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vsvprf11.ncvcnet.local\Redirects$\NV210234\Desktop\NC循環器\"/>
    </mc:Choice>
  </mc:AlternateContent>
  <xr:revisionPtr revIDLastSave="0" documentId="14_{5EE68454-FF08-46FF-B35C-672D2EF82363}" xr6:coauthVersionLast="45" xr6:coauthVersionMax="45" xr10:uidLastSave="{00000000-0000-0000-0000-000000000000}"/>
  <bookViews>
    <workbookView xWindow="2868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00" i="3"/>
  <c r="AY697" i="3"/>
  <c r="AY692" i="3"/>
  <c r="AY694" i="3"/>
  <c r="AY687" i="3"/>
  <c r="AY682" i="3"/>
  <c r="AY683" i="3"/>
  <c r="AY677" i="3"/>
  <c r="AY672" i="3"/>
  <c r="AY674" i="3"/>
  <c r="AY667" i="3"/>
  <c r="AY669" i="3" s="1"/>
  <c r="AY662" i="3"/>
  <c r="AY657" i="3"/>
  <c r="AY652" i="3"/>
  <c r="AY654" i="3" s="1"/>
  <c r="AY656" i="3"/>
  <c r="AY647" i="3"/>
  <c r="AY648" i="3"/>
  <c r="AY646" i="3"/>
  <c r="AY643" i="3"/>
  <c r="AY644" i="3" s="1"/>
  <c r="AY638" i="3"/>
  <c r="AY640" i="3"/>
  <c r="AY633" i="3"/>
  <c r="AY635" i="3" s="1"/>
  <c r="AY628" i="3"/>
  <c r="AY629" i="3" s="1"/>
  <c r="AY623" i="3"/>
  <c r="AY618" i="3"/>
  <c r="AY620" i="3" s="1"/>
  <c r="AY621" i="3"/>
  <c r="AY613" i="3"/>
  <c r="AY608" i="3"/>
  <c r="AY610" i="3" s="1"/>
  <c r="AY611" i="3"/>
  <c r="AY603" i="3"/>
  <c r="AY598" i="3"/>
  <c r="AY593" i="3"/>
  <c r="AY597" i="3" s="1"/>
  <c r="AY592" i="3"/>
  <c r="AY589" i="3"/>
  <c r="AY591" i="3" s="1"/>
  <c r="AY584" i="3"/>
  <c r="AY585" i="3" s="1"/>
  <c r="AY588" i="3"/>
  <c r="AY579" i="3"/>
  <c r="AY583" i="3" s="1"/>
  <c r="AY574" i="3"/>
  <c r="AY578" i="3" s="1"/>
  <c r="AY575" i="3"/>
  <c r="AY569" i="3"/>
  <c r="AY573" i="3" s="1"/>
  <c r="AY564" i="3"/>
  <c r="AY566" i="3"/>
  <c r="AY559" i="3"/>
  <c r="AY563" i="3" s="1"/>
  <c r="AY554" i="3"/>
  <c r="AY555" i="3" s="1"/>
  <c r="AY557" i="3"/>
  <c r="AY549" i="3"/>
  <c r="AY552" i="3" s="1"/>
  <c r="AY544" i="3"/>
  <c r="AY545" i="3"/>
  <c r="AY539" i="3"/>
  <c r="AY543" i="3" s="1"/>
  <c r="AY538" i="3"/>
  <c r="AY535" i="3"/>
  <c r="AY530" i="3"/>
  <c r="AY534" i="3" s="1"/>
  <c r="AY525" i="3"/>
  <c r="AY520" i="3"/>
  <c r="AY522" i="3"/>
  <c r="AY515" i="3"/>
  <c r="AY510" i="3"/>
  <c r="AY511" i="3"/>
  <c r="AY505" i="3"/>
  <c r="AY500" i="3"/>
  <c r="AY495" i="3"/>
  <c r="AY490" i="3"/>
  <c r="AY491" i="3"/>
  <c r="AY485" i="3"/>
  <c r="AY484" i="3"/>
  <c r="AY481" i="3"/>
  <c r="AY482" i="3"/>
  <c r="AY483" i="3" s="1"/>
  <c r="AY476" i="3"/>
  <c r="AY479" i="3"/>
  <c r="AY471" i="3"/>
  <c r="AY473" i="3" s="1"/>
  <c r="AY466" i="3"/>
  <c r="AY470" i="3" s="1"/>
  <c r="AY461" i="3"/>
  <c r="AY456" i="3"/>
  <c r="AY460" i="3" s="1"/>
  <c r="AY451" i="3"/>
  <c r="AY446" i="3"/>
  <c r="AY450" i="3"/>
  <c r="AY441" i="3"/>
  <c r="AY436" i="3"/>
  <c r="AY437" i="3"/>
  <c r="AY431" i="3"/>
  <c r="AY430" i="3"/>
  <c r="AY427" i="3"/>
  <c r="AY428" i="3"/>
  <c r="AY420" i="3"/>
  <c r="AY413" i="3"/>
  <c r="AY419" i="3" s="1"/>
  <c r="AY417" i="3"/>
  <c r="AY406" i="3"/>
  <c r="AY410" i="3" s="1"/>
  <c r="AY399" i="3"/>
  <c r="AY392" i="3"/>
  <c r="AY398" i="3"/>
  <c r="AY388" i="3"/>
  <c r="AY389" i="3" s="1"/>
  <c r="AY384" i="3"/>
  <c r="AY386" i="3"/>
  <c r="AY380" i="3"/>
  <c r="AY376" i="3"/>
  <c r="AY372" i="3"/>
  <c r="AY374" i="3" s="1"/>
  <c r="AY375" i="3"/>
  <c r="AY370" i="3"/>
  <c r="AY371" i="3" s="1"/>
  <c r="AY367" i="3"/>
  <c r="AY360" i="3"/>
  <c r="AY366" i="3"/>
  <c r="AY353" i="3"/>
  <c r="AY346" i="3"/>
  <c r="AY352" i="3"/>
  <c r="AY339" i="3"/>
  <c r="AY332" i="3"/>
  <c r="AY328" i="3"/>
  <c r="AY324" i="3"/>
  <c r="AY320" i="3"/>
  <c r="AY321" i="3" s="1"/>
  <c r="AY316" i="3"/>
  <c r="AY312" i="3"/>
  <c r="AY314" i="3" s="1"/>
  <c r="AY310" i="3"/>
  <c r="AY311" i="3" s="1"/>
  <c r="AY307" i="3"/>
  <c r="AY308" i="3"/>
  <c r="AY300" i="3"/>
  <c r="AY293" i="3"/>
  <c r="AY299" i="3" s="1"/>
  <c r="AY286" i="3"/>
  <c r="AY279" i="3"/>
  <c r="AY272" i="3"/>
  <c r="AY268" i="3"/>
  <c r="AY269" i="3" s="1"/>
  <c r="AY264" i="3"/>
  <c r="AY260" i="3"/>
  <c r="AY263" i="3"/>
  <c r="AY256" i="3"/>
  <c r="AY252" i="3"/>
  <c r="AY253" i="3" s="1"/>
  <c r="AY250" i="3"/>
  <c r="AY251" i="3"/>
  <c r="AY247" i="3"/>
  <c r="AY249" i="3" s="1"/>
  <c r="AY240" i="3"/>
  <c r="AY243" i="3" s="1"/>
  <c r="AY233" i="3"/>
  <c r="AY235" i="3"/>
  <c r="AY239" i="3"/>
  <c r="AY226" i="3"/>
  <c r="AY228" i="3" s="1"/>
  <c r="AY219" i="3"/>
  <c r="AY223" i="3"/>
  <c r="AY212" i="3"/>
  <c r="AY208" i="3"/>
  <c r="AY204" i="3"/>
  <c r="AY200" i="3"/>
  <c r="AY196" i="3"/>
  <c r="AY198" i="3" s="1"/>
  <c r="AY192" i="3"/>
  <c r="AY195" i="3"/>
  <c r="AY190" i="3"/>
  <c r="AY191" i="3" s="1"/>
  <c r="AY187" i="3"/>
  <c r="AY188" i="3" s="1"/>
  <c r="AY180" i="3"/>
  <c r="AY173" i="3"/>
  <c r="AY166" i="3"/>
  <c r="AY170" i="3" s="1"/>
  <c r="AY172" i="3"/>
  <c r="AY159" i="3"/>
  <c r="AY165" i="3" s="1"/>
  <c r="AY152" i="3"/>
  <c r="AY156" i="3" s="1"/>
  <c r="AY148" i="3"/>
  <c r="AY151" i="3" s="1"/>
  <c r="AY149" i="3"/>
  <c r="AY144" i="3"/>
  <c r="AY145" i="3" s="1"/>
  <c r="AY140" i="3"/>
  <c r="AY141" i="3"/>
  <c r="AY136" i="3"/>
  <c r="AY139" i="3" s="1"/>
  <c r="AY132" i="3"/>
  <c r="AY135" i="3"/>
  <c r="AY130" i="3"/>
  <c r="AY131" i="3" s="1"/>
  <c r="AY127" i="3"/>
  <c r="AY124" i="3"/>
  <c r="AY126" i="3" s="1"/>
  <c r="AY121" i="3"/>
  <c r="AY123" i="3" s="1"/>
  <c r="AY118" i="3"/>
  <c r="AY119" i="3" s="1"/>
  <c r="AY112" i="3"/>
  <c r="AY114" i="3"/>
  <c r="AY109" i="3"/>
  <c r="AY111" i="3" s="1"/>
  <c r="AY106" i="3"/>
  <c r="AY108" i="3"/>
  <c r="AY103" i="3"/>
  <c r="AY105" i="3" s="1"/>
  <c r="AY95" i="3"/>
  <c r="AY99" i="3" s="1"/>
  <c r="AY90" i="3"/>
  <c r="AY91" i="3" s="1"/>
  <c r="AY80" i="3"/>
  <c r="AY81" i="3" s="1"/>
  <c r="AY85" i="3"/>
  <c r="AY79" i="3"/>
  <c r="AY73" i="3"/>
  <c r="AY65" i="3"/>
  <c r="AY68" i="3" s="1"/>
  <c r="AY69" i="3"/>
  <c r="AY58" i="3"/>
  <c r="AY51" i="3"/>
  <c r="AY57" i="3"/>
  <c r="AY44" i="3"/>
  <c r="AY46" i="3" s="1"/>
  <c r="AY37" i="3"/>
  <c r="AY255" i="3"/>
  <c r="AY134" i="3"/>
  <c r="AY459" i="3"/>
  <c r="AY216" i="3"/>
  <c r="AY158" i="3"/>
  <c r="AY175" i="3"/>
  <c r="AY297" i="3"/>
  <c r="AY542" i="3"/>
  <c r="AY547" i="3"/>
  <c r="AY650" i="3"/>
  <c r="AY878" i="3"/>
  <c r="AY976" i="3"/>
  <c r="AY303" i="3"/>
  <c r="AY234" i="3"/>
  <c r="AY298" i="3"/>
  <c r="AY319" i="3"/>
  <c r="AY432" i="3"/>
  <c r="AY458" i="3"/>
  <c r="AY462" i="3"/>
  <c r="AY561" i="3"/>
  <c r="AY651" i="3"/>
  <c r="AY681" i="3"/>
  <c r="AY206" i="3"/>
  <c r="AY238" i="3"/>
  <c r="AY262" i="3"/>
  <c r="AY296" i="3"/>
  <c r="AY302" i="3"/>
  <c r="AY356" i="3"/>
  <c r="AY418" i="3"/>
  <c r="AY492" i="3"/>
  <c r="AY541" i="3"/>
  <c r="AY546" i="3"/>
  <c r="AY649" i="3"/>
  <c r="AY685" i="3"/>
  <c r="AY877" i="3"/>
  <c r="AY910" i="3"/>
  <c r="AY1010" i="3"/>
  <c r="AY94" i="3"/>
  <c r="AY133" i="3"/>
  <c r="AY174" i="3"/>
  <c r="AY225" i="3"/>
  <c r="AY237" i="3"/>
  <c r="AY254" i="3"/>
  <c r="AY270" i="3"/>
  <c r="AY295" i="3"/>
  <c r="AY306" i="3"/>
  <c r="AY416" i="3"/>
  <c r="AY465" i="3"/>
  <c r="AY480" i="3"/>
  <c r="AY523" i="3"/>
  <c r="AY568" i="3"/>
  <c r="AY577" i="3"/>
  <c r="AY622" i="3"/>
  <c r="AY631" i="3"/>
  <c r="AY943" i="3"/>
  <c r="AY977" i="3"/>
  <c r="AY52" i="3"/>
  <c r="AY84" i="3"/>
  <c r="AY98" i="3"/>
  <c r="AY468" i="3"/>
  <c r="AY570" i="3"/>
  <c r="AY164" i="3"/>
  <c r="AY336" i="3"/>
  <c r="AY411" i="3"/>
  <c r="AY517" i="3"/>
  <c r="AY571" i="3"/>
  <c r="AY582" i="3"/>
  <c r="AY594" i="3"/>
  <c r="AY625" i="3"/>
  <c r="AY54" i="3"/>
  <c r="AY71" i="3"/>
  <c r="AY86" i="3"/>
  <c r="AY261" i="3"/>
  <c r="AY373" i="3"/>
  <c r="AY560" i="3"/>
  <c r="AY572" i="3"/>
  <c r="AY595" i="3"/>
  <c r="AY626" i="3"/>
  <c r="AY684" i="3"/>
  <c r="AY580" i="3"/>
  <c r="AY53" i="3"/>
  <c r="AY70" i="3"/>
  <c r="AY55" i="3"/>
  <c r="AY596" i="3"/>
  <c r="AY56" i="3"/>
  <c r="AY222" i="3"/>
  <c r="AY439" i="3"/>
  <c r="AY477" i="3"/>
  <c r="AY562" i="3"/>
  <c r="AY686" i="3"/>
  <c r="AY78" i="3"/>
  <c r="AY92" i="3"/>
  <c r="AY236" i="3"/>
  <c r="AY294" i="3"/>
  <c r="AY415" i="3"/>
  <c r="AY440" i="3"/>
  <c r="AY478" i="3"/>
  <c r="AY548" i="3"/>
  <c r="AY576" i="3"/>
  <c r="AY630" i="3"/>
  <c r="AY824" i="3"/>
  <c r="AY110" i="3"/>
  <c r="AY143" i="3"/>
  <c r="AY167" i="3"/>
  <c r="AY168" i="3"/>
  <c r="AY248" i="3"/>
  <c r="AY313" i="3"/>
  <c r="AY348" i="3"/>
  <c r="AY387" i="3"/>
  <c r="AY59" i="3"/>
  <c r="AY66" i="3"/>
  <c r="AY87" i="3"/>
  <c r="AY88" i="3"/>
  <c r="AY122" i="3"/>
  <c r="AY137" i="3"/>
  <c r="AY161" i="3"/>
  <c r="AY160" i="3"/>
  <c r="AY169" i="3"/>
  <c r="AY203" i="3"/>
  <c r="AY202" i="3"/>
  <c r="AY209" i="3"/>
  <c r="AY241" i="3"/>
  <c r="AY257" i="3"/>
  <c r="AY283" i="3"/>
  <c r="AY335" i="3"/>
  <c r="AY337" i="3"/>
  <c r="AY349" i="3"/>
  <c r="AY363" i="3"/>
  <c r="AY397" i="3"/>
  <c r="AY425" i="3"/>
  <c r="AY421" i="3"/>
  <c r="AY429" i="3"/>
  <c r="AY472" i="3"/>
  <c r="AY494" i="3"/>
  <c r="AY512" i="3"/>
  <c r="AY556" i="3"/>
  <c r="AY601" i="3"/>
  <c r="AY609" i="3"/>
  <c r="AY632" i="3"/>
  <c r="AY659" i="3"/>
  <c r="AY661" i="3"/>
  <c r="AY693" i="3"/>
  <c r="AY802" i="3"/>
  <c r="AY828" i="3"/>
  <c r="AY40" i="3"/>
  <c r="AY47" i="3"/>
  <c r="AY67" i="3"/>
  <c r="AY74" i="3"/>
  <c r="AY82" i="3"/>
  <c r="AY89" i="3"/>
  <c r="AY96" i="3"/>
  <c r="AY113" i="3"/>
  <c r="AY138" i="3"/>
  <c r="AY153" i="3"/>
  <c r="AY162" i="3"/>
  <c r="AY193" i="3"/>
  <c r="AY201" i="3"/>
  <c r="AY221" i="3"/>
  <c r="AY224" i="3"/>
  <c r="AY267" i="3"/>
  <c r="AY276" i="3"/>
  <c r="AY284" i="3"/>
  <c r="AY350" i="3"/>
  <c r="AY407" i="3"/>
  <c r="AY408" i="3"/>
  <c r="AY474" i="3"/>
  <c r="AY513" i="3"/>
  <c r="AY551" i="3"/>
  <c r="AY558" i="3"/>
  <c r="AY565" i="3"/>
  <c r="AY619" i="3"/>
  <c r="AY658" i="3"/>
  <c r="AY671" i="3"/>
  <c r="AY668" i="3"/>
  <c r="AY805" i="3"/>
  <c r="AY829" i="3"/>
  <c r="AY41" i="3"/>
  <c r="AY76" i="3"/>
  <c r="AY83" i="3"/>
  <c r="AY97" i="3"/>
  <c r="AY107" i="3"/>
  <c r="AY146" i="3"/>
  <c r="AY163" i="3"/>
  <c r="AY171" i="3"/>
  <c r="AY194" i="3"/>
  <c r="AY220" i="3"/>
  <c r="AY229" i="3"/>
  <c r="AY309" i="3"/>
  <c r="AY391" i="3"/>
  <c r="AY409" i="3"/>
  <c r="AY423" i="3"/>
  <c r="AY438" i="3"/>
  <c r="AY467" i="3"/>
  <c r="AY469" i="3"/>
  <c r="AY475" i="3"/>
  <c r="AY514" i="3"/>
  <c r="AY521" i="3"/>
  <c r="AY524" i="3"/>
  <c r="AY550" i="3"/>
  <c r="AY567" i="3"/>
  <c r="AY605" i="3"/>
  <c r="AY607" i="3"/>
  <c r="AY612" i="3"/>
  <c r="AY660" i="3"/>
  <c r="AY670" i="3"/>
  <c r="AY806" i="3"/>
  <c r="AY833" i="3"/>
  <c r="AY288" i="3"/>
  <c r="AY365" i="3"/>
  <c r="AY364" i="3"/>
  <c r="AY395" i="3"/>
  <c r="AY393" i="3"/>
  <c r="AY449" i="3"/>
  <c r="AY448" i="3"/>
  <c r="AY531" i="3"/>
  <c r="AY676" i="3"/>
  <c r="AY675" i="3"/>
  <c r="AY835" i="3"/>
  <c r="AY142" i="3"/>
  <c r="AY181" i="3"/>
  <c r="AY280" i="3"/>
  <c r="AY347" i="3"/>
  <c r="AY351" i="3"/>
  <c r="AY361" i="3"/>
  <c r="AY377" i="3"/>
  <c r="AY379" i="3"/>
  <c r="AY385" i="3"/>
  <c r="AY394" i="3"/>
  <c r="AY447" i="3"/>
  <c r="AY503" i="3"/>
  <c r="AY504" i="3"/>
  <c r="AY641" i="3"/>
  <c r="AY642" i="3"/>
  <c r="AY653" i="3"/>
  <c r="AY655" i="3"/>
  <c r="AY673" i="3"/>
  <c r="AY189" i="3"/>
  <c r="AY72" i="3"/>
  <c r="AY150" i="3"/>
  <c r="AY245" i="3"/>
  <c r="AY244" i="3"/>
  <c r="AY331" i="3"/>
  <c r="AY362" i="3"/>
  <c r="AY396" i="3"/>
  <c r="AY493" i="3"/>
  <c r="AY587" i="3"/>
  <c r="AY586" i="3"/>
  <c r="AY600" i="3"/>
  <c r="AY639" i="3"/>
  <c r="AY695" i="3"/>
  <c r="AY696" i="3"/>
  <c r="AY807" i="3"/>
  <c r="AY803" i="3"/>
  <c r="AY811" i="3"/>
  <c r="AY804" i="3"/>
  <c r="AY812" i="3"/>
  <c r="AY837" i="3"/>
  <c r="AY831" i="3"/>
  <c r="AY834" i="3"/>
  <c r="AY827" i="3"/>
  <c r="AY832" i="3"/>
  <c r="AY838" i="3"/>
  <c r="AY830" i="3"/>
  <c r="AY323" i="3"/>
  <c r="AY322" i="3"/>
  <c r="AY199" i="3"/>
  <c r="AY290" i="3"/>
  <c r="AY378" i="3"/>
  <c r="AY911"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8"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3"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55" i="7"/>
  <c r="AY1258" i="7" s="1"/>
  <c r="AY1222" i="7"/>
  <c r="AY1224" i="7" s="1"/>
  <c r="AY1189" i="7"/>
  <c r="AY1191" i="7" s="1"/>
  <c r="AY1159" i="7"/>
  <c r="AY1123" i="7"/>
  <c r="AY1092" i="7"/>
  <c r="AY1093" i="7"/>
  <c r="AY1091" i="7"/>
  <c r="AY1024" i="7"/>
  <c r="AY1026" i="7" s="1"/>
  <c r="AY991" i="7"/>
  <c r="AY993" i="7"/>
  <c r="AY958" i="7"/>
  <c r="AY925" i="7"/>
  <c r="AY927" i="7" s="1"/>
  <c r="AY892" i="7"/>
  <c r="AY859" i="7"/>
  <c r="AY860" i="7" s="1"/>
  <c r="AY826" i="7"/>
  <c r="AY827" i="7" s="1"/>
  <c r="AY793" i="7"/>
  <c r="AY794" i="7" s="1"/>
  <c r="AY760" i="7"/>
  <c r="AY762" i="7" s="1"/>
  <c r="AY730" i="7"/>
  <c r="AY728" i="7"/>
  <c r="AY694" i="7"/>
  <c r="AY695" i="7" s="1"/>
  <c r="AY661" i="7"/>
  <c r="AY663" i="7"/>
  <c r="AY630" i="7"/>
  <c r="AY631" i="7"/>
  <c r="AY595" i="7"/>
  <c r="AY562" i="7"/>
  <c r="AY564" i="7" s="1"/>
  <c r="AY529" i="7"/>
  <c r="AY531" i="7" s="1"/>
  <c r="AY499" i="7"/>
  <c r="AY497" i="7"/>
  <c r="AY465" i="7"/>
  <c r="AY466" i="7"/>
  <c r="AY464" i="7"/>
  <c r="AY432" i="7"/>
  <c r="AY431" i="7"/>
  <c r="AY399" i="7"/>
  <c r="AY400" i="7"/>
  <c r="AY398" i="7"/>
  <c r="AY364" i="7"/>
  <c r="AY365" i="7" s="1"/>
  <c r="AY331" i="7"/>
  <c r="AY298" i="7"/>
  <c r="AY299" i="7" s="1"/>
  <c r="AY300" i="7"/>
  <c r="AY166" i="7"/>
  <c r="AY168" i="7" s="1"/>
  <c r="AY133" i="7"/>
  <c r="AY135" i="7" s="1"/>
  <c r="AY861" i="7"/>
  <c r="AY662" i="7"/>
  <c r="AY992" i="7"/>
  <c r="AY664" i="7"/>
  <c r="AY994" i="7"/>
  <c r="AY895" i="7"/>
  <c r="AY796" i="7"/>
  <c r="AY795" i="7"/>
  <c r="AY829" i="7"/>
  <c r="AY563" i="7"/>
  <c r="AY1190" i="7"/>
  <c r="AY1223" i="7"/>
  <c r="AY367" i="7"/>
  <c r="AY1192" i="7"/>
  <c r="AY1291" i="7"/>
  <c r="AY301" i="7"/>
  <c r="AY926" i="7"/>
  <c r="AY201" i="7"/>
  <c r="AY102" i="7"/>
  <c r="AY101" i="7"/>
  <c r="AY34" i="7"/>
  <c r="AY35" i="7" s="1"/>
  <c r="AY2" i="7"/>
  <c r="AY4" i="7" s="1"/>
  <c r="AY253" i="6"/>
  <c r="AY240" i="6"/>
  <c r="AY251" i="6" s="1"/>
  <c r="AY245" i="6"/>
  <c r="AY227" i="6"/>
  <c r="AY237" i="6" s="1"/>
  <c r="AY214" i="6"/>
  <c r="AY221" i="6" s="1"/>
  <c r="AY200" i="6"/>
  <c r="AY207" i="6" s="1"/>
  <c r="AY187" i="6"/>
  <c r="AY197" i="6" s="1"/>
  <c r="AY174" i="6"/>
  <c r="AY177" i="6" s="1"/>
  <c r="AY161" i="6"/>
  <c r="AY164" i="6" s="1"/>
  <c r="AY147" i="6"/>
  <c r="AY152" i="6" s="1"/>
  <c r="AY134" i="6"/>
  <c r="AY121" i="6"/>
  <c r="AY122" i="6" s="1"/>
  <c r="AY108" i="6"/>
  <c r="AY94" i="6"/>
  <c r="AY81" i="6"/>
  <c r="AY85" i="6"/>
  <c r="AY68" i="6"/>
  <c r="AY55" i="6"/>
  <c r="AY41" i="6"/>
  <c r="AY48" i="6" s="1"/>
  <c r="AY28" i="6"/>
  <c r="AY31" i="6" s="1"/>
  <c r="AY15" i="6"/>
  <c r="AY2" i="6"/>
  <c r="AY7" i="6" s="1"/>
  <c r="AY65" i="5"/>
  <c r="AY68" i="5" s="1"/>
  <c r="AY58" i="5"/>
  <c r="AY61" i="5"/>
  <c r="AY51" i="5"/>
  <c r="AY55" i="5" s="1"/>
  <c r="AY44" i="5"/>
  <c r="AY37" i="5"/>
  <c r="AY39" i="5" s="1"/>
  <c r="AY30" i="5"/>
  <c r="AY33" i="5" s="1"/>
  <c r="AY23" i="5"/>
  <c r="AY16" i="5"/>
  <c r="AY9" i="5"/>
  <c r="AY2" i="5"/>
  <c r="AY6" i="5" s="1"/>
  <c r="AY3" i="5"/>
  <c r="AY60" i="5"/>
  <c r="AY97" i="6"/>
  <c r="AY14" i="5"/>
  <c r="AY238" i="6"/>
  <c r="AY256" i="6"/>
  <c r="AY70" i="6"/>
  <c r="AY203" i="6"/>
  <c r="AY264" i="6"/>
  <c r="AY42" i="5"/>
  <c r="AY24" i="5"/>
  <c r="AY120" i="6"/>
  <c r="AY52" i="5"/>
  <c r="AY247" i="6"/>
  <c r="AY248" i="6"/>
  <c r="AY57" i="5"/>
  <c r="AY244" i="6"/>
  <c r="AY54" i="5"/>
  <c r="AY176" i="6"/>
  <c r="AY234" i="6"/>
  <c r="AY243" i="6"/>
  <c r="AY184" i="6"/>
  <c r="AY180" i="6"/>
  <c r="AY13" i="5"/>
  <c r="AY47" i="5"/>
  <c r="AY53" i="5"/>
  <c r="AY29" i="6"/>
  <c r="AY69" i="6"/>
  <c r="AY73" i="6"/>
  <c r="AY83" i="6"/>
  <c r="AY144" i="6"/>
  <c r="AY140" i="6"/>
  <c r="AY175" i="6"/>
  <c r="AY183" i="6"/>
  <c r="AY179" i="6"/>
  <c r="AY193" i="6"/>
  <c r="AY189" i="6"/>
  <c r="AY3" i="7"/>
  <c r="AY8" i="5"/>
  <c r="AY38" i="6"/>
  <c r="AY30" i="6"/>
  <c r="AY74" i="6"/>
  <c r="AY127" i="6"/>
  <c r="AY5" i="5"/>
  <c r="AY18" i="5"/>
  <c r="AY40" i="5"/>
  <c r="AY56" i="5"/>
  <c r="AY62" i="5"/>
  <c r="AY26" i="6"/>
  <c r="AY18" i="6"/>
  <c r="AY36" i="6"/>
  <c r="AY47" i="6"/>
  <c r="AY62" i="6"/>
  <c r="AY80" i="6"/>
  <c r="AY72" i="6"/>
  <c r="AY82" i="6"/>
  <c r="AY90" i="6"/>
  <c r="AY86" i="6"/>
  <c r="AY104" i="6"/>
  <c r="AY96" i="6"/>
  <c r="AY133" i="6"/>
  <c r="AY135" i="6"/>
  <c r="AY143" i="6"/>
  <c r="AY149" i="6"/>
  <c r="AY186" i="6"/>
  <c r="AY182" i="6"/>
  <c r="AY178" i="6"/>
  <c r="AY188" i="6"/>
  <c r="AY192" i="6"/>
  <c r="AY206" i="6"/>
  <c r="AY228" i="6"/>
  <c r="AY232" i="6"/>
  <c r="AY250" i="6"/>
  <c r="AY246" i="6"/>
  <c r="AY242" i="6"/>
  <c r="AY4" i="5"/>
  <c r="AY31" i="5"/>
  <c r="AY59" i="5"/>
  <c r="AY21" i="6"/>
  <c r="AY39" i="6"/>
  <c r="AY35" i="6"/>
  <c r="AY79" i="6"/>
  <c r="AY75" i="6"/>
  <c r="AY93" i="6"/>
  <c r="AY89" i="6"/>
  <c r="AY95" i="6"/>
  <c r="AY132" i="6"/>
  <c r="AY128" i="6"/>
  <c r="AY142" i="6"/>
  <c r="AY148" i="6"/>
  <c r="AY185" i="6"/>
  <c r="AY181" i="6"/>
  <c r="AY199" i="6"/>
  <c r="AY195" i="6"/>
  <c r="AY201" i="6"/>
  <c r="AY235" i="6"/>
  <c r="AY241" i="6"/>
  <c r="AY249" i="6"/>
  <c r="AY263" i="6"/>
  <c r="AY36" i="7"/>
  <c r="AY37" i="7"/>
  <c r="AY223" i="6"/>
  <c r="AY218" i="6"/>
  <c r="AY216" i="6"/>
  <c r="AY170" i="6"/>
  <c r="AY165" i="6"/>
  <c r="AY172" i="6"/>
  <c r="AY169" i="6"/>
  <c r="AY162" i="6"/>
  <c r="AY173" i="6"/>
  <c r="AY52" i="6"/>
  <c r="AY49" i="6"/>
  <c r="AY4" i="6"/>
  <c r="AY8" i="6"/>
  <c r="AY66" i="5"/>
  <c r="AY69" i="5"/>
  <c r="AY7" i="5"/>
  <c r="C12" i="4"/>
  <c r="W29" i="3"/>
  <c r="W28" i="3" s="1"/>
  <c r="C23" i="4"/>
  <c r="C24" i="4"/>
  <c r="W21" i="3"/>
  <c r="AD21" i="3"/>
  <c r="P21" i="3"/>
  <c r="P28" i="3"/>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c r="N4" i="4" s="1"/>
  <c r="N5" i="4" s="1"/>
  <c r="N6" i="4" s="1"/>
  <c r="N7" i="4" s="1"/>
  <c r="N8" i="4" s="1"/>
  <c r="N9" i="4" s="1"/>
  <c r="N10" i="4" s="1"/>
  <c r="N11" i="4" s="1"/>
  <c r="K13" i="4" s="1"/>
  <c r="AE8" i="3" s="1"/>
  <c r="H2" i="4"/>
  <c r="I2" i="4" s="1"/>
  <c r="I3" i="4" s="1"/>
  <c r="I4" i="4" s="1"/>
  <c r="C2" i="4"/>
  <c r="D2" i="4" s="1"/>
  <c r="D3" i="4" s="1"/>
  <c r="D4" i="4" s="1"/>
  <c r="AY34" i="5" l="1"/>
  <c r="AY190" i="6"/>
  <c r="AY138" i="6"/>
  <c r="AY141" i="6"/>
  <c r="AY139" i="6"/>
  <c r="AY191" i="6"/>
  <c r="AY565" i="7"/>
  <c r="AY169" i="7"/>
  <c r="AY167" i="7"/>
  <c r="AY1290" i="7"/>
  <c r="AY1289" i="7"/>
  <c r="AY266" i="7"/>
  <c r="AY128" i="3"/>
  <c r="AY129" i="3"/>
  <c r="AY426" i="3"/>
  <c r="AY422" i="3"/>
  <c r="AY680" i="3"/>
  <c r="AY678" i="3"/>
  <c r="AY818" i="3"/>
  <c r="AY823" i="3"/>
  <c r="AY57" i="6"/>
  <c r="AY67" i="6"/>
  <c r="AY64" i="6"/>
  <c r="AY63" i="6"/>
  <c r="AY56" i="6"/>
  <c r="AY334" i="7"/>
  <c r="AY333" i="7"/>
  <c r="AY332" i="7"/>
  <c r="AY1126" i="7"/>
  <c r="AY1124" i="7"/>
  <c r="AY39" i="3"/>
  <c r="AY38" i="3"/>
  <c r="AY197" i="3"/>
  <c r="AY211" i="3"/>
  <c r="AY210" i="3"/>
  <c r="AY315" i="3"/>
  <c r="AY501" i="3"/>
  <c r="AY502" i="3"/>
  <c r="AY540" i="3"/>
  <c r="AY553" i="3"/>
  <c r="AY581" i="3"/>
  <c r="AY590"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9" i="6"/>
  <c r="AY22" i="6"/>
  <c r="AY105" i="6"/>
  <c r="AY102" i="6"/>
  <c r="AY71" i="5"/>
  <c r="AY239" i="6"/>
  <c r="AY146" i="6"/>
  <c r="AY65" i="6"/>
  <c r="AY25" i="6"/>
  <c r="AY236" i="6"/>
  <c r="AY196" i="6"/>
  <c r="AY125" i="6"/>
  <c r="AY40" i="6"/>
  <c r="AY34" i="6"/>
  <c r="AY229" i="6"/>
  <c r="AY37" i="6"/>
  <c r="AY35" i="5"/>
  <c r="AY36" i="5"/>
  <c r="AY155" i="6"/>
  <c r="AY150" i="6"/>
  <c r="AY20" i="6"/>
  <c r="AY11" i="5"/>
  <c r="AY12" i="5"/>
  <c r="AY64" i="5"/>
  <c r="AY63" i="5"/>
  <c r="AY71" i="6"/>
  <c r="AY77" i="6"/>
  <c r="AY78" i="6"/>
  <c r="AY76" i="6"/>
  <c r="AY116" i="6"/>
  <c r="AY117" i="6"/>
  <c r="AY928" i="7"/>
  <c r="AY862" i="7"/>
  <c r="AY267" i="7"/>
  <c r="AY366" i="7"/>
  <c r="AY1157" i="7"/>
  <c r="AY177" i="3"/>
  <c r="AY176" i="3"/>
  <c r="AY178" i="3"/>
  <c r="AY179" i="3"/>
  <c r="AY242" i="3"/>
  <c r="AY246" i="3"/>
  <c r="AY282" i="3"/>
  <c r="AY281" i="3"/>
  <c r="AY285" i="3"/>
  <c r="AY532" i="3"/>
  <c r="AY533" i="3"/>
  <c r="AY604" i="3"/>
  <c r="AY606" i="3"/>
  <c r="AY32" i="5"/>
  <c r="AY21" i="5"/>
  <c r="AY19" i="5"/>
  <c r="AY20" i="5"/>
  <c r="AY45" i="5"/>
  <c r="AY46" i="5"/>
  <c r="AY33" i="6"/>
  <c r="AY32" i="6"/>
  <c r="AY123" i="6"/>
  <c r="AY126" i="6"/>
  <c r="AY129" i="6"/>
  <c r="AY696" i="7"/>
  <c r="AY697" i="7"/>
  <c r="AY1256" i="7"/>
  <c r="AY1257" i="7"/>
  <c r="AY68" i="7"/>
  <c r="AY70" i="7"/>
  <c r="AY200" i="7"/>
  <c r="AY202" i="7"/>
  <c r="AY271" i="3"/>
  <c r="AY186" i="3"/>
  <c r="AY183" i="3"/>
  <c r="AY333" i="3"/>
  <c r="AY334" i="3"/>
  <c r="AY338" i="3"/>
  <c r="AY412" i="3"/>
  <c r="AY424" i="3"/>
  <c r="AY457" i="3"/>
  <c r="AY808" i="3"/>
  <c r="AY801" i="3"/>
  <c r="AY810" i="3"/>
  <c r="AY809" i="3"/>
  <c r="S3" i="4"/>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255" i="6"/>
  <c r="AY262" i="6"/>
  <c r="AY257" i="6"/>
  <c r="AY369" i="3"/>
  <c r="AY368" i="3"/>
  <c r="AY404" i="3"/>
  <c r="AY400" i="3"/>
  <c r="AY403" i="3"/>
  <c r="AY405" i="3"/>
  <c r="AY401" i="3"/>
  <c r="AY402" i="3"/>
  <c r="AY455" i="3"/>
  <c r="AY453" i="3"/>
  <c r="AY452" i="3"/>
  <c r="AY489" i="3"/>
  <c r="AY486" i="3"/>
  <c r="AY488" i="3"/>
  <c r="AY487" i="3"/>
  <c r="AY527" i="3"/>
  <c r="AY529" i="3"/>
  <c r="AY526" i="3"/>
  <c r="AY616" i="3"/>
  <c r="AY615" i="3"/>
  <c r="AY617" i="3"/>
  <c r="AY614" i="3"/>
  <c r="AY665" i="3"/>
  <c r="AY666" i="3"/>
  <c r="AY663" i="3"/>
  <c r="AY664" i="3"/>
  <c r="AY690" i="3"/>
  <c r="AY689" i="3"/>
  <c r="AY688" i="3"/>
  <c r="AY1075" i="3"/>
  <c r="AY1074" i="3"/>
  <c r="AY1076" i="3"/>
  <c r="AY67" i="5"/>
  <c r="AY14" i="6"/>
  <c r="AY10" i="6"/>
  <c r="AY50" i="6"/>
  <c r="AY45" i="6"/>
  <c r="AY168" i="6"/>
  <c r="AY171" i="6"/>
  <c r="AY166" i="6"/>
  <c r="AY222" i="6"/>
  <c r="AY226" i="6"/>
  <c r="AY209" i="6"/>
  <c r="AY114" i="6"/>
  <c r="AY61" i="6"/>
  <c r="AY43" i="5"/>
  <c r="AY210" i="6"/>
  <c r="AY153" i="6"/>
  <c r="AY111" i="6"/>
  <c r="AY100" i="6"/>
  <c r="AY58" i="6"/>
  <c r="AY38" i="5"/>
  <c r="AY22" i="5"/>
  <c r="AY41" i="5"/>
  <c r="AY17" i="5"/>
  <c r="AY211" i="6"/>
  <c r="AY261" i="6"/>
  <c r="AY265" i="6"/>
  <c r="AY254" i="6"/>
  <c r="AY158" i="6"/>
  <c r="AY151" i="6"/>
  <c r="AY27" i="5"/>
  <c r="AY26" i="5"/>
  <c r="AY29" i="5"/>
  <c r="AY49" i="5"/>
  <c r="AY17" i="6"/>
  <c r="AY24" i="6"/>
  <c r="AY23" i="6"/>
  <c r="AY88" i="6"/>
  <c r="AY84" i="6"/>
  <c r="AY91" i="6"/>
  <c r="AY124" i="6"/>
  <c r="AY131" i="6"/>
  <c r="AY130" i="6"/>
  <c r="AY167" i="6"/>
  <c r="AY231" i="6"/>
  <c r="AY230" i="6"/>
  <c r="AY233" i="6"/>
  <c r="AY530" i="7"/>
  <c r="AY134" i="7"/>
  <c r="AY136" i="7"/>
  <c r="AY761" i="7"/>
  <c r="AY763" i="7"/>
  <c r="AY1025" i="7"/>
  <c r="AY1027" i="7"/>
  <c r="AY50" i="3"/>
  <c r="AY48" i="3"/>
  <c r="AY45" i="3"/>
  <c r="AY49" i="3"/>
  <c r="AY354" i="3"/>
  <c r="AY358" i="3"/>
  <c r="AY359" i="3"/>
  <c r="AY355" i="3"/>
  <c r="AY357" i="3"/>
  <c r="AY9" i="6"/>
  <c r="AY51" i="6"/>
  <c r="AY217" i="6"/>
  <c r="AY118" i="6"/>
  <c r="AY157" i="6"/>
  <c r="AY115" i="6"/>
  <c r="AY6" i="6"/>
  <c r="AY258" i="6"/>
  <c r="AY159" i="6"/>
  <c r="AY112" i="6"/>
  <c r="AY154" i="6"/>
  <c r="AY59" i="6"/>
  <c r="AY60" i="6"/>
  <c r="AY99" i="6"/>
  <c r="AY106" i="6"/>
  <c r="AY101" i="6"/>
  <c r="AY205" i="6"/>
  <c r="AY204" i="6"/>
  <c r="AY208" i="6"/>
  <c r="AY959" i="7"/>
  <c r="AY961" i="7"/>
  <c r="AY960" i="7"/>
  <c r="AY1059" i="7"/>
  <c r="AY1060" i="7"/>
  <c r="AY1058" i="7"/>
  <c r="AY454" i="3"/>
  <c r="AY340" i="3"/>
  <c r="AY341" i="3"/>
  <c r="AY343" i="3"/>
  <c r="AY345" i="3"/>
  <c r="AY344" i="3"/>
  <c r="AY342" i="3"/>
  <c r="AY42" i="6"/>
  <c r="AY53" i="6"/>
  <c r="AY219" i="6"/>
  <c r="AY70" i="5"/>
  <c r="AY13" i="6"/>
  <c r="AY3" i="6"/>
  <c r="AY43" i="6"/>
  <c r="AY44" i="6"/>
  <c r="AY46" i="6"/>
  <c r="AY163" i="6"/>
  <c r="AY215" i="6"/>
  <c r="AY225" i="6"/>
  <c r="AY220" i="6"/>
  <c r="AY259" i="6"/>
  <c r="AY156" i="6"/>
  <c r="AY103" i="6"/>
  <c r="AY12" i="6"/>
  <c r="AY15" i="5"/>
  <c r="AY202" i="6"/>
  <c r="AY119" i="6"/>
  <c r="AY66" i="6"/>
  <c r="AY5" i="6"/>
  <c r="AY50" i="5"/>
  <c r="AY28" i="5"/>
  <c r="AY10" i="5"/>
  <c r="AY48" i="5"/>
  <c r="AY87" i="6"/>
  <c r="AY25" i="5"/>
  <c r="AY113" i="6"/>
  <c r="AY260" i="6"/>
  <c r="AY212" i="6"/>
  <c r="AY224" i="6"/>
  <c r="AY109" i="6"/>
  <c r="AY98" i="6"/>
  <c r="AY11" i="6"/>
  <c r="AY194" i="6"/>
  <c r="AY27" i="6"/>
  <c r="AY198" i="6"/>
  <c r="AY92" i="6"/>
  <c r="AY16" i="6"/>
  <c r="AY110" i="6"/>
  <c r="AY145" i="6"/>
  <c r="AY137" i="6"/>
  <c r="AY136" i="6"/>
  <c r="AY532" i="7"/>
  <c r="AY828" i="7"/>
  <c r="AY1125" i="7"/>
  <c r="AY597" i="7"/>
  <c r="AY596" i="7"/>
  <c r="AY598" i="7"/>
  <c r="AY893" i="7"/>
  <c r="AY894" i="7"/>
  <c r="AY691" i="3"/>
  <c r="AY528" i="3"/>
  <c r="AY277" i="3"/>
  <c r="AY273" i="3"/>
  <c r="AY278" i="3"/>
  <c r="AY274" i="3"/>
  <c r="AY275" i="3"/>
  <c r="AY317" i="3"/>
  <c r="AY318" i="3"/>
  <c r="AY329" i="3"/>
  <c r="AY330" i="3"/>
  <c r="AY207" i="3"/>
  <c r="AY205" i="3"/>
  <c r="AY266" i="3"/>
  <c r="AY265" i="3"/>
  <c r="AY443" i="3"/>
  <c r="AY445" i="3"/>
  <c r="AY444" i="3"/>
  <c r="AY519" i="3"/>
  <c r="AY518" i="3"/>
  <c r="AY944" i="3"/>
  <c r="AY942" i="3"/>
  <c r="AY252" i="6"/>
  <c r="AY1225" i="7"/>
  <c r="AY516" i="3"/>
  <c r="AY442" i="3"/>
  <c r="AY120" i="3"/>
  <c r="AY75" i="3"/>
  <c r="AY77" i="3"/>
  <c r="AY93" i="3"/>
  <c r="AY104" i="3"/>
  <c r="AY125" i="3"/>
  <c r="AY147" i="3"/>
  <c r="AY232" i="3"/>
  <c r="AY230" i="3"/>
  <c r="AY227" i="3"/>
  <c r="AY231" i="3"/>
  <c r="AY259" i="3"/>
  <c r="AY258" i="3"/>
  <c r="AY304" i="3"/>
  <c r="AY305" i="3"/>
  <c r="AY301" i="3"/>
  <c r="AY383" i="3"/>
  <c r="AY381" i="3"/>
  <c r="AY382" i="3"/>
  <c r="AY434" i="3"/>
  <c r="AY433" i="3"/>
  <c r="AY435" i="3"/>
  <c r="AY509" i="3"/>
  <c r="AY507" i="3"/>
  <c r="AY508" i="3"/>
  <c r="AY506" i="3"/>
  <c r="AY602" i="3"/>
  <c r="AY599" i="3"/>
  <c r="AY637" i="3"/>
  <c r="AY634" i="3"/>
  <c r="AY636" i="3"/>
  <c r="AY825" i="3"/>
  <c r="AY817" i="3"/>
  <c r="AY820" i="3"/>
  <c r="AY821" i="3"/>
  <c r="AY814" i="3"/>
  <c r="AY816" i="3"/>
  <c r="AY822" i="3"/>
  <c r="AY815" i="3"/>
  <c r="AY390" i="3"/>
  <c r="AY645" i="3"/>
  <c r="AY42" i="3"/>
  <c r="AY43" i="3"/>
  <c r="AY63" i="3"/>
  <c r="AY62" i="3"/>
  <c r="AY60" i="3"/>
  <c r="AY64" i="3"/>
  <c r="AY61" i="3"/>
  <c r="AY157" i="3"/>
  <c r="AY154" i="3"/>
  <c r="AY155" i="3"/>
  <c r="AY184" i="3"/>
  <c r="AY185" i="3"/>
  <c r="AY182" i="3"/>
  <c r="AY213" i="3"/>
  <c r="AY215" i="3"/>
  <c r="AY218" i="3"/>
  <c r="AY214" i="3"/>
  <c r="AY217" i="3"/>
  <c r="AY292" i="3"/>
  <c r="AY291" i="3"/>
  <c r="AY287" i="3"/>
  <c r="AY289" i="3"/>
  <c r="AY326" i="3"/>
  <c r="AY327" i="3"/>
  <c r="AY325" i="3"/>
  <c r="AY464" i="3"/>
  <c r="AY463" i="3"/>
  <c r="AY499" i="3"/>
  <c r="AY497" i="3"/>
  <c r="AY498" i="3"/>
  <c r="AY496" i="3"/>
  <c r="AY537" i="3"/>
  <c r="AY536" i="3"/>
  <c r="AY627" i="3"/>
  <c r="AY624" i="3"/>
  <c r="AY699" i="3"/>
  <c r="AY698" i="3"/>
  <c r="AY414" i="3"/>
  <c r="AY679" i="3"/>
</calcChain>
</file>

<file path=xl/sharedStrings.xml><?xml version="1.0" encoding="utf-8"?>
<sst xmlns="http://schemas.openxmlformats.org/spreadsheetml/2006/main" count="3226" uniqueCount="834">
  <si>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</si>
  <si>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</si>
  <si>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</si>
  <si>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</si>
  <si>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</si>
  <si>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</si>
  <si>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</si>
  <si>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</si>
  <si>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</si>
  <si>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</si>
  <si>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</si>
  <si>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</si>
  <si>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</si>
  <si>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</si>
  <si>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</si>
  <si>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</si>
  <si>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</si>
  <si>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</si>
  <si>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</si>
  <si>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</si>
  <si>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</si>
  <si>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</si>
  <si>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</si>
  <si>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</si>
  <si>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</si>
  <si>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</si>
  <si>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</si>
  <si>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</si>
  <si>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</si>
  <si>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</si>
  <si>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</si>
  <si>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</si>
  <si>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</si>
  <si>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</si>
  <si>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</si>
  <si>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</si>
  <si>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</si>
  <si>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</si>
  <si>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</si>
  <si>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</si>
  <si>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</si>
  <si>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</si>
  <si>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</si>
  <si>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</si>
  <si>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</si>
  <si>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</si>
  <si>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</si>
  <si>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</si>
  <si>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</si>
  <si>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</si>
  <si>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</si>
  <si>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</si>
  <si>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</si>
  <si>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</si>
  <si>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</si>
  <si>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</si>
  <si>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</si>
  <si>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</si>
  <si>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</si>
  <si>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</si>
  <si>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</si>
  <si>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</si>
  <si>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</si>
  <si>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</si>
  <si>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</si>
  <si>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</si>
  <si>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</si>
  <si>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</si>
  <si>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</si>
  <si>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</si>
  <si>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</si>
  <si>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</si>
  <si>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</si>
  <si>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</si>
  <si>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</si>
  <si>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</si>
  <si>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</si>
  <si>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</si>
  <si>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</si>
  <si>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</si>
  <si>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</si>
  <si>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</si>
  <si>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</si>
  <si>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</si>
  <si>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</si>
  <si>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</si>
  <si>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</si>
  <si>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</si>
  <si>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</si>
  <si>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</si>
  <si>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</si>
  <si>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</si>
  <si>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</si>
  <si>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</si>
  <si>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</si>
  <si>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</si>
  <si>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</si>
  <si>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</si>
  <si>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</si>
  <si>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</si>
  <si>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</si>
  <si>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</si>
  <si>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</si>
  <si>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</si>
  <si>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</si>
  <si>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</si>
  <si>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</si>
  <si>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</si>
  <si>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</si>
  <si>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</si>
  <si>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</si>
  <si>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</si>
  <si>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</si>
  <si>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</si>
  <si>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</si>
  <si>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</si>
  <si>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</si>
  <si>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</si>
  <si>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</si>
  <si>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</si>
  <si>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</si>
  <si>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</si>
  <si>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</si>
  <si>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</si>
  <si>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</si>
  <si>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</si>
  <si>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</si>
  <si>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</si>
  <si>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</si>
  <si>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</si>
  <si>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</si>
  <si>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</si>
  <si>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</si>
  <si>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</si>
  <si>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</si>
  <si>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</si>
  <si>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</si>
  <si>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</si>
  <si>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</si>
  <si>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</si>
  <si>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</si>
  <si>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</si>
  <si>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</si>
  <si>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</si>
  <si>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</si>
  <si>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</si>
  <si>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</si>
  <si>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</si>
  <si>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</si>
  <si>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</si>
  <si>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</si>
  <si>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</si>
  <si>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</si>
  <si>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</si>
  <si>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</si>
  <si>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</si>
  <si>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</si>
  <si>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</si>
  <si>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</si>
  <si>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</si>
  <si>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</si>
  <si>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</si>
  <si>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</si>
  <si>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</si>
  <si>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</si>
  <si>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</si>
  <si>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</si>
  <si>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</si>
  <si>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</si>
  <si>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</si>
  <si>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</si>
  <si>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</si>
  <si>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</si>
  <si>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</si>
  <si>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</si>
  <si>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</si>
  <si>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</si>
  <si>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</si>
  <si>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</si>
  <si>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</si>
  <si>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</si>
  <si>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</si>
  <si>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</si>
  <si>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</si>
  <si>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</si>
  <si>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</si>
  <si>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</si>
  <si>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</si>
  <si>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</si>
  <si>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</si>
  <si>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</si>
  <si>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</si>
  <si>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</si>
  <si>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</si>
  <si>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</si>
  <si>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</si>
  <si>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</si>
  <si>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</si>
  <si>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</si>
  <si>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</si>
  <si>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</si>
  <si>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</si>
  <si>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</si>
  <si>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</si>
  <si>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</si>
  <si>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</si>
  <si>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</si>
  <si>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</si>
  <si>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</si>
  <si>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</si>
  <si>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</si>
  <si>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</si>
  <si>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</si>
  <si>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</si>
  <si>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</si>
  <si>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</si>
  <si>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</si>
  <si>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</si>
  <si>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</si>
  <si>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</si>
  <si>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</si>
  <si>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</si>
  <si>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</si>
  <si>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</si>
  <si>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</si>
  <si>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</si>
  <si>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</si>
  <si>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</si>
  <si>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</si>
  <si>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</si>
  <si>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</si>
  <si>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</si>
  <si>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</si>
  <si>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</si>
  <si>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</si>
  <si>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</si>
  <si>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</si>
  <si>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</si>
  <si>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</si>
  <si>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</si>
  <si>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</si>
  <si>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</si>
  <si>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</si>
  <si>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</si>
  <si>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</si>
  <si>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</si>
  <si>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</si>
  <si>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</si>
  <si>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</si>
  <si>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</si>
  <si>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</si>
  <si>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</si>
  <si>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</si>
  <si>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</si>
  <si>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</si>
  <si>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</si>
  <si>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</si>
  <si>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</si>
  <si>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</si>
  <si>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</si>
  <si>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</si>
  <si>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</si>
  <si>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</si>
  <si>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</si>
  <si>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</si>
  <si>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</si>
  <si>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</si>
  <si>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</si>
  <si>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</si>
  <si>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</si>
  <si>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</si>
  <si>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</si>
  <si>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</si>
  <si>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</si>
  <si>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</si>
  <si>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</si>
  <si>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</si>
  <si>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</si>
  <si>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</si>
  <si>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</si>
  <si>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</si>
  <si>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</si>
  <si>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</si>
  <si>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</si>
  <si>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</si>
  <si>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</si>
  <si>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</si>
  <si>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</si>
  <si>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</si>
  <si>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</si>
  <si>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</si>
  <si>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</si>
  <si>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</si>
  <si>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</si>
  <si>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</si>
  <si>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</si>
  <si>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</si>
  <si>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</si>
  <si>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</si>
  <si>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</si>
  <si>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</si>
  <si>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</si>
  <si>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</si>
  <si>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</si>
  <si>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</si>
  <si>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</si>
  <si>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</si>
  <si>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</si>
  <si>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</si>
  <si>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</si>
  <si>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</si>
  <si>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</si>
  <si>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</si>
  <si>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</si>
  <si>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</si>
  <si>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</si>
  <si>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</si>
  <si>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</si>
  <si>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</si>
  <si>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</si>
  <si>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</si>
  <si>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</si>
  <si>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</si>
  <si>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</si>
  <si>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</si>
  <si>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</si>
  <si>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</si>
  <si>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</si>
  <si>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</si>
  <si>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</si>
  <si>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</si>
  <si>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</si>
  <si>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</si>
  <si>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</si>
  <si>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</si>
  <si>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</si>
  <si>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</si>
  <si>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</si>
  <si>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</si>
  <si>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</si>
  <si>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</si>
  <si>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</si>
  <si>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</si>
  <si>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</si>
  <si>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</si>
  <si>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</si>
  <si>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</si>
  <si>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</si>
  <si>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</si>
  <si>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</si>
  <si>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</si>
  <si>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</si>
  <si>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</si>
  <si>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</si>
  <si>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</si>
  <si>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</si>
  <si>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</si>
  <si>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</si>
  <si>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</si>
  <si>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</si>
  <si>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</si>
  <si>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</si>
  <si>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</si>
  <si>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</si>
  <si>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</si>
  <si>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</si>
  <si>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</si>
  <si>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</si>
  <si>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</si>
  <si>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</si>
  <si>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</si>
  <si>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</si>
  <si>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</si>
  <si>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</si>
  <si>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</si>
  <si>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</si>
  <si>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</si>
  <si>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</si>
  <si>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</si>
  <si>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</si>
  <si>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</si>
  <si>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</si>
  <si>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</si>
  <si>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</si>
  <si>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</si>
  <si>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</si>
  <si>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</si>
  <si>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</si>
  <si>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</si>
  <si>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</si>
  <si>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</si>
  <si>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</si>
  <si>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</si>
  <si>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</si>
  <si>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</si>
  <si>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</si>
  <si>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</si>
  <si>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</si>
  <si>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</si>
  <si>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</si>
  <si>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</si>
  <si>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</si>
  <si>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</si>
  <si>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</si>
  <si>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</si>
  <si>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</si>
  <si>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</si>
  <si>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</si>
  <si>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</si>
  <si>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</si>
  <si>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</si>
  <si>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</si>
  <si>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</si>
  <si>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</si>
  <si>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</si>
  <si>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</si>
  <si>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</si>
  <si>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</si>
  <si>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</si>
  <si>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</si>
  <si>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</si>
  <si>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</si>
  <si>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</si>
  <si>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</si>
  <si>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</si>
  <si>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</si>
  <si>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</si>
  <si>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</si>
  <si>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</si>
  <si>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</si>
  <si>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</si>
  <si>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</si>
  <si>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</si>
  <si>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</si>
  <si>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</si>
  <si>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</si>
  <si>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</si>
  <si>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</si>
  <si>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</si>
  <si>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</si>
  <si>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</si>
  <si>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</si>
  <si>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</si>
  <si>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</si>
  <si>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</si>
  <si>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</si>
  <si>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</si>
  <si>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</si>
  <si>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</si>
  <si>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</si>
  <si>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</si>
  <si>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</si>
  <si>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</si>
  <si>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</si>
  <si>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</si>
  <si>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</si>
  <si>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</si>
  <si>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</si>
  <si>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</si>
  <si>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</si>
  <si>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</si>
  <si>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</si>
  <si>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</si>
  <si>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</si>
  <si>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</si>
  <si>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</si>
  <si>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</si>
  <si>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</si>
  <si>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</si>
  <si>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</si>
  <si>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</si>
  <si>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</si>
  <si>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</si>
  <si>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</si>
  <si>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</si>
  <si>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</si>
  <si>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</si>
  <si>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</si>
  <si>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</si>
  <si>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</si>
  <si>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</si>
  <si>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</si>
  <si>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</si>
  <si>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</si>
  <si>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</si>
  <si>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</si>
  <si>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</si>
  <si>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</si>
  <si>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</si>
  <si>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</si>
  <si>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</si>
  <si>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</si>
  <si>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</si>
  <si>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</si>
  <si>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</si>
  <si>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</si>
  <si>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</si>
  <si>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</si>
  <si>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</si>
  <si>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</si>
  <si>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</si>
  <si>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</si>
  <si>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</si>
  <si>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</si>
  <si>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</si>
  <si>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</si>
  <si>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</si>
  <si>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</si>
  <si>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</si>
  <si>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</si>
  <si>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</si>
  <si>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</si>
  <si>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</si>
  <si>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</si>
  <si>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</si>
  <si>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</si>
  <si>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</si>
  <si>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</si>
  <si>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</si>
  <si>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</si>
  <si>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</si>
  <si>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</si>
  <si>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</si>
  <si>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</si>
  <si>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</si>
  <si>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</si>
  <si>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</si>
  <si>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</si>
  <si>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</si>
  <si>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</si>
  <si>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</si>
  <si>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</si>
  <si>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</si>
  <si>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</si>
  <si>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</si>
  <si>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</si>
  <si>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</si>
  <si>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</si>
  <si>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</si>
  <si>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</si>
  <si>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</si>
  <si>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</si>
  <si>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</si>
  <si>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</si>
  <si>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</si>
  <si>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</si>
  <si>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</si>
  <si>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</si>
  <si>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</si>
  <si>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</si>
  <si>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</si>
  <si>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</si>
  <si>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</si>
  <si>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</si>
  <si>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</si>
  <si>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</si>
  <si>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</si>
  <si>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</si>
  <si>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</si>
  <si>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</si>
  <si>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</si>
  <si>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</si>
  <si>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</si>
  <si>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</si>
  <si>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</si>
  <si>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</si>
  <si>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</si>
  <si>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</si>
  <si>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</si>
  <si>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</si>
  <si>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</si>
  <si>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</si>
  <si>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</si>
  <si>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</si>
  <si>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</si>
  <si>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</si>
  <si>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</si>
  <si>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</si>
  <si>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</si>
  <si>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</si>
  <si>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</si>
  <si>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</si>
  <si>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</si>
  <si>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</si>
  <si>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</si>
  <si>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</si>
  <si>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</si>
  <si>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</si>
  <si>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</si>
  <si>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</si>
  <si>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</si>
  <si>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</si>
  <si>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</si>
  <si>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</si>
  <si>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</si>
  <si>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</si>
  <si>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</si>
  <si>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</si>
  <si>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</si>
  <si>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</si>
  <si>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</si>
  <si>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</si>
  <si>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</si>
  <si>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</si>
  <si>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</si>
  <si>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</si>
  <si>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</si>
  <si>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</si>
  <si>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</si>
  <si>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</si>
  <si>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</si>
  <si>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</si>
  <si>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</si>
  <si>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</si>
  <si>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</si>
  <si>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</si>
  <si>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</si>
  <si>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</si>
  <si>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</si>
  <si>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</si>
  <si>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</si>
  <si>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</si>
  <si>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</si>
  <si>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</si>
  <si>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</si>
  <si>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</si>
  <si>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</si>
  <si>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</si>
  <si>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</si>
  <si>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</si>
  <si>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</si>
  <si>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</si>
  <si>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</si>
  <si>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</si>
  <si>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</si>
  <si>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</si>
  <si>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</si>
  <si>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</si>
  <si>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</si>
  <si>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</si>
  <si>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</si>
  <si>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</si>
  <si>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</si>
  <si>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</si>
  <si>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</si>
  <si>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</si>
  <si>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</si>
  <si>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</si>
  <si>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</si>
  <si>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</si>
  <si>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</si>
  <si>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</si>
  <si>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</si>
  <si>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</si>
  <si>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</si>
  <si>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</si>
  <si>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</si>
  <si>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</si>
  <si>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</si>
  <si>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</si>
  <si>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</si>
  <si>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</si>
  <si>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</si>
  <si>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</si>
  <si>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</si>
  <si>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</si>
  <si>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</si>
  <si>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</si>
  <si>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</si>
  <si>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</si>
  <si>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</si>
  <si>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</si>
  <si>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</si>
  <si>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</si>
  <si>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</si>
  <si>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</si>
  <si>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</si>
  <si>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</si>
  <si>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</si>
  <si>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</si>
  <si>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</si>
  <si>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</si>
  <si>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</si>
  <si>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</si>
  <si>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</si>
  <si>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</si>
  <si>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</si>
  <si>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</si>
  <si>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</si>
  <si>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</si>
  <si>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</si>
  <si>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</si>
  <si>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</si>
  <si>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</si>
  <si>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</si>
  <si>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</si>
  <si>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</si>
  <si>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</si>
  <si>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</si>
  <si>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</si>
  <si>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</si>
  <si>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</si>
  <si>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</si>
  <si>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</si>
  <si>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平成22年度</t>
  </si>
  <si>
    <t>終了予定なし</t>
  </si>
  <si>
    <t>研究開発振興課</t>
  </si>
  <si>
    <t>独立行政法人通則法（平成11年法律第103号）第46条第1項</t>
  </si>
  <si>
    <t>-</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</si>
  <si>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</si>
  <si>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我が国における脳卒中、心臓病等の循環器病対策の中核的機関として、循環器病に関し、研究・開発、医療提供、医療従事者の研修、情報発信、政策提言等を行う。</t>
  </si>
  <si>
    <t>国立研究開発法人国立循環器病研究センター運営費交付金</t>
  </si>
  <si>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</si>
  <si>
    <t>国立循環器病研究センターは、循環器病に係る医療に関し、調査、研究及び技術の開発並びにこれらの業務に密接に関連する医療の提供、技術者の研修等の適正な実施</t>
  </si>
  <si>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</si>
  <si>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</si>
  <si>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</si>
  <si>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</si>
  <si>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</si>
  <si>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</si>
  <si>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</si>
  <si>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</si>
  <si>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</si>
  <si>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3,997/1</t>
  </si>
  <si>
    <t>3,978/1</t>
  </si>
  <si>
    <t>施策大目標４　国が医療政策として担うべき医療（政策医療）を推進すること</t>
  </si>
  <si>
    <t>政策医療を向上・均てん化させること（施策目標Ⅰ－４－１）</t>
  </si>
  <si>
    <t>ホームページアクセス件数</t>
  </si>
  <si>
    <t>国立研究開発法人国立循環器病研究センター設備整備費</t>
  </si>
  <si>
    <t>879</t>
  </si>
  <si>
    <t>761</t>
  </si>
  <si>
    <t>78</t>
  </si>
  <si>
    <t>84</t>
  </si>
  <si>
    <t>90</t>
  </si>
  <si>
    <t>87</t>
  </si>
  <si>
    <t>91</t>
  </si>
  <si>
    <t>104</t>
  </si>
  <si>
    <t>○</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</si>
  <si>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</si>
  <si>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</si>
  <si>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</si>
  <si>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</si>
  <si>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</si>
  <si>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</si>
  <si>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</si>
  <si>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</si>
  <si>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</si>
  <si>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</si>
  <si>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</si>
  <si>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</si>
  <si>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</si>
  <si>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A.国立研究開発法人国立循環器病研究センター</t>
    <rPh sb="2" eb="10">
      <t>ケン</t>
    </rPh>
    <rPh sb="10" eb="22">
      <t>コクジュン</t>
    </rPh>
    <phoneticPr fontId="5"/>
  </si>
  <si>
    <t>交付金</t>
  </si>
  <si>
    <t>運営費</t>
  </si>
  <si>
    <t>委託費</t>
  </si>
  <si>
    <t>☑</t>
  </si>
  <si>
    <t>国立循環器病研究センター</t>
  </si>
  <si>
    <t>国立循環器病研究センターの運営</t>
  </si>
  <si>
    <t>運営費交付金交付</t>
  </si>
  <si>
    <t>B.関西電力株式会社</t>
    <rPh sb="2" eb="4">
      <t>カンサイ</t>
    </rPh>
    <rPh sb="4" eb="6">
      <t>デンリョク</t>
    </rPh>
    <rPh sb="6" eb="8">
      <t>カブシキ</t>
    </rPh>
    <rPh sb="8" eb="10">
      <t>ガイシャ</t>
    </rPh>
    <phoneticPr fontId="5"/>
  </si>
  <si>
    <t>C.株式会社ｴｰﾃｯｸ</t>
    <rPh sb="2" eb="4">
      <t>カブシキ</t>
    </rPh>
    <rPh sb="4" eb="6">
      <t>ガイシャ</t>
    </rPh>
    <phoneticPr fontId="5"/>
  </si>
  <si>
    <t>D.株式会社新大阪商会</t>
    <rPh sb="2" eb="4">
      <t>カブシキ</t>
    </rPh>
    <rPh sb="4" eb="6">
      <t>ガイシャ</t>
    </rPh>
    <rPh sb="6" eb="7">
      <t>シン</t>
    </rPh>
    <rPh sb="7" eb="9">
      <t>オオサカ</t>
    </rPh>
    <rPh sb="9" eb="11">
      <t>ショウカイ</t>
    </rPh>
    <phoneticPr fontId="5"/>
  </si>
  <si>
    <t>E.株式会社アサヒファシリティズ大阪本店</t>
    <rPh sb="2" eb="4">
      <t>カブシキ</t>
    </rPh>
    <rPh sb="4" eb="6">
      <t>ガイシャ</t>
    </rPh>
    <rPh sb="16" eb="18">
      <t>オオサカ</t>
    </rPh>
    <rPh sb="18" eb="20">
      <t>ホンテン</t>
    </rPh>
    <phoneticPr fontId="5"/>
  </si>
  <si>
    <t>F.ネットワンシステムズ株式会社</t>
    <rPh sb="12" eb="14">
      <t>カブシキ</t>
    </rPh>
    <rPh sb="14" eb="16">
      <t>ガイシャ</t>
    </rPh>
    <phoneticPr fontId="5"/>
  </si>
  <si>
    <t>G.株式会社加藤均総合事務所</t>
    <rPh sb="2" eb="4">
      <t>カブシキ</t>
    </rPh>
    <rPh sb="4" eb="6">
      <t>ガイシャ</t>
    </rPh>
    <rPh sb="6" eb="8">
      <t>カトウ</t>
    </rPh>
    <rPh sb="8" eb="9">
      <t>ヒトシ</t>
    </rPh>
    <rPh sb="9" eb="11">
      <t>ソウゴウ</t>
    </rPh>
    <rPh sb="11" eb="13">
      <t>ジム</t>
    </rPh>
    <rPh sb="13" eb="14">
      <t>ショ</t>
    </rPh>
    <phoneticPr fontId="5"/>
  </si>
  <si>
    <t>H.宮野医療器株式会社</t>
    <rPh sb="2" eb="4">
      <t>ミヤノ</t>
    </rPh>
    <rPh sb="4" eb="6">
      <t>イリョウ</t>
    </rPh>
    <rPh sb="6" eb="7">
      <t>キ</t>
    </rPh>
    <rPh sb="7" eb="9">
      <t>カブシキ</t>
    </rPh>
    <rPh sb="9" eb="11">
      <t>ガイシャ</t>
    </rPh>
    <phoneticPr fontId="5"/>
  </si>
  <si>
    <t>I.株式会社MMコーポレーション</t>
    <rPh sb="2" eb="4">
      <t>カブシキ</t>
    </rPh>
    <rPh sb="4" eb="6">
      <t>ガイシャ</t>
    </rPh>
    <phoneticPr fontId="5"/>
  </si>
  <si>
    <t>J.ゼロワットパワー株式会社</t>
    <rPh sb="10" eb="12">
      <t>カブシキ</t>
    </rPh>
    <rPh sb="12" eb="14">
      <t>ガイシャ</t>
    </rPh>
    <phoneticPr fontId="5"/>
  </si>
  <si>
    <t>K.大阪ガス株式会社北東部リビング営業部</t>
    <rPh sb="2" eb="4">
      <t>オオサカ</t>
    </rPh>
    <rPh sb="6" eb="8">
      <t>カブシキ</t>
    </rPh>
    <rPh sb="8" eb="10">
      <t>カイシャ</t>
    </rPh>
    <rPh sb="10" eb="11">
      <t>キタ</t>
    </rPh>
    <rPh sb="11" eb="12">
      <t>ヒガシ</t>
    </rPh>
    <rPh sb="12" eb="13">
      <t>ブ</t>
    </rPh>
    <rPh sb="17" eb="19">
      <t>エイギョウ</t>
    </rPh>
    <rPh sb="19" eb="20">
      <t>ブ</t>
    </rPh>
    <phoneticPr fontId="5"/>
  </si>
  <si>
    <t>関西電力株式会社</t>
    <rPh sb="0" eb="2">
      <t>カンサイ</t>
    </rPh>
    <rPh sb="2" eb="4">
      <t>デンリョク</t>
    </rPh>
    <rPh sb="4" eb="6">
      <t>カブシキ</t>
    </rPh>
    <rPh sb="6" eb="8">
      <t>ガイシャ</t>
    </rPh>
    <phoneticPr fontId="5"/>
  </si>
  <si>
    <t>株式会社ｴｰﾃｯｸ</t>
    <rPh sb="0" eb="2">
      <t>カブシキ</t>
    </rPh>
    <rPh sb="2" eb="4">
      <t>ガイシャ</t>
    </rPh>
    <phoneticPr fontId="5"/>
  </si>
  <si>
    <t>株式会社新大阪商会</t>
    <rPh sb="0" eb="2">
      <t>カブシキ</t>
    </rPh>
    <rPh sb="2" eb="4">
      <t>ガイシャ</t>
    </rPh>
    <rPh sb="4" eb="5">
      <t>シン</t>
    </rPh>
    <rPh sb="5" eb="7">
      <t>オオサカ</t>
    </rPh>
    <rPh sb="7" eb="9">
      <t>ショウカイ</t>
    </rPh>
    <phoneticPr fontId="5"/>
  </si>
  <si>
    <t>株式会社アサヒファシリティズ大阪本店</t>
    <rPh sb="0" eb="2">
      <t>カブシキ</t>
    </rPh>
    <rPh sb="2" eb="4">
      <t>ガイシャ</t>
    </rPh>
    <rPh sb="14" eb="18">
      <t>オオサカホンテン</t>
    </rPh>
    <phoneticPr fontId="5"/>
  </si>
  <si>
    <t>ネットワンシステムズ株式会社</t>
    <rPh sb="10" eb="12">
      <t>カブシキ</t>
    </rPh>
    <rPh sb="12" eb="14">
      <t>カイシャ</t>
    </rPh>
    <phoneticPr fontId="5"/>
  </si>
  <si>
    <t>株式会社加藤均総合事務所</t>
    <rPh sb="0" eb="2">
      <t>カブシキ</t>
    </rPh>
    <rPh sb="2" eb="4">
      <t>カイシャ</t>
    </rPh>
    <rPh sb="4" eb="6">
      <t>カトウ</t>
    </rPh>
    <rPh sb="6" eb="7">
      <t>ヒトシ</t>
    </rPh>
    <rPh sb="7" eb="9">
      <t>ソウゴウ</t>
    </rPh>
    <rPh sb="9" eb="11">
      <t>ジム</t>
    </rPh>
    <rPh sb="11" eb="12">
      <t>ショ</t>
    </rPh>
    <phoneticPr fontId="5"/>
  </si>
  <si>
    <t>宮野医療器株式会社</t>
    <rPh sb="0" eb="2">
      <t>ミヤノ</t>
    </rPh>
    <rPh sb="2" eb="4">
      <t>イリョウ</t>
    </rPh>
    <rPh sb="4" eb="5">
      <t>キ</t>
    </rPh>
    <rPh sb="5" eb="7">
      <t>カブシキ</t>
    </rPh>
    <rPh sb="7" eb="9">
      <t>ガイシャ</t>
    </rPh>
    <phoneticPr fontId="5"/>
  </si>
  <si>
    <t>株式会社MMコーポレーション</t>
    <phoneticPr fontId="5"/>
  </si>
  <si>
    <t>ゼロワットパワー株式会社</t>
    <rPh sb="8" eb="10">
      <t>カブシキ</t>
    </rPh>
    <rPh sb="10" eb="12">
      <t>カイシャ</t>
    </rPh>
    <phoneticPr fontId="5"/>
  </si>
  <si>
    <t>大阪ガス株式会社北東部リビング営業部</t>
    <rPh sb="0" eb="2">
      <t>オオサカ</t>
    </rPh>
    <rPh sb="4" eb="6">
      <t>カブシキ</t>
    </rPh>
    <rPh sb="6" eb="8">
      <t>ガイシャ</t>
    </rPh>
    <rPh sb="8" eb="9">
      <t>キタ</t>
    </rPh>
    <rPh sb="9" eb="10">
      <t>ヒガシ</t>
    </rPh>
    <rPh sb="10" eb="11">
      <t>ブ</t>
    </rPh>
    <rPh sb="15" eb="17">
      <t>エイギョウ</t>
    </rPh>
    <rPh sb="17" eb="18">
      <t>ブ</t>
    </rPh>
    <phoneticPr fontId="5"/>
  </si>
  <si>
    <t>電力料</t>
    <rPh sb="0" eb="2">
      <t>デンリョク</t>
    </rPh>
    <rPh sb="2" eb="3">
      <t>リョウ</t>
    </rPh>
    <phoneticPr fontId="5"/>
  </si>
  <si>
    <t>電気料金</t>
    <rPh sb="0" eb="2">
      <t>デンキ</t>
    </rPh>
    <rPh sb="2" eb="4">
      <t>リョウキン</t>
    </rPh>
    <phoneticPr fontId="5"/>
  </si>
  <si>
    <t>委託費</t>
    <phoneticPr fontId="5"/>
  </si>
  <si>
    <t>実験動物飼育管理業務</t>
    <phoneticPr fontId="5"/>
  </si>
  <si>
    <t>消耗器具備品費</t>
    <phoneticPr fontId="5"/>
  </si>
  <si>
    <t>研究用消耗器具備品費</t>
    <phoneticPr fontId="5"/>
  </si>
  <si>
    <t>消耗品費</t>
    <phoneticPr fontId="5"/>
  </si>
  <si>
    <t>医薬品費</t>
  </si>
  <si>
    <t>研究材料費</t>
  </si>
  <si>
    <t>研究材料費</t>
    <phoneticPr fontId="5"/>
  </si>
  <si>
    <t>その他器械備品取得支出</t>
    <phoneticPr fontId="5"/>
  </si>
  <si>
    <t>その他固定資産取得支出</t>
    <phoneticPr fontId="5"/>
  </si>
  <si>
    <t>Surface Pro 7+ マイクロソフト　7台等</t>
    <rPh sb="25" eb="26">
      <t>トウ</t>
    </rPh>
    <phoneticPr fontId="5"/>
  </si>
  <si>
    <t>ｼﾘｺﾝﾚｻｼﾃｰﾀ(小児用)</t>
    <phoneticPr fontId="5"/>
  </si>
  <si>
    <t>ｼﾘｺﾝﾚｻｼﾃｰﾀ(小児用)等</t>
    <rPh sb="15" eb="16">
      <t>トウ</t>
    </rPh>
    <phoneticPr fontId="5"/>
  </si>
  <si>
    <t>遺伝子検査情報管理ｼｽﾃﾑ改修</t>
    <phoneticPr fontId="5"/>
  </si>
  <si>
    <t>遺伝子検査情報管理ｼｽﾃﾑ改修等</t>
    <rPh sb="15" eb="16">
      <t>トウ</t>
    </rPh>
    <phoneticPr fontId="5"/>
  </si>
  <si>
    <t>HP　Z8　Workstation ﾌﾙｶｽﾀﾏｲｽﾞﾓﾃﾞﾙ　1式等</t>
    <rPh sb="34" eb="35">
      <t>トウ</t>
    </rPh>
    <phoneticPr fontId="5"/>
  </si>
  <si>
    <t>Stata/MP16(4-core)等</t>
    <rPh sb="18" eb="19">
      <t>トウ</t>
    </rPh>
    <phoneticPr fontId="5"/>
  </si>
  <si>
    <t>WorkstationProﾗｲｾﾝｽ等</t>
    <rPh sb="19" eb="20">
      <t>トウ</t>
    </rPh>
    <phoneticPr fontId="5"/>
  </si>
  <si>
    <t>研究用試薬(ALINITY)12箱等</t>
    <rPh sb="17" eb="18">
      <t>トウ</t>
    </rPh>
    <phoneticPr fontId="5"/>
  </si>
  <si>
    <t>抗ETAR抗体検出ｷｯﾄ 40ﾃｽﾄ 等</t>
    <rPh sb="19" eb="20">
      <t>トウ</t>
    </rPh>
    <phoneticPr fontId="5"/>
  </si>
  <si>
    <t>設備保守管理業務等</t>
    <rPh sb="8" eb="9">
      <t>トウ</t>
    </rPh>
    <phoneticPr fontId="5"/>
  </si>
  <si>
    <t>無線LAN環境整備等</t>
    <rPh sb="9" eb="10">
      <t>トウ</t>
    </rPh>
    <phoneticPr fontId="5"/>
  </si>
  <si>
    <t>SINET接続作業一式</t>
    <phoneticPr fontId="5"/>
  </si>
  <si>
    <t>SINET接続作業一式等</t>
    <rPh sb="11" eb="12">
      <t>トウ</t>
    </rPh>
    <phoneticPr fontId="5"/>
  </si>
  <si>
    <t>清掃業務費　</t>
    <phoneticPr fontId="5"/>
  </si>
  <si>
    <t>大動物用X線CT診断装置　一式</t>
    <phoneticPr fontId="5"/>
  </si>
  <si>
    <t>ﾃｽﾄー　testo417風速計　2台等</t>
    <rPh sb="19" eb="20">
      <t>トウ</t>
    </rPh>
    <phoneticPr fontId="5"/>
  </si>
  <si>
    <t>東レ　手術用手袋メディグリップノーパウダー等</t>
    <rPh sb="21" eb="22">
      <t>トウ</t>
    </rPh>
    <phoneticPr fontId="5"/>
  </si>
  <si>
    <t>ｵｰﾄｸﾚｰﾌﾞ　性能検査整備　一式</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</si>
  <si>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phoneticPr fontId="5"/>
  </si>
  <si>
    <t>AIリサーチ 研究基盤　一式</t>
    <phoneticPr fontId="5"/>
  </si>
  <si>
    <t>ｸﾞﾛｰﾊﾞﾙﾍﾓｽﾀｼｽ 3箱等</t>
    <rPh sb="16" eb="17">
      <t>トウ</t>
    </rPh>
    <phoneticPr fontId="5"/>
  </si>
  <si>
    <t>ガス料</t>
    <rPh sb="2" eb="3">
      <t>リョウ</t>
    </rPh>
    <phoneticPr fontId="5"/>
  </si>
  <si>
    <t>ガス料金</t>
    <phoneticPr fontId="5"/>
  </si>
  <si>
    <t>研究用試薬(ALINITY)12箱</t>
    <phoneticPr fontId="5"/>
  </si>
  <si>
    <t>設備保守管理業務</t>
    <phoneticPr fontId="5"/>
  </si>
  <si>
    <t>無線LAN環境整備　一式</t>
    <phoneticPr fontId="5"/>
  </si>
  <si>
    <t>SINET増速化に伴う既設ﾈｯﾄﾜｰｸ機器設定変更作業</t>
    <phoneticPr fontId="5"/>
  </si>
  <si>
    <t>院内清掃業務費</t>
    <phoneticPr fontId="5"/>
  </si>
  <si>
    <t>3,984/1</t>
    <phoneticPr fontId="5"/>
  </si>
  <si>
    <t>ガス料金</t>
    <rPh sb="2" eb="4">
      <t>リョウキン</t>
    </rPh>
    <phoneticPr fontId="5"/>
  </si>
  <si>
    <t>testo417風速計</t>
    <phoneticPr fontId="5"/>
  </si>
  <si>
    <t>AIリサーチ 研究基盤　一式･AIリサーチ 研究基盤　一式</t>
    <phoneticPr fontId="5"/>
  </si>
  <si>
    <t>自動視力計　ＮＶ-350</t>
    <phoneticPr fontId="5"/>
  </si>
  <si>
    <t>超音波診断装置プリンタ取付</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</si>
  <si>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３０～令和２年度において適切に実施されている。</t>
    <phoneticPr fontId="5"/>
  </si>
  <si>
    <t>4,224/1</t>
    <phoneticPr fontId="5"/>
  </si>
  <si>
    <t>「事業番号051：国立研究開発法人国立循環器病研究センター設備整備費」　　設備整備費は医療機器等の整備を行うための費用であり、研究・臨床基盤経費等の費用である運営費交付金とは重複しない。</t>
    <phoneticPr fontId="5"/>
  </si>
  <si>
    <t>成果実績や活動実績で一定の成果を上げており、事業の効率性や有効性にも問題ないと考える。</t>
    <phoneticPr fontId="5"/>
  </si>
  <si>
    <t>厚労</t>
  </si>
  <si>
    <t>-</t>
    <phoneticPr fontId="5"/>
  </si>
  <si>
    <t>国立研究開発法人国立循環器病研究センター運営費</t>
    <phoneticPr fontId="5"/>
  </si>
  <si>
    <t>随意契約
（その他）</t>
    <rPh sb="0" eb="2">
      <t>ズイイ</t>
    </rPh>
    <rPh sb="2" eb="4">
      <t>ケイヤク</t>
    </rPh>
    <rPh sb="8" eb="9">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</si>
</sst>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191368</xdr:colOff>
      <xdr:row>87</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487525"/>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19908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00850" y="14077950"/>
          <a:ext cx="803442" cy="429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33</xdr:col>
      <xdr:colOff>193074</xdr:colOff>
      <xdr:row>86</xdr:row>
      <xdr:rowOff>386149</xdr:rowOff>
    </xdr:from>
    <xdr:to>
      <xdr:col>37</xdr:col>
      <xdr:colOff>190495</xdr:colOff>
      <xdr:row>87</xdr:row>
      <xdr:rowOff>406057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93999" y="14464099"/>
          <a:ext cx="797521" cy="429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Ｂ以上</a:t>
          </a:r>
          <a:endParaRPr lang="ja-JP" altLang="ja-JP">
            <a:effectLst/>
          </a:endParaRPr>
        </a:p>
      </xdr:txBody>
    </xdr:sp>
    <xdr:clientData/>
  </xdr:twoCellAnchor>
  <xdr:twoCellAnchor>
    <xdr:from>
      <xdr:col>46</xdr:col>
      <xdr:colOff>12872</xdr:colOff>
      <xdr:row>86</xdr:row>
      <xdr:rowOff>386149</xdr:rowOff>
    </xdr:from>
    <xdr:to>
      <xdr:col>50</xdr:col>
      <xdr:colOff>11248</xdr:colOff>
      <xdr:row>88</xdr:row>
      <xdr:rowOff>12981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14022" y="14464099"/>
          <a:ext cx="1103276" cy="445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1</xdr:rowOff>
    </xdr:from>
    <xdr:to>
      <xdr:col>41</xdr:col>
      <xdr:colOff>203199</xdr:colOff>
      <xdr:row>88</xdr:row>
      <xdr:rowOff>2260601</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096000" y="14503401"/>
          <a:ext cx="2438399" cy="226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734</xdr:row>
      <xdr:rowOff>0</xdr:rowOff>
    </xdr:from>
    <xdr:to>
      <xdr:col>49</xdr:col>
      <xdr:colOff>488156</xdr:colOff>
      <xdr:row>734</xdr:row>
      <xdr:rowOff>5179219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1958875"/>
          <a:ext cx="10406062" cy="517921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xdr:from>
      <xdr:col>20</xdr:col>
      <xdr:colOff>83344</xdr:colOff>
      <xdr:row>749</xdr:row>
      <xdr:rowOff>35719</xdr:rowOff>
    </xdr:from>
    <xdr:to>
      <xdr:col>35</xdr:col>
      <xdr:colOff>105756</xdr:colOff>
      <xdr:row>751</xdr:row>
      <xdr:rowOff>350299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83844" y="58338244"/>
          <a:ext cx="3022787" cy="1019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３，９８４百万円</a:t>
          </a:r>
        </a:p>
      </xdr:txBody>
    </xdr:sp>
    <xdr:clientData/>
  </xdr:twoCellAnchor>
  <xdr:twoCellAnchor>
    <xdr:from>
      <xdr:col>27</xdr:col>
      <xdr:colOff>83344</xdr:colOff>
      <xdr:row>752</xdr:row>
      <xdr:rowOff>119062</xdr:rowOff>
    </xdr:from>
    <xdr:to>
      <xdr:col>27</xdr:col>
      <xdr:colOff>84932</xdr:colOff>
      <xdr:row>754</xdr:row>
      <xdr:rowOff>239511</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rot="5400000">
          <a:off x="5072163" y="59890718"/>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752</xdr:row>
      <xdr:rowOff>309563</xdr:rowOff>
    </xdr:from>
    <xdr:to>
      <xdr:col>38</xdr:col>
      <xdr:colOff>35644</xdr:colOff>
      <xdr:row>753</xdr:row>
      <xdr:rowOff>345091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656039" y="59669363"/>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755</xdr:row>
      <xdr:rowOff>83344</xdr:rowOff>
    </xdr:from>
    <xdr:to>
      <xdr:col>35</xdr:col>
      <xdr:colOff>70037</xdr:colOff>
      <xdr:row>758</xdr:row>
      <xdr:rowOff>22746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048125" y="60500419"/>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３，９８４百万円</a:t>
          </a:r>
        </a:p>
      </xdr:txBody>
    </xdr:sp>
    <xdr:clientData/>
  </xdr:twoCellAnchor>
  <xdr:twoCellAnchor>
    <xdr:from>
      <xdr:col>18</xdr:col>
      <xdr:colOff>59531</xdr:colOff>
      <xdr:row>758</xdr:row>
      <xdr:rowOff>202406</xdr:rowOff>
    </xdr:from>
    <xdr:to>
      <xdr:col>36</xdr:col>
      <xdr:colOff>109536</xdr:colOff>
      <xdr:row>761</xdr:row>
      <xdr:rowOff>5946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659981" y="61676756"/>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8</xdr:col>
      <xdr:colOff>39729</xdr:colOff>
      <xdr:row>761</xdr:row>
      <xdr:rowOff>299356</xdr:rowOff>
    </xdr:from>
    <xdr:to>
      <xdr:col>22</xdr:col>
      <xdr:colOff>17318</xdr:colOff>
      <xdr:row>763</xdr:row>
      <xdr:rowOff>346363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72586" y="66430070"/>
          <a:ext cx="2835089" cy="75457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一般競争契約（</a:t>
          </a:r>
          <a:r>
            <a:rPr kumimoji="1" lang="ja-JP" altLang="en-US" sz="1100">
              <a:solidFill>
                <a:sysClr val="windowText" lastClr="000000"/>
              </a:solidFill>
              <a:latin typeface="+mn-lt"/>
              <a:ea typeface="+mn-ea"/>
              <a:cs typeface="+mn-cs"/>
            </a:rPr>
            <a:t>総合評価</a:t>
          </a:r>
          <a:r>
            <a:rPr kumimoji="1" lang="ja-JP" altLang="ja-JP" sz="1100">
              <a:solidFill>
                <a:sysClr val="windowText" lastClr="000000"/>
              </a:solidFill>
              <a:latin typeface="+mn-lt"/>
              <a:ea typeface="+mn-ea"/>
              <a:cs typeface="+mn-cs"/>
            </a:rPr>
            <a:t>）等</a:t>
          </a:r>
          <a:r>
            <a:rPr kumimoji="1" lang="en-US" altLang="ja-JP"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関西電力株式会社</a:t>
          </a:r>
          <a:endParaRPr kumimoji="1" lang="en-US" altLang="ja-JP" sz="1100">
            <a:solidFill>
              <a:sysClr val="windowText" lastClr="000000"/>
            </a:solidFill>
          </a:endParaRPr>
        </a:p>
        <a:p>
          <a:pPr algn="l"/>
          <a:r>
            <a:rPr kumimoji="1" lang="ja-JP" altLang="en-US" sz="1100"/>
            <a:t>　　１３７百万円</a:t>
          </a:r>
          <a:endParaRPr kumimoji="1" lang="en-US" altLang="ja-JP" sz="1100"/>
        </a:p>
      </xdr:txBody>
    </xdr:sp>
    <xdr:clientData/>
  </xdr:twoCellAnchor>
  <xdr:twoCellAnchor>
    <xdr:from>
      <xdr:col>8</xdr:col>
      <xdr:colOff>0</xdr:colOff>
      <xdr:row>766</xdr:row>
      <xdr:rowOff>5603</xdr:rowOff>
    </xdr:from>
    <xdr:to>
      <xdr:col>22</xdr:col>
      <xdr:colOff>11206</xdr:colOff>
      <xdr:row>768</xdr:row>
      <xdr:rowOff>11206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0200" y="64928003"/>
          <a:ext cx="2811556" cy="10438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株式会社ｴｰﾃｯｸ</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189705</xdr:colOff>
      <xdr:row>762</xdr:row>
      <xdr:rowOff>12700</xdr:rowOff>
    </xdr:from>
    <xdr:to>
      <xdr:col>46</xdr:col>
      <xdr:colOff>177800</xdr:colOff>
      <xdr:row>764</xdr:row>
      <xdr:rowOff>90580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590505" y="62896750"/>
          <a:ext cx="2788445" cy="78273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株式会社加藤均総合事務所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769</xdr:row>
      <xdr:rowOff>241301</xdr:rowOff>
    </xdr:from>
    <xdr:to>
      <xdr:col>21</xdr:col>
      <xdr:colOff>190499</xdr:colOff>
      <xdr:row>772</xdr:row>
      <xdr:rowOff>1683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11406" y="66430526"/>
          <a:ext cx="2779618" cy="9033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0" lang="ja-JP" altLang="en-US" sz="1100">
              <a:solidFill>
                <a:schemeClr val="dk1"/>
              </a:solidFill>
              <a:latin typeface="+mn-lt"/>
              <a:ea typeface="+mn-ea"/>
              <a:cs typeface="+mn-cs"/>
            </a:rPr>
            <a:t>株式会社新大阪商会</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８５</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32</xdr:col>
      <xdr:colOff>189705</xdr:colOff>
      <xdr:row>766</xdr:row>
      <xdr:rowOff>230246</xdr:rowOff>
    </xdr:from>
    <xdr:to>
      <xdr:col>46</xdr:col>
      <xdr:colOff>165100</xdr:colOff>
      <xdr:row>767</xdr:row>
      <xdr:rowOff>286463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839887" y="68446564"/>
          <a:ext cx="2884849" cy="7316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宮野医療器株株式会社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777</xdr:row>
      <xdr:rowOff>152401</xdr:rowOff>
    </xdr:from>
    <xdr:to>
      <xdr:col>21</xdr:col>
      <xdr:colOff>190500</xdr:colOff>
      <xdr:row>780</xdr:row>
      <xdr:rowOff>23907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11407" y="69056251"/>
          <a:ext cx="2779618" cy="81448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ネットワンシステムズ株式会社</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６１百万円</a:t>
          </a:r>
          <a:endParaRPr kumimoji="1" lang="en-US" altLang="ja-JP" sz="1100">
            <a:solidFill>
              <a:schemeClr val="dk1"/>
            </a:solidFill>
            <a:latin typeface="+mn-lt"/>
            <a:ea typeface="+mn-ea"/>
            <a:cs typeface="+mn-cs"/>
          </a:endParaRPr>
        </a:p>
      </xdr:txBody>
    </xdr:sp>
    <xdr:clientData/>
  </xdr:twoCellAnchor>
  <xdr:twoCellAnchor>
    <xdr:from>
      <xdr:col>33</xdr:col>
      <xdr:colOff>11812</xdr:colOff>
      <xdr:row>769</xdr:row>
      <xdr:rowOff>241300</xdr:rowOff>
    </xdr:from>
    <xdr:to>
      <xdr:col>46</xdr:col>
      <xdr:colOff>177800</xdr:colOff>
      <xdr:row>771</xdr:row>
      <xdr:rowOff>265207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691218" y="69785706"/>
          <a:ext cx="2797270" cy="85734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株式会社</a:t>
          </a:r>
          <a:r>
            <a:rPr kumimoji="1" lang="en-US" altLang="ja-JP" sz="1100">
              <a:solidFill>
                <a:schemeClr val="dk1"/>
              </a:solidFill>
              <a:latin typeface="+mn-lt"/>
              <a:ea typeface="+mn-ea"/>
              <a:cs typeface="+mn-cs"/>
            </a:rPr>
            <a:t>MM</a:t>
          </a:r>
          <a:r>
            <a:rPr kumimoji="1" lang="ja-JP" altLang="en-US" sz="1100">
              <a:solidFill>
                <a:schemeClr val="dk1"/>
              </a:solidFill>
              <a:latin typeface="+mn-lt"/>
              <a:ea typeface="+mn-ea"/>
              <a:cs typeface="+mn-cs"/>
            </a:rPr>
            <a:t>コーポレーション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761</xdr:row>
      <xdr:rowOff>71438</xdr:rowOff>
    </xdr:from>
    <xdr:to>
      <xdr:col>27</xdr:col>
      <xdr:colOff>99452</xdr:colOff>
      <xdr:row>779</xdr:row>
      <xdr:rowOff>4623</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5500127" y="62603063"/>
          <a:ext cx="0" cy="6934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762</xdr:row>
      <xdr:rowOff>358587</xdr:rowOff>
    </xdr:from>
    <xdr:to>
      <xdr:col>32</xdr:col>
      <xdr:colOff>33619</xdr:colOff>
      <xdr:row>763</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V="1">
          <a:off x="4600575" y="6323311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782</xdr:row>
      <xdr:rowOff>27304</xdr:rowOff>
    </xdr:from>
    <xdr:to>
      <xdr:col>48</xdr:col>
      <xdr:colOff>129568</xdr:colOff>
      <xdr:row>785</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11406" y="70188454"/>
          <a:ext cx="8119362" cy="92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・・・３，２７０百万円</a:t>
          </a:r>
        </a:p>
      </xdr:txBody>
    </xdr:sp>
    <xdr:clientData/>
  </xdr:twoCellAnchor>
  <xdr:twoCellAnchor>
    <xdr:from>
      <xdr:col>8</xdr:col>
      <xdr:colOff>22411</xdr:colOff>
      <xdr:row>772</xdr:row>
      <xdr:rowOff>32860</xdr:rowOff>
    </xdr:from>
    <xdr:to>
      <xdr:col>17</xdr:col>
      <xdr:colOff>33617</xdr:colOff>
      <xdr:row>772</xdr:row>
      <xdr:rowOff>279388</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22611" y="67365085"/>
          <a:ext cx="1811431"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74469</xdr:colOff>
      <xdr:row>776</xdr:row>
      <xdr:rowOff>43208</xdr:rowOff>
    </xdr:from>
    <xdr:to>
      <xdr:col>20</xdr:col>
      <xdr:colOff>63263</xdr:colOff>
      <xdr:row>776</xdr:row>
      <xdr:rowOff>278533</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674669" y="68632733"/>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設備保守管理業務費用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5355</xdr:colOff>
      <xdr:row>764</xdr:row>
      <xdr:rowOff>58460</xdr:rowOff>
    </xdr:from>
    <xdr:to>
      <xdr:col>21</xdr:col>
      <xdr:colOff>27766</xdr:colOff>
      <xdr:row>764</xdr:row>
      <xdr:rowOff>335131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67900" y="66923960"/>
          <a:ext cx="2724048" cy="2766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電力料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7137</xdr:colOff>
      <xdr:row>764</xdr:row>
      <xdr:rowOff>102973</xdr:rowOff>
    </xdr:from>
    <xdr:to>
      <xdr:col>46</xdr:col>
      <xdr:colOff>32294</xdr:colOff>
      <xdr:row>764</xdr:row>
      <xdr:rowOff>384174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607962" y="63691873"/>
          <a:ext cx="2625482" cy="2812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768</xdr:row>
      <xdr:rowOff>38690</xdr:rowOff>
    </xdr:from>
    <xdr:to>
      <xdr:col>21</xdr:col>
      <xdr:colOff>33617</xdr:colOff>
      <xdr:row>768</xdr:row>
      <xdr:rowOff>291382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11406" y="65999315"/>
          <a:ext cx="2622736"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200211</xdr:colOff>
      <xdr:row>767</xdr:row>
      <xdr:rowOff>349623</xdr:rowOff>
    </xdr:from>
    <xdr:to>
      <xdr:col>46</xdr:col>
      <xdr:colOff>19422</xdr:colOff>
      <xdr:row>769</xdr:row>
      <xdr:rowOff>10458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601011" y="65938773"/>
          <a:ext cx="2619561" cy="2609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22581</xdr:colOff>
      <xdr:row>772</xdr:row>
      <xdr:rowOff>1111</xdr:rowOff>
    </xdr:from>
    <xdr:to>
      <xdr:col>46</xdr:col>
      <xdr:colOff>44992</xdr:colOff>
      <xdr:row>772</xdr:row>
      <xdr:rowOff>254000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623406" y="67333336"/>
          <a:ext cx="2622736" cy="25288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767</xdr:row>
      <xdr:rowOff>0</xdr:rowOff>
    </xdr:from>
    <xdr:to>
      <xdr:col>32</xdr:col>
      <xdr:colOff>63500</xdr:colOff>
      <xdr:row>767</xdr:row>
      <xdr:rowOff>1</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V="1">
          <a:off x="4591050" y="65589150"/>
          <a:ext cx="187325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771</xdr:row>
      <xdr:rowOff>6724</xdr:rowOff>
    </xdr:from>
    <xdr:to>
      <xdr:col>32</xdr:col>
      <xdr:colOff>17931</xdr:colOff>
      <xdr:row>771</xdr:row>
      <xdr:rowOff>6725</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4586568" y="67024624"/>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774</xdr:row>
      <xdr:rowOff>347382</xdr:rowOff>
    </xdr:from>
    <xdr:to>
      <xdr:col>32</xdr:col>
      <xdr:colOff>22414</xdr:colOff>
      <xdr:row>775</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V="1">
          <a:off x="4591051" y="68279682"/>
          <a:ext cx="183216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779</xdr:row>
      <xdr:rowOff>6728</xdr:rowOff>
    </xdr:from>
    <xdr:to>
      <xdr:col>32</xdr:col>
      <xdr:colOff>6725</xdr:colOff>
      <xdr:row>779</xdr:row>
      <xdr:rowOff>6729</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4575362" y="69539228"/>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23906</xdr:colOff>
      <xdr:row>773</xdr:row>
      <xdr:rowOff>101600</xdr:rowOff>
    </xdr:from>
    <xdr:to>
      <xdr:col>46</xdr:col>
      <xdr:colOff>200398</xdr:colOff>
      <xdr:row>775</xdr:row>
      <xdr:rowOff>258901</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6703312" y="71098569"/>
          <a:ext cx="2807774" cy="77642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ゼロワットパワー株式会社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38443</xdr:colOff>
      <xdr:row>775</xdr:row>
      <xdr:rowOff>279922</xdr:rowOff>
    </xdr:from>
    <xdr:to>
      <xdr:col>46</xdr:col>
      <xdr:colOff>60854</xdr:colOff>
      <xdr:row>776</xdr:row>
      <xdr:rowOff>216131</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639268" y="68555122"/>
          <a:ext cx="2622736" cy="2505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endParaRPr lang="ja-JP" altLang="ja-JP">
            <a:effectLst/>
          </a:endParaRPr>
        </a:p>
      </xdr:txBody>
    </xdr:sp>
    <xdr:clientData/>
  </xdr:twoCellAnchor>
  <xdr:twoCellAnchor>
    <xdr:from>
      <xdr:col>8</xdr:col>
      <xdr:colOff>0</xdr:colOff>
      <xdr:row>773</xdr:row>
      <xdr:rowOff>0</xdr:rowOff>
    </xdr:from>
    <xdr:to>
      <xdr:col>21</xdr:col>
      <xdr:colOff>179293</xdr:colOff>
      <xdr:row>776</xdr:row>
      <xdr:rowOff>2101</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600200" y="67646550"/>
          <a:ext cx="2779618" cy="945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pPr eaLnBrk="1" fontAlgn="auto" latinLnBrk="0" hangingPunct="1"/>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株式会社アサヒファシリティズ大阪本店</a:t>
          </a:r>
        </a:p>
        <a:p>
          <a:pPr eaLnBrk="1" fontAlgn="auto" latinLnBrk="0" hangingPunct="1"/>
          <a:r>
            <a:rPr kumimoji="1" lang="ja-JP" altLang="en-US" sz="1100">
              <a:solidFill>
                <a:schemeClr val="dk1"/>
              </a:solidFill>
              <a:latin typeface="+mn-lt"/>
              <a:ea typeface="+mn-ea"/>
              <a:cs typeface="+mn-cs"/>
            </a:rPr>
            <a:t>　　７１百万円</a:t>
          </a:r>
        </a:p>
      </xdr:txBody>
    </xdr:sp>
    <xdr:clientData/>
  </xdr:twoCellAnchor>
  <xdr:twoCellAnchor>
    <xdr:from>
      <xdr:col>8</xdr:col>
      <xdr:colOff>89004</xdr:colOff>
      <xdr:row>780</xdr:row>
      <xdr:rowOff>60019</xdr:rowOff>
    </xdr:from>
    <xdr:to>
      <xdr:col>20</xdr:col>
      <xdr:colOff>77798</xdr:colOff>
      <xdr:row>780</xdr:row>
      <xdr:rowOff>295344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689204" y="69906844"/>
          <a:ext cx="23890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無線</a:t>
          </a:r>
          <a:r>
            <a:rPr kumimoji="1" lang="en-US" altLang="ja-JP" sz="1100">
              <a:solidFill>
                <a:sysClr val="windowText" lastClr="000000"/>
              </a:solidFill>
              <a:effectLst/>
              <a:latin typeface="+mn-lt"/>
              <a:ea typeface="+mn-ea"/>
              <a:cs typeface="+mn-cs"/>
            </a:rPr>
            <a:t>LAN</a:t>
          </a:r>
          <a:r>
            <a:rPr kumimoji="1" lang="ja-JP" altLang="en-US" sz="1100">
              <a:solidFill>
                <a:sysClr val="windowText" lastClr="000000"/>
              </a:solidFill>
              <a:effectLst/>
              <a:latin typeface="+mn-lt"/>
              <a:ea typeface="+mn-ea"/>
              <a:cs typeface="+mn-cs"/>
            </a:rPr>
            <a:t>環境整備費用</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33</xdr:col>
      <xdr:colOff>11206</xdr:colOff>
      <xdr:row>777</xdr:row>
      <xdr:rowOff>101600</xdr:rowOff>
    </xdr:from>
    <xdr:to>
      <xdr:col>47</xdr:col>
      <xdr:colOff>108857</xdr:colOff>
      <xdr:row>780</xdr:row>
      <xdr:rowOff>4901</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6746742" y="72600457"/>
          <a:ext cx="2955151" cy="8421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大阪ガス株式会社北東部リビング営業部</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12872</xdr:colOff>
      <xdr:row>780</xdr:row>
      <xdr:rowOff>8760</xdr:rowOff>
    </xdr:from>
    <xdr:to>
      <xdr:col>46</xdr:col>
      <xdr:colOff>35283</xdr:colOff>
      <xdr:row>780</xdr:row>
      <xdr:rowOff>245307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613697" y="69855585"/>
          <a:ext cx="2622736" cy="23654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endParaRPr lang="ja-JP" altLang="ja-JP">
            <a:effectLst/>
          </a:endParaRPr>
        </a:p>
      </xdr:txBody>
    </xdr:sp>
    <xdr:clientData/>
  </xdr:twoCellAnchor>
  <xdr:twoCellAnchor>
    <xdr:from>
      <xdr:col>0</xdr:col>
      <xdr:colOff>83344</xdr:colOff>
      <xdr:row>1106</xdr:row>
      <xdr:rowOff>83344</xdr:rowOff>
    </xdr:from>
    <xdr:to>
      <xdr:col>49</xdr:col>
      <xdr:colOff>169863</xdr:colOff>
      <xdr:row>1106</xdr:row>
      <xdr:rowOff>845344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83344" y="99881532"/>
          <a:ext cx="100044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38</xdr:col>
      <xdr:colOff>0</xdr:colOff>
      <xdr:row>87</xdr:row>
      <xdr:rowOff>0</xdr:rowOff>
    </xdr:from>
    <xdr:to>
      <xdr:col>41</xdr:col>
      <xdr:colOff>201527</xdr:colOff>
      <xdr:row>88</xdr:row>
      <xdr:rowOff>858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756071" y="15593786"/>
          <a:ext cx="813849" cy="300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Ｂ以上</a:t>
          </a:r>
          <a:endParaRPr lang="ja-JP" altLang="ja-JP">
            <a:effectLst/>
          </a:endParaRPr>
        </a:p>
      </xdr:txBody>
    </xdr:sp>
    <xdr:clientData/>
  </xdr:twoCellAnchor>
  <xdr:twoCellAnchor>
    <xdr:from>
      <xdr:col>34</xdr:col>
      <xdr:colOff>0</xdr:colOff>
      <xdr:row>86</xdr:row>
      <xdr:rowOff>0</xdr:rowOff>
    </xdr:from>
    <xdr:to>
      <xdr:col>37</xdr:col>
      <xdr:colOff>203368</xdr:colOff>
      <xdr:row>87</xdr:row>
      <xdr:rowOff>19908</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939643" y="15294429"/>
          <a:ext cx="815689" cy="319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86</xdr:row>
      <xdr:rowOff>0</xdr:rowOff>
    </xdr:from>
    <xdr:to>
      <xdr:col>41</xdr:col>
      <xdr:colOff>203367</xdr:colOff>
      <xdr:row>87</xdr:row>
      <xdr:rowOff>19908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756071" y="15294429"/>
          <a:ext cx="815689" cy="319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46</xdr:col>
      <xdr:colOff>0</xdr:colOff>
      <xdr:row>101</xdr:row>
      <xdr:rowOff>0</xdr:rowOff>
    </xdr:from>
    <xdr:to>
      <xdr:col>50</xdr:col>
      <xdr:colOff>0</xdr:colOff>
      <xdr:row>102</xdr:row>
      <xdr:rowOff>12700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9347200" y="17475200"/>
          <a:ext cx="1117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　精査中</a:t>
          </a:r>
          <a:endParaRPr lang="ja-JP" altLang="ja-JP">
            <a:effectLst/>
          </a:endParaRPr>
        </a:p>
      </xdr:txBody>
    </xdr:sp>
    <xdr:clientData/>
  </xdr:twoCellAnchor>
  <xdr:twoCellAnchor>
    <xdr:from>
      <xdr:col>46</xdr:col>
      <xdr:colOff>0</xdr:colOff>
      <xdr:row>104</xdr:row>
      <xdr:rowOff>0</xdr:rowOff>
    </xdr:from>
    <xdr:to>
      <xdr:col>50</xdr:col>
      <xdr:colOff>0</xdr:colOff>
      <xdr:row>111</xdr:row>
      <xdr:rowOff>12700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347200" y="18465800"/>
          <a:ext cx="1117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　精査中</a:t>
          </a:r>
          <a:endParaRPr lang="ja-JP" altLang="ja-JP">
            <a:effectLst/>
          </a:endParaRPr>
        </a:p>
      </xdr:txBody>
    </xdr:sp>
    <xdr:clientData/>
  </xdr:twoCellAnchor>
  <xdr:twoCellAnchor>
    <xdr:from>
      <xdr:col>46</xdr:col>
      <xdr:colOff>0</xdr:colOff>
      <xdr:row>113</xdr:row>
      <xdr:rowOff>0</xdr:rowOff>
    </xdr:from>
    <xdr:to>
      <xdr:col>50</xdr:col>
      <xdr:colOff>0</xdr:colOff>
      <xdr:row>114</xdr:row>
      <xdr:rowOff>12700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47200" y="19456400"/>
          <a:ext cx="1117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　精査中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977" zoomScale="115" zoomScaleNormal="75" zoomScaleSheetLayoutView="115" zoomScalePageLayoutView="85" workbookViewId="0">
      <selection activeCell="AC1012" sqref="AC1012:AG10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0"/>
      <c r="B2" s="80"/>
      <c r="C2" s="80"/>
      <c r="D2" s="80"/>
      <c r="E2" s="80"/>
      <c r="F2" s="80"/>
      <c r="G2" s="80"/>
      <c r="H2" s="80"/>
      <c r="I2" s="80"/>
      <c r="J2" s="80"/>
      <c r="K2" s="80"/>
      <c r="L2" s="80"/>
      <c r="M2" s="80"/>
      <c r="N2" s="80"/>
      <c r="O2" s="80"/>
      <c r="P2" s="80"/>
      <c r="Q2" s="80"/>
      <c r="R2" s="80"/>
      <c r="S2" s="80"/>
      <c r="T2" s="80"/>
      <c r="U2" s="80"/>
      <c r="V2" s="80"/>
      <c r="W2" s="80"/>
      <c r="X2" s="92" t="s">
        <v>0</v>
      </c>
      <c r="Y2" s="80"/>
      <c r="Z2" s="51"/>
      <c r="AA2" s="51"/>
      <c r="AB2" s="51"/>
      <c r="AC2" s="51"/>
      <c r="AD2" s="959">
        <v>2021</v>
      </c>
      <c r="AE2" s="959"/>
      <c r="AF2" s="959"/>
      <c r="AG2" s="959"/>
      <c r="AH2" s="959"/>
      <c r="AI2" s="94" t="s">
        <v>397</v>
      </c>
      <c r="AJ2" s="959" t="s">
        <v>830</v>
      </c>
      <c r="AK2" s="959"/>
      <c r="AL2" s="959"/>
      <c r="AM2" s="959"/>
      <c r="AN2" s="94" t="s">
        <v>397</v>
      </c>
      <c r="AO2" s="959">
        <v>20</v>
      </c>
      <c r="AP2" s="959"/>
      <c r="AQ2" s="959"/>
      <c r="AR2" s="95" t="s">
        <v>700</v>
      </c>
      <c r="AS2" s="965">
        <v>148</v>
      </c>
      <c r="AT2" s="965"/>
      <c r="AU2" s="965"/>
      <c r="AV2" s="94" t="str">
        <f>IF(AW2="","","-")</f>
        <v/>
      </c>
      <c r="AW2" s="925"/>
      <c r="AX2" s="925"/>
    </row>
    <row r="3" spans="1:50" ht="21" customHeight="1" thickBot="1" x14ac:dyDescent="0.2">
      <c r="A3" s="881" t="s">
        <v>693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701</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832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702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704</v>
      </c>
      <c r="H5" s="854"/>
      <c r="I5" s="854"/>
      <c r="J5" s="854"/>
      <c r="K5" s="854"/>
      <c r="L5" s="854"/>
      <c r="M5" s="855" t="s">
        <v>66</v>
      </c>
      <c r="N5" s="856"/>
      <c r="O5" s="856"/>
      <c r="P5" s="856"/>
      <c r="Q5" s="856"/>
      <c r="R5" s="857"/>
      <c r="S5" s="858" t="s">
        <v>705</v>
      </c>
      <c r="T5" s="854"/>
      <c r="U5" s="854"/>
      <c r="V5" s="854"/>
      <c r="W5" s="854"/>
      <c r="X5" s="859"/>
      <c r="Y5" s="712" t="s">
        <v>3</v>
      </c>
      <c r="Z5" s="558"/>
      <c r="AA5" s="558"/>
      <c r="AB5" s="558"/>
      <c r="AC5" s="558"/>
      <c r="AD5" s="559"/>
      <c r="AE5" s="713" t="s">
        <v>706</v>
      </c>
      <c r="AF5" s="713"/>
      <c r="AG5" s="713"/>
      <c r="AH5" s="713"/>
      <c r="AI5" s="713"/>
      <c r="AJ5" s="713"/>
      <c r="AK5" s="713"/>
      <c r="AL5" s="713"/>
      <c r="AM5" s="713"/>
      <c r="AN5" s="713"/>
      <c r="AO5" s="713"/>
      <c r="AP5" s="714"/>
      <c r="AQ5" s="715" t="s">
        <v>703</v>
      </c>
      <c r="AR5" s="716"/>
      <c r="AS5" s="716"/>
      <c r="AT5" s="716"/>
      <c r="AU5" s="716"/>
      <c r="AV5" s="716"/>
      <c r="AW5" s="716"/>
      <c r="AX5" s="717"/>
    </row>
    <row r="6" spans="1:50" ht="39"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10" t="s">
        <v>22</v>
      </c>
      <c r="B7" s="511"/>
      <c r="C7" s="511"/>
      <c r="D7" s="511"/>
      <c r="E7" s="511"/>
      <c r="F7" s="512"/>
      <c r="G7" s="513" t="s">
        <v>707</v>
      </c>
      <c r="H7" s="514"/>
      <c r="I7" s="514"/>
      <c r="J7" s="514"/>
      <c r="K7" s="514"/>
      <c r="L7" s="514"/>
      <c r="M7" s="514"/>
      <c r="N7" s="514"/>
      <c r="O7" s="514"/>
      <c r="P7" s="514"/>
      <c r="Q7" s="514"/>
      <c r="R7" s="514"/>
      <c r="S7" s="514"/>
      <c r="T7" s="514"/>
      <c r="U7" s="514"/>
      <c r="V7" s="514"/>
      <c r="W7" s="514"/>
      <c r="X7" s="515"/>
      <c r="Y7" s="937" t="s">
        <v>380</v>
      </c>
      <c r="Z7" s="455"/>
      <c r="AA7" s="455"/>
      <c r="AB7" s="455"/>
      <c r="AC7" s="455"/>
      <c r="AD7" s="938"/>
      <c r="AE7" s="926" t="s">
        <v>708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10" t="s">
        <v>255</v>
      </c>
      <c r="B8" s="511"/>
      <c r="C8" s="511"/>
      <c r="D8" s="511"/>
      <c r="E8" s="511"/>
      <c r="F8" s="512"/>
      <c r="G8" s="960" t="str">
        <f>入力規則等!A27</f>
        <v>医療分野の研究開発関連、科学技術・イノベーション</v>
      </c>
      <c r="H8" s="734"/>
      <c r="I8" s="734"/>
      <c r="J8" s="734"/>
      <c r="K8" s="734"/>
      <c r="L8" s="734"/>
      <c r="M8" s="734"/>
      <c r="N8" s="734"/>
      <c r="O8" s="734"/>
      <c r="P8" s="734"/>
      <c r="Q8" s="734"/>
      <c r="R8" s="734"/>
      <c r="S8" s="734"/>
      <c r="T8" s="734"/>
      <c r="U8" s="734"/>
      <c r="V8" s="734"/>
      <c r="W8" s="734"/>
      <c r="X8" s="961"/>
      <c r="Y8" s="860" t="s">
        <v>256</v>
      </c>
      <c r="Z8" s="861"/>
      <c r="AA8" s="861"/>
      <c r="AB8" s="861"/>
      <c r="AC8" s="861"/>
      <c r="AD8" s="862"/>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709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710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8" t="s">
        <v>24</v>
      </c>
      <c r="B12" s="979"/>
      <c r="C12" s="979"/>
      <c r="D12" s="979"/>
      <c r="E12" s="979"/>
      <c r="F12" s="980"/>
      <c r="G12" s="774"/>
      <c r="H12" s="775"/>
      <c r="I12" s="775"/>
      <c r="J12" s="775"/>
      <c r="K12" s="775"/>
      <c r="L12" s="775"/>
      <c r="M12" s="775"/>
      <c r="N12" s="775"/>
      <c r="O12" s="775"/>
      <c r="P12" s="462" t="s">
        <v>381</v>
      </c>
      <c r="Q12" s="457"/>
      <c r="R12" s="457"/>
      <c r="S12" s="457"/>
      <c r="T12" s="457"/>
      <c r="U12" s="457"/>
      <c r="V12" s="458"/>
      <c r="W12" s="462" t="s">
        <v>403</v>
      </c>
      <c r="X12" s="457"/>
      <c r="Y12" s="457"/>
      <c r="Z12" s="457"/>
      <c r="AA12" s="457"/>
      <c r="AB12" s="457"/>
      <c r="AC12" s="458"/>
      <c r="AD12" s="462" t="s">
        <v>690</v>
      </c>
      <c r="AE12" s="457"/>
      <c r="AF12" s="457"/>
      <c r="AG12" s="457"/>
      <c r="AH12" s="457"/>
      <c r="AI12" s="457"/>
      <c r="AJ12" s="458"/>
      <c r="AK12" s="462" t="s">
        <v>694</v>
      </c>
      <c r="AL12" s="457"/>
      <c r="AM12" s="457"/>
      <c r="AN12" s="457"/>
      <c r="AO12" s="457"/>
      <c r="AP12" s="457"/>
      <c r="AQ12" s="458"/>
      <c r="AR12" s="462" t="s">
        <v>695</v>
      </c>
      <c r="AS12" s="457"/>
      <c r="AT12" s="457"/>
      <c r="AU12" s="457"/>
      <c r="AV12" s="457"/>
      <c r="AW12" s="45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3997</v>
      </c>
      <c r="Q13" s="672"/>
      <c r="R13" s="672"/>
      <c r="S13" s="672"/>
      <c r="T13" s="672"/>
      <c r="U13" s="672"/>
      <c r="V13" s="673"/>
      <c r="W13" s="671">
        <v>3978</v>
      </c>
      <c r="X13" s="672"/>
      <c r="Y13" s="672"/>
      <c r="Z13" s="672"/>
      <c r="AA13" s="672"/>
      <c r="AB13" s="672"/>
      <c r="AC13" s="673"/>
      <c r="AD13" s="671">
        <v>3984</v>
      </c>
      <c r="AE13" s="672"/>
      <c r="AF13" s="672"/>
      <c r="AG13" s="672"/>
      <c r="AH13" s="672"/>
      <c r="AI13" s="672"/>
      <c r="AJ13" s="673"/>
      <c r="AK13" s="671">
        <v>4224</v>
      </c>
      <c r="AL13" s="672"/>
      <c r="AM13" s="672"/>
      <c r="AN13" s="672"/>
      <c r="AO13" s="672"/>
      <c r="AP13" s="672"/>
      <c r="AQ13" s="673"/>
      <c r="AR13" s="934"/>
      <c r="AS13" s="935"/>
      <c r="AT13" s="935"/>
      <c r="AU13" s="935"/>
      <c r="AV13" s="935"/>
      <c r="AW13" s="935"/>
      <c r="AX13" s="936"/>
    </row>
    <row r="14" spans="1:50" ht="21" customHeight="1" x14ac:dyDescent="0.15">
      <c r="A14" s="628"/>
      <c r="B14" s="629"/>
      <c r="C14" s="629"/>
      <c r="D14" s="629"/>
      <c r="E14" s="629"/>
      <c r="F14" s="630"/>
      <c r="G14" s="739"/>
      <c r="H14" s="740"/>
      <c r="I14" s="725" t="s">
        <v>8</v>
      </c>
      <c r="J14" s="776"/>
      <c r="K14" s="776"/>
      <c r="L14" s="776"/>
      <c r="M14" s="776"/>
      <c r="N14" s="776"/>
      <c r="O14" s="777"/>
      <c r="P14" s="671" t="s">
        <v>708</v>
      </c>
      <c r="Q14" s="672"/>
      <c r="R14" s="672"/>
      <c r="S14" s="672"/>
      <c r="T14" s="672"/>
      <c r="U14" s="672"/>
      <c r="V14" s="673"/>
      <c r="W14" s="671" t="s">
        <v>708</v>
      </c>
      <c r="X14" s="672"/>
      <c r="Y14" s="672"/>
      <c r="Z14" s="672"/>
      <c r="AA14" s="672"/>
      <c r="AB14" s="672"/>
      <c r="AC14" s="673"/>
      <c r="AD14" s="671" t="s">
        <v>708</v>
      </c>
      <c r="AE14" s="672"/>
      <c r="AF14" s="672"/>
      <c r="AG14" s="672"/>
      <c r="AH14" s="672"/>
      <c r="AI14" s="672"/>
      <c r="AJ14" s="673"/>
      <c r="AK14" s="671" t="s">
        <v>708</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708</v>
      </c>
      <c r="Q15" s="672"/>
      <c r="R15" s="672"/>
      <c r="S15" s="672"/>
      <c r="T15" s="672"/>
      <c r="U15" s="672"/>
      <c r="V15" s="673"/>
      <c r="W15" s="671" t="s">
        <v>708</v>
      </c>
      <c r="X15" s="672"/>
      <c r="Y15" s="672"/>
      <c r="Z15" s="672"/>
      <c r="AA15" s="672"/>
      <c r="AB15" s="672"/>
      <c r="AC15" s="673"/>
      <c r="AD15" s="671" t="s">
        <v>708</v>
      </c>
      <c r="AE15" s="672"/>
      <c r="AF15" s="672"/>
      <c r="AG15" s="672"/>
      <c r="AH15" s="672"/>
      <c r="AI15" s="672"/>
      <c r="AJ15" s="673"/>
      <c r="AK15" s="671" t="s">
        <v>708</v>
      </c>
      <c r="AL15" s="672"/>
      <c r="AM15" s="672"/>
      <c r="AN15" s="672"/>
      <c r="AO15" s="672"/>
      <c r="AP15" s="672"/>
      <c r="AQ15" s="673"/>
      <c r="AR15" s="671"/>
      <c r="AS15" s="672"/>
      <c r="AT15" s="672"/>
      <c r="AU15" s="672"/>
      <c r="AV15" s="672"/>
      <c r="AW15" s="672"/>
      <c r="AX15" s="819"/>
    </row>
    <row r="16" spans="1:50" ht="21" customHeight="1" x14ac:dyDescent="0.15">
      <c r="A16" s="628"/>
      <c r="B16" s="629"/>
      <c r="C16" s="629"/>
      <c r="D16" s="629"/>
      <c r="E16" s="629"/>
      <c r="F16" s="630"/>
      <c r="G16" s="739"/>
      <c r="H16" s="740"/>
      <c r="I16" s="725" t="s">
        <v>52</v>
      </c>
      <c r="J16" s="726"/>
      <c r="K16" s="726"/>
      <c r="L16" s="726"/>
      <c r="M16" s="726"/>
      <c r="N16" s="726"/>
      <c r="O16" s="727"/>
      <c r="P16" s="671" t="s">
        <v>708</v>
      </c>
      <c r="Q16" s="672"/>
      <c r="R16" s="672"/>
      <c r="S16" s="672"/>
      <c r="T16" s="672"/>
      <c r="U16" s="672"/>
      <c r="V16" s="673"/>
      <c r="W16" s="671" t="s">
        <v>708</v>
      </c>
      <c r="X16" s="672"/>
      <c r="Y16" s="672"/>
      <c r="Z16" s="672"/>
      <c r="AA16" s="672"/>
      <c r="AB16" s="672"/>
      <c r="AC16" s="673"/>
      <c r="AD16" s="671" t="s">
        <v>708</v>
      </c>
      <c r="AE16" s="672"/>
      <c r="AF16" s="672"/>
      <c r="AG16" s="672"/>
      <c r="AH16" s="672"/>
      <c r="AI16" s="672"/>
      <c r="AJ16" s="673"/>
      <c r="AK16" s="671" t="s">
        <v>708</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708</v>
      </c>
      <c r="Q17" s="672"/>
      <c r="R17" s="672"/>
      <c r="S17" s="672"/>
      <c r="T17" s="672"/>
      <c r="U17" s="672"/>
      <c r="V17" s="673"/>
      <c r="W17" s="671" t="s">
        <v>708</v>
      </c>
      <c r="X17" s="672"/>
      <c r="Y17" s="672"/>
      <c r="Z17" s="672"/>
      <c r="AA17" s="672"/>
      <c r="AB17" s="672"/>
      <c r="AC17" s="673"/>
      <c r="AD17" s="671" t="s">
        <v>708</v>
      </c>
      <c r="AE17" s="672"/>
      <c r="AF17" s="672"/>
      <c r="AG17" s="672"/>
      <c r="AH17" s="672"/>
      <c r="AI17" s="672"/>
      <c r="AJ17" s="673"/>
      <c r="AK17" s="671" t="s">
        <v>708</v>
      </c>
      <c r="AL17" s="672"/>
      <c r="AM17" s="672"/>
      <c r="AN17" s="672"/>
      <c r="AO17" s="672"/>
      <c r="AP17" s="672"/>
      <c r="AQ17" s="673"/>
      <c r="AR17" s="932"/>
      <c r="AS17" s="932"/>
      <c r="AT17" s="932"/>
      <c r="AU17" s="932"/>
      <c r="AV17" s="932"/>
      <c r="AW17" s="932"/>
      <c r="AX17" s="933"/>
    </row>
    <row r="18" spans="1:50" ht="24.75" customHeight="1" x14ac:dyDescent="0.15">
      <c r="A18" s="628"/>
      <c r="B18" s="629"/>
      <c r="C18" s="629"/>
      <c r="D18" s="629"/>
      <c r="E18" s="629"/>
      <c r="F18" s="630"/>
      <c r="G18" s="741"/>
      <c r="H18" s="742"/>
      <c r="I18" s="730" t="s">
        <v>20</v>
      </c>
      <c r="J18" s="731"/>
      <c r="K18" s="731"/>
      <c r="L18" s="731"/>
      <c r="M18" s="731"/>
      <c r="N18" s="731"/>
      <c r="O18" s="732"/>
      <c r="P18" s="892">
        <f>SUM(P13:V17)</f>
        <v>3997</v>
      </c>
      <c r="Q18" s="893"/>
      <c r="R18" s="893"/>
      <c r="S18" s="893"/>
      <c r="T18" s="893"/>
      <c r="U18" s="893"/>
      <c r="V18" s="894"/>
      <c r="W18" s="892">
        <f>SUM(W13:AC17)</f>
        <v>3978</v>
      </c>
      <c r="X18" s="893"/>
      <c r="Y18" s="893"/>
      <c r="Z18" s="893"/>
      <c r="AA18" s="893"/>
      <c r="AB18" s="893"/>
      <c r="AC18" s="894"/>
      <c r="AD18" s="892">
        <f>SUM(AD13:AJ17)</f>
        <v>3984</v>
      </c>
      <c r="AE18" s="893"/>
      <c r="AF18" s="893"/>
      <c r="AG18" s="893"/>
      <c r="AH18" s="893"/>
      <c r="AI18" s="893"/>
      <c r="AJ18" s="894"/>
      <c r="AK18" s="892">
        <f>SUM(AK13:AQ17)</f>
        <v>4224</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3997</v>
      </c>
      <c r="Q19" s="672"/>
      <c r="R19" s="672"/>
      <c r="S19" s="672"/>
      <c r="T19" s="672"/>
      <c r="U19" s="672"/>
      <c r="V19" s="673"/>
      <c r="W19" s="671">
        <v>3978</v>
      </c>
      <c r="X19" s="672"/>
      <c r="Y19" s="672"/>
      <c r="Z19" s="672"/>
      <c r="AA19" s="672"/>
      <c r="AB19" s="672"/>
      <c r="AC19" s="673"/>
      <c r="AD19" s="671">
        <v>3984</v>
      </c>
      <c r="AE19" s="672"/>
      <c r="AF19" s="672"/>
      <c r="AG19" s="672"/>
      <c r="AH19" s="672"/>
      <c r="AI19" s="672"/>
      <c r="AJ19" s="673"/>
      <c r="AK19" s="326"/>
      <c r="AL19" s="326"/>
      <c r="AM19" s="326"/>
      <c r="AN19" s="326"/>
      <c r="AO19" s="326"/>
      <c r="AP19" s="326"/>
      <c r="AQ19" s="326"/>
      <c r="AR19" s="326"/>
      <c r="AS19" s="326"/>
      <c r="AT19" s="326"/>
      <c r="AU19" s="326"/>
      <c r="AV19" s="326"/>
      <c r="AW19" s="326"/>
      <c r="AX19" s="328"/>
    </row>
    <row r="20" spans="1:50" ht="24.75" customHeight="1" x14ac:dyDescent="0.15">
      <c r="A20" s="628"/>
      <c r="B20" s="629"/>
      <c r="C20" s="629"/>
      <c r="D20" s="629"/>
      <c r="E20" s="629"/>
      <c r="F20" s="630"/>
      <c r="G20" s="890" t="s">
        <v>10</v>
      </c>
      <c r="H20" s="891"/>
      <c r="I20" s="891"/>
      <c r="J20" s="891"/>
      <c r="K20" s="891"/>
      <c r="L20" s="891"/>
      <c r="M20" s="891"/>
      <c r="N20" s="891"/>
      <c r="O20" s="89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63"/>
      <c r="B21" s="864"/>
      <c r="C21" s="864"/>
      <c r="D21" s="864"/>
      <c r="E21" s="864"/>
      <c r="F21" s="981"/>
      <c r="G21" s="314" t="s">
        <v>347</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87" t="s">
        <v>698</v>
      </c>
      <c r="B22" s="988"/>
      <c r="C22" s="988"/>
      <c r="D22" s="988"/>
      <c r="E22" s="988"/>
      <c r="F22" s="989"/>
      <c r="G22" s="983" t="s">
        <v>326</v>
      </c>
      <c r="H22" s="224"/>
      <c r="I22" s="224"/>
      <c r="J22" s="224"/>
      <c r="K22" s="224"/>
      <c r="L22" s="224"/>
      <c r="M22" s="224"/>
      <c r="N22" s="224"/>
      <c r="O22" s="225"/>
      <c r="P22" s="948" t="s">
        <v>696</v>
      </c>
      <c r="Q22" s="224"/>
      <c r="R22" s="224"/>
      <c r="S22" s="224"/>
      <c r="T22" s="224"/>
      <c r="U22" s="224"/>
      <c r="V22" s="225"/>
      <c r="W22" s="948" t="s">
        <v>697</v>
      </c>
      <c r="X22" s="224"/>
      <c r="Y22" s="224"/>
      <c r="Z22" s="224"/>
      <c r="AA22" s="224"/>
      <c r="AB22" s="224"/>
      <c r="AC22" s="225"/>
      <c r="AD22" s="948" t="s">
        <v>325</v>
      </c>
      <c r="AE22" s="224"/>
      <c r="AF22" s="224"/>
      <c r="AG22" s="224"/>
      <c r="AH22" s="224"/>
      <c r="AI22" s="224"/>
      <c r="AJ22" s="224"/>
      <c r="AK22" s="224"/>
      <c r="AL22" s="224"/>
      <c r="AM22" s="224"/>
      <c r="AN22" s="224"/>
      <c r="AO22" s="224"/>
      <c r="AP22" s="224"/>
      <c r="AQ22" s="224"/>
      <c r="AR22" s="224"/>
      <c r="AS22" s="224"/>
      <c r="AT22" s="224"/>
      <c r="AU22" s="224"/>
      <c r="AV22" s="224"/>
      <c r="AW22" s="224"/>
      <c r="AX22" s="996"/>
    </row>
    <row r="23" spans="1:50" ht="48.75" customHeight="1" x14ac:dyDescent="0.15">
      <c r="A23" s="990"/>
      <c r="B23" s="991"/>
      <c r="C23" s="991"/>
      <c r="D23" s="991"/>
      <c r="E23" s="991"/>
      <c r="F23" s="992"/>
      <c r="G23" s="984" t="s">
        <v>711</v>
      </c>
      <c r="H23" s="985"/>
      <c r="I23" s="985"/>
      <c r="J23" s="985"/>
      <c r="K23" s="985"/>
      <c r="L23" s="985"/>
      <c r="M23" s="985"/>
      <c r="N23" s="985"/>
      <c r="O23" s="986"/>
      <c r="P23" s="934">
        <v>4224</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50"/>
      <c r="H24" s="951"/>
      <c r="I24" s="951"/>
      <c r="J24" s="951"/>
      <c r="K24" s="951"/>
      <c r="L24" s="951"/>
      <c r="M24" s="951"/>
      <c r="N24" s="951"/>
      <c r="O24" s="952"/>
      <c r="P24" s="671"/>
      <c r="Q24" s="672"/>
      <c r="R24" s="672"/>
      <c r="S24" s="672"/>
      <c r="T24" s="672"/>
      <c r="U24" s="672"/>
      <c r="V24" s="673"/>
      <c r="W24" s="671"/>
      <c r="X24" s="672"/>
      <c r="Y24" s="672"/>
      <c r="Z24" s="672"/>
      <c r="AA24" s="672"/>
      <c r="AB24" s="672"/>
      <c r="AC24" s="673"/>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50"/>
      <c r="H25" s="951"/>
      <c r="I25" s="951"/>
      <c r="J25" s="951"/>
      <c r="K25" s="951"/>
      <c r="L25" s="951"/>
      <c r="M25" s="951"/>
      <c r="N25" s="951"/>
      <c r="O25" s="952"/>
      <c r="P25" s="671"/>
      <c r="Q25" s="672"/>
      <c r="R25" s="672"/>
      <c r="S25" s="672"/>
      <c r="T25" s="672"/>
      <c r="U25" s="672"/>
      <c r="V25" s="673"/>
      <c r="W25" s="671"/>
      <c r="X25" s="672"/>
      <c r="Y25" s="672"/>
      <c r="Z25" s="672"/>
      <c r="AA25" s="672"/>
      <c r="AB25" s="672"/>
      <c r="AC25" s="673"/>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50"/>
      <c r="H26" s="951"/>
      <c r="I26" s="951"/>
      <c r="J26" s="951"/>
      <c r="K26" s="951"/>
      <c r="L26" s="951"/>
      <c r="M26" s="951"/>
      <c r="N26" s="951"/>
      <c r="O26" s="952"/>
      <c r="P26" s="671"/>
      <c r="Q26" s="672"/>
      <c r="R26" s="672"/>
      <c r="S26" s="672"/>
      <c r="T26" s="672"/>
      <c r="U26" s="672"/>
      <c r="V26" s="673"/>
      <c r="W26" s="671"/>
      <c r="X26" s="672"/>
      <c r="Y26" s="672"/>
      <c r="Z26" s="672"/>
      <c r="AA26" s="672"/>
      <c r="AB26" s="672"/>
      <c r="AC26" s="673"/>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50"/>
      <c r="H27" s="951"/>
      <c r="I27" s="951"/>
      <c r="J27" s="951"/>
      <c r="K27" s="951"/>
      <c r="L27" s="951"/>
      <c r="M27" s="951"/>
      <c r="N27" s="951"/>
      <c r="O27" s="952"/>
      <c r="P27" s="671"/>
      <c r="Q27" s="672"/>
      <c r="R27" s="672"/>
      <c r="S27" s="672"/>
      <c r="T27" s="672"/>
      <c r="U27" s="672"/>
      <c r="V27" s="673"/>
      <c r="W27" s="671"/>
      <c r="X27" s="672"/>
      <c r="Y27" s="672"/>
      <c r="Z27" s="672"/>
      <c r="AA27" s="672"/>
      <c r="AB27" s="672"/>
      <c r="AC27" s="673"/>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53" t="s">
        <v>330</v>
      </c>
      <c r="H28" s="954"/>
      <c r="I28" s="954"/>
      <c r="J28" s="954"/>
      <c r="K28" s="954"/>
      <c r="L28" s="954"/>
      <c r="M28" s="954"/>
      <c r="N28" s="954"/>
      <c r="O28" s="955"/>
      <c r="P28" s="892">
        <f>P29-SUM(P23:P27)</f>
        <v>0</v>
      </c>
      <c r="Q28" s="893"/>
      <c r="R28" s="893"/>
      <c r="S28" s="893"/>
      <c r="T28" s="893"/>
      <c r="U28" s="893"/>
      <c r="V28" s="894"/>
      <c r="W28" s="892">
        <f>W29-SUM(W23:W27)</f>
        <v>0</v>
      </c>
      <c r="X28" s="893"/>
      <c r="Y28" s="893"/>
      <c r="Z28" s="893"/>
      <c r="AA28" s="893"/>
      <c r="AB28" s="893"/>
      <c r="AC28" s="89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327</v>
      </c>
      <c r="H29" s="957"/>
      <c r="I29" s="957"/>
      <c r="J29" s="957"/>
      <c r="K29" s="957"/>
      <c r="L29" s="957"/>
      <c r="M29" s="957"/>
      <c r="N29" s="957"/>
      <c r="O29" s="958"/>
      <c r="P29" s="966">
        <f>AK13</f>
        <v>4224</v>
      </c>
      <c r="Q29" s="967"/>
      <c r="R29" s="967"/>
      <c r="S29" s="967"/>
      <c r="T29" s="967"/>
      <c r="U29" s="967"/>
      <c r="V29" s="968"/>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5" t="s">
        <v>342</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381</v>
      </c>
      <c r="AF30" s="873"/>
      <c r="AG30" s="873"/>
      <c r="AH30" s="874"/>
      <c r="AI30" s="929" t="s">
        <v>403</v>
      </c>
      <c r="AJ30" s="929"/>
      <c r="AK30" s="929"/>
      <c r="AL30" s="872"/>
      <c r="AM30" s="929" t="s">
        <v>500</v>
      </c>
      <c r="AN30" s="929"/>
      <c r="AO30" s="929"/>
      <c r="AP30" s="872"/>
      <c r="AQ30" s="781" t="s">
        <v>231</v>
      </c>
      <c r="AR30" s="782"/>
      <c r="AS30" s="782"/>
      <c r="AT30" s="783"/>
      <c r="AU30" s="788" t="s">
        <v>134</v>
      </c>
      <c r="AV30" s="788"/>
      <c r="AW30" s="788"/>
      <c r="AX30" s="931"/>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30"/>
      <c r="AJ31" s="930"/>
      <c r="AK31" s="930"/>
      <c r="AL31" s="423"/>
      <c r="AM31" s="930"/>
      <c r="AN31" s="930"/>
      <c r="AO31" s="930"/>
      <c r="AP31" s="423"/>
      <c r="AQ31" s="252" t="s">
        <v>708</v>
      </c>
      <c r="AR31" s="203"/>
      <c r="AS31" s="138" t="s">
        <v>232</v>
      </c>
      <c r="AT31" s="139"/>
      <c r="AU31" s="202" t="s">
        <v>708</v>
      </c>
      <c r="AV31" s="202"/>
      <c r="AW31" s="408" t="s">
        <v>179</v>
      </c>
      <c r="AX31" s="409"/>
    </row>
    <row r="32" spans="1:50" ht="23.25" customHeight="1" x14ac:dyDescent="0.15">
      <c r="A32" s="413"/>
      <c r="B32" s="411"/>
      <c r="C32" s="411"/>
      <c r="D32" s="411"/>
      <c r="E32" s="411"/>
      <c r="F32" s="412"/>
      <c r="G32" s="579" t="s">
        <v>708</v>
      </c>
      <c r="H32" s="580"/>
      <c r="I32" s="580"/>
      <c r="J32" s="580"/>
      <c r="K32" s="580"/>
      <c r="L32" s="580"/>
      <c r="M32" s="580"/>
      <c r="N32" s="580"/>
      <c r="O32" s="581"/>
      <c r="P32" s="110" t="s">
        <v>708</v>
      </c>
      <c r="Q32" s="110"/>
      <c r="R32" s="110"/>
      <c r="S32" s="110"/>
      <c r="T32" s="110"/>
      <c r="U32" s="110"/>
      <c r="V32" s="110"/>
      <c r="W32" s="110"/>
      <c r="X32" s="111"/>
      <c r="Y32" s="486" t="s">
        <v>12</v>
      </c>
      <c r="Z32" s="546"/>
      <c r="AA32" s="547"/>
      <c r="AB32" s="476" t="s">
        <v>708</v>
      </c>
      <c r="AC32" s="476"/>
      <c r="AD32" s="476"/>
      <c r="AE32" s="220" t="s">
        <v>708</v>
      </c>
      <c r="AF32" s="221"/>
      <c r="AG32" s="221"/>
      <c r="AH32" s="221"/>
      <c r="AI32" s="220" t="s">
        <v>708</v>
      </c>
      <c r="AJ32" s="221"/>
      <c r="AK32" s="221"/>
      <c r="AL32" s="221"/>
      <c r="AM32" s="220" t="s">
        <v>708</v>
      </c>
      <c r="AN32" s="221"/>
      <c r="AO32" s="221"/>
      <c r="AP32" s="221"/>
      <c r="AQ32" s="338" t="s">
        <v>708</v>
      </c>
      <c r="AR32" s="210"/>
      <c r="AS32" s="210"/>
      <c r="AT32" s="339"/>
      <c r="AU32" s="221" t="s">
        <v>708</v>
      </c>
      <c r="AV32" s="221"/>
      <c r="AW32" s="221"/>
      <c r="AX32" s="223"/>
    </row>
    <row r="33" spans="1:51" ht="23.25" customHeight="1" x14ac:dyDescent="0.15">
      <c r="A33" s="414"/>
      <c r="B33" s="415"/>
      <c r="C33" s="415"/>
      <c r="D33" s="415"/>
      <c r="E33" s="415"/>
      <c r="F33" s="416"/>
      <c r="G33" s="582"/>
      <c r="H33" s="583"/>
      <c r="I33" s="583"/>
      <c r="J33" s="583"/>
      <c r="K33" s="583"/>
      <c r="L33" s="583"/>
      <c r="M33" s="583"/>
      <c r="N33" s="583"/>
      <c r="O33" s="584"/>
      <c r="P33" s="113"/>
      <c r="Q33" s="113"/>
      <c r="R33" s="113"/>
      <c r="S33" s="113"/>
      <c r="T33" s="113"/>
      <c r="U33" s="113"/>
      <c r="V33" s="113"/>
      <c r="W33" s="113"/>
      <c r="X33" s="114"/>
      <c r="Y33" s="462" t="s">
        <v>54</v>
      </c>
      <c r="Z33" s="457"/>
      <c r="AA33" s="458"/>
      <c r="AB33" s="538" t="s">
        <v>708</v>
      </c>
      <c r="AC33" s="538"/>
      <c r="AD33" s="538"/>
      <c r="AE33" s="220" t="s">
        <v>708</v>
      </c>
      <c r="AF33" s="221"/>
      <c r="AG33" s="221"/>
      <c r="AH33" s="221"/>
      <c r="AI33" s="220" t="s">
        <v>708</v>
      </c>
      <c r="AJ33" s="221"/>
      <c r="AK33" s="221"/>
      <c r="AL33" s="221"/>
      <c r="AM33" s="220" t="s">
        <v>708</v>
      </c>
      <c r="AN33" s="221"/>
      <c r="AO33" s="221"/>
      <c r="AP33" s="221"/>
      <c r="AQ33" s="338" t="s">
        <v>708</v>
      </c>
      <c r="AR33" s="210"/>
      <c r="AS33" s="210"/>
      <c r="AT33" s="339"/>
      <c r="AU33" s="221" t="s">
        <v>708</v>
      </c>
      <c r="AV33" s="221"/>
      <c r="AW33" s="221"/>
      <c r="AX33" s="223"/>
    </row>
    <row r="34" spans="1:51" ht="23.25" customHeight="1" x14ac:dyDescent="0.15">
      <c r="A34" s="413"/>
      <c r="B34" s="411"/>
      <c r="C34" s="411"/>
      <c r="D34" s="411"/>
      <c r="E34" s="411"/>
      <c r="F34" s="412"/>
      <c r="G34" s="585"/>
      <c r="H34" s="586"/>
      <c r="I34" s="586"/>
      <c r="J34" s="586"/>
      <c r="K34" s="586"/>
      <c r="L34" s="586"/>
      <c r="M34" s="586"/>
      <c r="N34" s="586"/>
      <c r="O34" s="587"/>
      <c r="P34" s="116"/>
      <c r="Q34" s="116"/>
      <c r="R34" s="116"/>
      <c r="S34" s="116"/>
      <c r="T34" s="116"/>
      <c r="U34" s="116"/>
      <c r="V34" s="116"/>
      <c r="W34" s="116"/>
      <c r="X34" s="117"/>
      <c r="Y34" s="462" t="s">
        <v>13</v>
      </c>
      <c r="Z34" s="457"/>
      <c r="AA34" s="458"/>
      <c r="AB34" s="571" t="s">
        <v>180</v>
      </c>
      <c r="AC34" s="571"/>
      <c r="AD34" s="571"/>
      <c r="AE34" s="220" t="s">
        <v>708</v>
      </c>
      <c r="AF34" s="221"/>
      <c r="AG34" s="221"/>
      <c r="AH34" s="221"/>
      <c r="AI34" s="220" t="s">
        <v>708</v>
      </c>
      <c r="AJ34" s="221"/>
      <c r="AK34" s="221"/>
      <c r="AL34" s="221"/>
      <c r="AM34" s="220" t="s">
        <v>708</v>
      </c>
      <c r="AN34" s="221"/>
      <c r="AO34" s="221"/>
      <c r="AP34" s="221"/>
      <c r="AQ34" s="338" t="s">
        <v>708</v>
      </c>
      <c r="AR34" s="210"/>
      <c r="AS34" s="210"/>
      <c r="AT34" s="339"/>
      <c r="AU34" s="221" t="s">
        <v>708</v>
      </c>
      <c r="AV34" s="221"/>
      <c r="AW34" s="221"/>
      <c r="AX34" s="223"/>
    </row>
    <row r="35" spans="1:51" ht="23.25" customHeight="1" x14ac:dyDescent="0.15">
      <c r="A35" s="230" t="s">
        <v>371</v>
      </c>
      <c r="B35" s="231"/>
      <c r="C35" s="231"/>
      <c r="D35" s="231"/>
      <c r="E35" s="231"/>
      <c r="F35" s="232"/>
      <c r="G35" s="236" t="s">
        <v>708</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84" t="s">
        <v>342</v>
      </c>
      <c r="B37" s="785"/>
      <c r="C37" s="785"/>
      <c r="D37" s="785"/>
      <c r="E37" s="785"/>
      <c r="F37" s="786"/>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49" t="s">
        <v>381</v>
      </c>
      <c r="AF37" s="249"/>
      <c r="AG37" s="249"/>
      <c r="AH37" s="249"/>
      <c r="AI37" s="249" t="s">
        <v>403</v>
      </c>
      <c r="AJ37" s="249"/>
      <c r="AK37" s="249"/>
      <c r="AL37" s="249"/>
      <c r="AM37" s="249" t="s">
        <v>500</v>
      </c>
      <c r="AN37" s="249"/>
      <c r="AO37" s="249"/>
      <c r="AP37" s="249"/>
      <c r="AQ37" s="156" t="s">
        <v>231</v>
      </c>
      <c r="AR37" s="157"/>
      <c r="AS37" s="157"/>
      <c r="AT37" s="158"/>
      <c r="AU37" s="427" t="s">
        <v>134</v>
      </c>
      <c r="AV37" s="427"/>
      <c r="AW37" s="427"/>
      <c r="AX37" s="924"/>
      <c r="AY37">
        <f>COUNTA($G$39)</f>
        <v>0</v>
      </c>
    </row>
    <row r="38" spans="1:51" ht="18.75" hidden="1"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49"/>
      <c r="AF38" s="249"/>
      <c r="AG38" s="249"/>
      <c r="AH38" s="249"/>
      <c r="AI38" s="249"/>
      <c r="AJ38" s="249"/>
      <c r="AK38" s="249"/>
      <c r="AL38" s="249"/>
      <c r="AM38" s="249"/>
      <c r="AN38" s="249"/>
      <c r="AO38" s="249"/>
      <c r="AP38" s="249"/>
      <c r="AQ38" s="252"/>
      <c r="AR38" s="203"/>
      <c r="AS38" s="138" t="s">
        <v>232</v>
      </c>
      <c r="AT38" s="139"/>
      <c r="AU38" s="202"/>
      <c r="AV38" s="202"/>
      <c r="AW38" s="408" t="s">
        <v>179</v>
      </c>
      <c r="AX38" s="409"/>
      <c r="AY38">
        <f>$AY$37</f>
        <v>0</v>
      </c>
    </row>
    <row r="39" spans="1:51" ht="23.25" hidden="1" customHeight="1" x14ac:dyDescent="0.15">
      <c r="A39" s="413"/>
      <c r="B39" s="411"/>
      <c r="C39" s="411"/>
      <c r="D39" s="411"/>
      <c r="E39" s="411"/>
      <c r="F39" s="412"/>
      <c r="G39" s="579"/>
      <c r="H39" s="580"/>
      <c r="I39" s="580"/>
      <c r="J39" s="580"/>
      <c r="K39" s="580"/>
      <c r="L39" s="580"/>
      <c r="M39" s="580"/>
      <c r="N39" s="580"/>
      <c r="O39" s="581"/>
      <c r="P39" s="110"/>
      <c r="Q39" s="110"/>
      <c r="R39" s="110"/>
      <c r="S39" s="110"/>
      <c r="T39" s="110"/>
      <c r="U39" s="110"/>
      <c r="V39" s="110"/>
      <c r="W39" s="110"/>
      <c r="X39" s="111"/>
      <c r="Y39" s="486" t="s">
        <v>12</v>
      </c>
      <c r="Z39" s="546"/>
      <c r="AA39" s="547"/>
      <c r="AB39" s="476"/>
      <c r="AC39" s="476"/>
      <c r="AD39" s="476"/>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x14ac:dyDescent="0.15">
      <c r="A40" s="414"/>
      <c r="B40" s="415"/>
      <c r="C40" s="415"/>
      <c r="D40" s="415"/>
      <c r="E40" s="415"/>
      <c r="F40" s="416"/>
      <c r="G40" s="582"/>
      <c r="H40" s="583"/>
      <c r="I40" s="583"/>
      <c r="J40" s="583"/>
      <c r="K40" s="583"/>
      <c r="L40" s="583"/>
      <c r="M40" s="583"/>
      <c r="N40" s="583"/>
      <c r="O40" s="584"/>
      <c r="P40" s="113"/>
      <c r="Q40" s="113"/>
      <c r="R40" s="113"/>
      <c r="S40" s="113"/>
      <c r="T40" s="113"/>
      <c r="U40" s="113"/>
      <c r="V40" s="113"/>
      <c r="W40" s="113"/>
      <c r="X40" s="114"/>
      <c r="Y40" s="462" t="s">
        <v>54</v>
      </c>
      <c r="Z40" s="457"/>
      <c r="AA40" s="458"/>
      <c r="AB40" s="538"/>
      <c r="AC40" s="538"/>
      <c r="AD40" s="538"/>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x14ac:dyDescent="0.15">
      <c r="A41" s="417"/>
      <c r="B41" s="418"/>
      <c r="C41" s="418"/>
      <c r="D41" s="418"/>
      <c r="E41" s="418"/>
      <c r="F41" s="419"/>
      <c r="G41" s="585"/>
      <c r="H41" s="586"/>
      <c r="I41" s="586"/>
      <c r="J41" s="586"/>
      <c r="K41" s="586"/>
      <c r="L41" s="586"/>
      <c r="M41" s="586"/>
      <c r="N41" s="586"/>
      <c r="O41" s="587"/>
      <c r="P41" s="116"/>
      <c r="Q41" s="116"/>
      <c r="R41" s="116"/>
      <c r="S41" s="116"/>
      <c r="T41" s="116"/>
      <c r="U41" s="116"/>
      <c r="V41" s="116"/>
      <c r="W41" s="116"/>
      <c r="X41" s="117"/>
      <c r="Y41" s="462" t="s">
        <v>13</v>
      </c>
      <c r="Z41" s="457"/>
      <c r="AA41" s="458"/>
      <c r="AB41" s="571" t="s">
        <v>180</v>
      </c>
      <c r="AC41" s="571"/>
      <c r="AD41" s="571"/>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x14ac:dyDescent="0.15">
      <c r="A42" s="230" t="s">
        <v>371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84" t="s">
        <v>342</v>
      </c>
      <c r="B44" s="785"/>
      <c r="C44" s="785"/>
      <c r="D44" s="785"/>
      <c r="E44" s="785"/>
      <c r="F44" s="786"/>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49" t="s">
        <v>381</v>
      </c>
      <c r="AF44" s="249"/>
      <c r="AG44" s="249"/>
      <c r="AH44" s="249"/>
      <c r="AI44" s="249" t="s">
        <v>403</v>
      </c>
      <c r="AJ44" s="249"/>
      <c r="AK44" s="249"/>
      <c r="AL44" s="249"/>
      <c r="AM44" s="249" t="s">
        <v>500</v>
      </c>
      <c r="AN44" s="249"/>
      <c r="AO44" s="249"/>
      <c r="AP44" s="249"/>
      <c r="AQ44" s="156" t="s">
        <v>231</v>
      </c>
      <c r="AR44" s="157"/>
      <c r="AS44" s="157"/>
      <c r="AT44" s="158"/>
      <c r="AU44" s="427" t="s">
        <v>134</v>
      </c>
      <c r="AV44" s="427"/>
      <c r="AW44" s="427"/>
      <c r="AX44" s="924"/>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49"/>
      <c r="AF45" s="249"/>
      <c r="AG45" s="249"/>
      <c r="AH45" s="249"/>
      <c r="AI45" s="249"/>
      <c r="AJ45" s="249"/>
      <c r="AK45" s="249"/>
      <c r="AL45" s="249"/>
      <c r="AM45" s="249"/>
      <c r="AN45" s="249"/>
      <c r="AO45" s="249"/>
      <c r="AP45" s="249"/>
      <c r="AQ45" s="252"/>
      <c r="AR45" s="203"/>
      <c r="AS45" s="138" t="s">
        <v>232</v>
      </c>
      <c r="AT45" s="139"/>
      <c r="AU45" s="202"/>
      <c r="AV45" s="202"/>
      <c r="AW45" s="408" t="s">
        <v>179</v>
      </c>
      <c r="AX45" s="409"/>
      <c r="AY45">
        <f>$AY$44</f>
        <v>0</v>
      </c>
    </row>
    <row r="46" spans="1:51" ht="23.25" hidden="1" customHeight="1" x14ac:dyDescent="0.15">
      <c r="A46" s="413"/>
      <c r="B46" s="411"/>
      <c r="C46" s="411"/>
      <c r="D46" s="411"/>
      <c r="E46" s="411"/>
      <c r="F46" s="412"/>
      <c r="G46" s="579"/>
      <c r="H46" s="580"/>
      <c r="I46" s="580"/>
      <c r="J46" s="580"/>
      <c r="K46" s="580"/>
      <c r="L46" s="580"/>
      <c r="M46" s="580"/>
      <c r="N46" s="580"/>
      <c r="O46" s="581"/>
      <c r="P46" s="110"/>
      <c r="Q46" s="110"/>
      <c r="R46" s="110"/>
      <c r="S46" s="110"/>
      <c r="T46" s="110"/>
      <c r="U46" s="110"/>
      <c r="V46" s="110"/>
      <c r="W46" s="110"/>
      <c r="X46" s="111"/>
      <c r="Y46" s="486" t="s">
        <v>12</v>
      </c>
      <c r="Z46" s="546"/>
      <c r="AA46" s="547"/>
      <c r="AB46" s="476"/>
      <c r="AC46" s="476"/>
      <c r="AD46" s="476"/>
      <c r="AE46" s="317"/>
      <c r="AF46" s="317"/>
      <c r="AG46" s="317"/>
      <c r="AH46" s="317"/>
      <c r="AI46" s="317"/>
      <c r="AJ46" s="317"/>
      <c r="AK46" s="317"/>
      <c r="AL46" s="317"/>
      <c r="AM46" s="317"/>
      <c r="AN46" s="317"/>
      <c r="AO46" s="317"/>
      <c r="AP46" s="317"/>
      <c r="AQ46" s="338"/>
      <c r="AR46" s="210"/>
      <c r="AS46" s="210"/>
      <c r="AT46" s="339"/>
      <c r="AU46" s="221"/>
      <c r="AV46" s="221"/>
      <c r="AW46" s="221"/>
      <c r="AX46" s="223"/>
      <c r="AY46">
        <f t="shared" ref="AY46:AY50" si="5">$AY$44</f>
        <v>0</v>
      </c>
    </row>
    <row r="47" spans="1:51" ht="23.25" hidden="1" customHeight="1" x14ac:dyDescent="0.15">
      <c r="A47" s="414"/>
      <c r="B47" s="415"/>
      <c r="C47" s="415"/>
      <c r="D47" s="415"/>
      <c r="E47" s="415"/>
      <c r="F47" s="416"/>
      <c r="G47" s="582"/>
      <c r="H47" s="583"/>
      <c r="I47" s="583"/>
      <c r="J47" s="583"/>
      <c r="K47" s="583"/>
      <c r="L47" s="583"/>
      <c r="M47" s="583"/>
      <c r="N47" s="583"/>
      <c r="O47" s="584"/>
      <c r="P47" s="113"/>
      <c r="Q47" s="113"/>
      <c r="R47" s="113"/>
      <c r="S47" s="113"/>
      <c r="T47" s="113"/>
      <c r="U47" s="113"/>
      <c r="V47" s="113"/>
      <c r="W47" s="113"/>
      <c r="X47" s="114"/>
      <c r="Y47" s="462" t="s">
        <v>54</v>
      </c>
      <c r="Z47" s="457"/>
      <c r="AA47" s="458"/>
      <c r="AB47" s="538"/>
      <c r="AC47" s="538"/>
      <c r="AD47" s="538"/>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17"/>
      <c r="B48" s="418"/>
      <c r="C48" s="418"/>
      <c r="D48" s="418"/>
      <c r="E48" s="418"/>
      <c r="F48" s="419"/>
      <c r="G48" s="585"/>
      <c r="H48" s="586"/>
      <c r="I48" s="586"/>
      <c r="J48" s="586"/>
      <c r="K48" s="586"/>
      <c r="L48" s="586"/>
      <c r="M48" s="586"/>
      <c r="N48" s="586"/>
      <c r="O48" s="587"/>
      <c r="P48" s="116"/>
      <c r="Q48" s="116"/>
      <c r="R48" s="116"/>
      <c r="S48" s="116"/>
      <c r="T48" s="116"/>
      <c r="U48" s="116"/>
      <c r="V48" s="116"/>
      <c r="W48" s="116"/>
      <c r="X48" s="117"/>
      <c r="Y48" s="462" t="s">
        <v>13</v>
      </c>
      <c r="Z48" s="457"/>
      <c r="AA48" s="458"/>
      <c r="AB48" s="571" t="s">
        <v>180</v>
      </c>
      <c r="AC48" s="571"/>
      <c r="AD48" s="571"/>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371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410" t="s">
        <v>342</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49" t="s">
        <v>381</v>
      </c>
      <c r="AF51" s="249"/>
      <c r="AG51" s="249"/>
      <c r="AH51" s="249"/>
      <c r="AI51" s="249" t="s">
        <v>403</v>
      </c>
      <c r="AJ51" s="249"/>
      <c r="AK51" s="249"/>
      <c r="AL51" s="249"/>
      <c r="AM51" s="249" t="s">
        <v>500</v>
      </c>
      <c r="AN51" s="249"/>
      <c r="AO51" s="249"/>
      <c r="AP51" s="249"/>
      <c r="AQ51" s="156" t="s">
        <v>231</v>
      </c>
      <c r="AR51" s="157"/>
      <c r="AS51" s="157"/>
      <c r="AT51" s="158"/>
      <c r="AU51" s="939" t="s">
        <v>134</v>
      </c>
      <c r="AV51" s="939"/>
      <c r="AW51" s="939"/>
      <c r="AX51" s="940"/>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49"/>
      <c r="AF52" s="249"/>
      <c r="AG52" s="249"/>
      <c r="AH52" s="249"/>
      <c r="AI52" s="249"/>
      <c r="AJ52" s="249"/>
      <c r="AK52" s="249"/>
      <c r="AL52" s="249"/>
      <c r="AM52" s="249"/>
      <c r="AN52" s="249"/>
      <c r="AO52" s="249"/>
      <c r="AP52" s="249"/>
      <c r="AQ52" s="252"/>
      <c r="AR52" s="203"/>
      <c r="AS52" s="138" t="s">
        <v>232</v>
      </c>
      <c r="AT52" s="139"/>
      <c r="AU52" s="202"/>
      <c r="AV52" s="202"/>
      <c r="AW52" s="408" t="s">
        <v>179</v>
      </c>
      <c r="AX52" s="409"/>
      <c r="AY52">
        <f>$AY$51</f>
        <v>0</v>
      </c>
    </row>
    <row r="53" spans="1:51" ht="23.25" hidden="1" customHeight="1" x14ac:dyDescent="0.15">
      <c r="A53" s="413"/>
      <c r="B53" s="411"/>
      <c r="C53" s="411"/>
      <c r="D53" s="411"/>
      <c r="E53" s="411"/>
      <c r="F53" s="412"/>
      <c r="G53" s="579"/>
      <c r="H53" s="580"/>
      <c r="I53" s="580"/>
      <c r="J53" s="580"/>
      <c r="K53" s="580"/>
      <c r="L53" s="580"/>
      <c r="M53" s="580"/>
      <c r="N53" s="580"/>
      <c r="O53" s="581"/>
      <c r="P53" s="110"/>
      <c r="Q53" s="110"/>
      <c r="R53" s="110"/>
      <c r="S53" s="110"/>
      <c r="T53" s="110"/>
      <c r="U53" s="110"/>
      <c r="V53" s="110"/>
      <c r="W53" s="110"/>
      <c r="X53" s="111"/>
      <c r="Y53" s="486" t="s">
        <v>12</v>
      </c>
      <c r="Z53" s="546"/>
      <c r="AA53" s="547"/>
      <c r="AB53" s="476"/>
      <c r="AC53" s="476"/>
      <c r="AD53" s="476"/>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14"/>
      <c r="B54" s="415"/>
      <c r="C54" s="415"/>
      <c r="D54" s="415"/>
      <c r="E54" s="415"/>
      <c r="F54" s="416"/>
      <c r="G54" s="582"/>
      <c r="H54" s="583"/>
      <c r="I54" s="583"/>
      <c r="J54" s="583"/>
      <c r="K54" s="583"/>
      <c r="L54" s="583"/>
      <c r="M54" s="583"/>
      <c r="N54" s="583"/>
      <c r="O54" s="584"/>
      <c r="P54" s="113"/>
      <c r="Q54" s="113"/>
      <c r="R54" s="113"/>
      <c r="S54" s="113"/>
      <c r="T54" s="113"/>
      <c r="U54" s="113"/>
      <c r="V54" s="113"/>
      <c r="W54" s="113"/>
      <c r="X54" s="114"/>
      <c r="Y54" s="462" t="s">
        <v>54</v>
      </c>
      <c r="Z54" s="457"/>
      <c r="AA54" s="458"/>
      <c r="AB54" s="538"/>
      <c r="AC54" s="538"/>
      <c r="AD54" s="538"/>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17"/>
      <c r="B55" s="418"/>
      <c r="C55" s="418"/>
      <c r="D55" s="418"/>
      <c r="E55" s="418"/>
      <c r="F55" s="419"/>
      <c r="G55" s="585"/>
      <c r="H55" s="586"/>
      <c r="I55" s="586"/>
      <c r="J55" s="586"/>
      <c r="K55" s="586"/>
      <c r="L55" s="586"/>
      <c r="M55" s="586"/>
      <c r="N55" s="586"/>
      <c r="O55" s="587"/>
      <c r="P55" s="116"/>
      <c r="Q55" s="116"/>
      <c r="R55" s="116"/>
      <c r="S55" s="116"/>
      <c r="T55" s="116"/>
      <c r="U55" s="116"/>
      <c r="V55" s="116"/>
      <c r="W55" s="116"/>
      <c r="X55" s="117"/>
      <c r="Y55" s="462" t="s">
        <v>13</v>
      </c>
      <c r="Z55" s="457"/>
      <c r="AA55" s="458"/>
      <c r="AB55" s="608" t="s">
        <v>14</v>
      </c>
      <c r="AC55" s="608"/>
      <c r="AD55" s="608"/>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371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410" t="s">
        <v>342</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49" t="s">
        <v>381</v>
      </c>
      <c r="AF58" s="249"/>
      <c r="AG58" s="249"/>
      <c r="AH58" s="249"/>
      <c r="AI58" s="249" t="s">
        <v>403</v>
      </c>
      <c r="AJ58" s="249"/>
      <c r="AK58" s="249"/>
      <c r="AL58" s="249"/>
      <c r="AM58" s="249" t="s">
        <v>500</v>
      </c>
      <c r="AN58" s="249"/>
      <c r="AO58" s="249"/>
      <c r="AP58" s="249"/>
      <c r="AQ58" s="156" t="s">
        <v>231</v>
      </c>
      <c r="AR58" s="157"/>
      <c r="AS58" s="157"/>
      <c r="AT58" s="158"/>
      <c r="AU58" s="939" t="s">
        <v>134</v>
      </c>
      <c r="AV58" s="939"/>
      <c r="AW58" s="939"/>
      <c r="AX58" s="940"/>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49"/>
      <c r="AF59" s="249"/>
      <c r="AG59" s="249"/>
      <c r="AH59" s="249"/>
      <c r="AI59" s="249"/>
      <c r="AJ59" s="249"/>
      <c r="AK59" s="249"/>
      <c r="AL59" s="249"/>
      <c r="AM59" s="249"/>
      <c r="AN59" s="249"/>
      <c r="AO59" s="249"/>
      <c r="AP59" s="249"/>
      <c r="AQ59" s="252"/>
      <c r="AR59" s="203"/>
      <c r="AS59" s="138" t="s">
        <v>232</v>
      </c>
      <c r="AT59" s="139"/>
      <c r="AU59" s="202"/>
      <c r="AV59" s="202"/>
      <c r="AW59" s="408" t="s">
        <v>179</v>
      </c>
      <c r="AX59" s="409"/>
      <c r="AY59">
        <f>$AY$58</f>
        <v>0</v>
      </c>
    </row>
    <row r="60" spans="1:51" ht="23.25" hidden="1" customHeight="1" x14ac:dyDescent="0.15">
      <c r="A60" s="413"/>
      <c r="B60" s="411"/>
      <c r="C60" s="411"/>
      <c r="D60" s="411"/>
      <c r="E60" s="411"/>
      <c r="F60" s="412"/>
      <c r="G60" s="579"/>
      <c r="H60" s="580"/>
      <c r="I60" s="580"/>
      <c r="J60" s="580"/>
      <c r="K60" s="580"/>
      <c r="L60" s="580"/>
      <c r="M60" s="580"/>
      <c r="N60" s="580"/>
      <c r="O60" s="581"/>
      <c r="P60" s="110"/>
      <c r="Q60" s="110"/>
      <c r="R60" s="110"/>
      <c r="S60" s="110"/>
      <c r="T60" s="110"/>
      <c r="U60" s="110"/>
      <c r="V60" s="110"/>
      <c r="W60" s="110"/>
      <c r="X60" s="111"/>
      <c r="Y60" s="486" t="s">
        <v>12</v>
      </c>
      <c r="Z60" s="546"/>
      <c r="AA60" s="547"/>
      <c r="AB60" s="476"/>
      <c r="AC60" s="476"/>
      <c r="AD60" s="476"/>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14"/>
      <c r="B61" s="415"/>
      <c r="C61" s="415"/>
      <c r="D61" s="415"/>
      <c r="E61" s="415"/>
      <c r="F61" s="416"/>
      <c r="G61" s="582"/>
      <c r="H61" s="583"/>
      <c r="I61" s="583"/>
      <c r="J61" s="583"/>
      <c r="K61" s="583"/>
      <c r="L61" s="583"/>
      <c r="M61" s="583"/>
      <c r="N61" s="583"/>
      <c r="O61" s="584"/>
      <c r="P61" s="113"/>
      <c r="Q61" s="113"/>
      <c r="R61" s="113"/>
      <c r="S61" s="113"/>
      <c r="T61" s="113"/>
      <c r="U61" s="113"/>
      <c r="V61" s="113"/>
      <c r="W61" s="113"/>
      <c r="X61" s="114"/>
      <c r="Y61" s="462" t="s">
        <v>54</v>
      </c>
      <c r="Z61" s="457"/>
      <c r="AA61" s="458"/>
      <c r="AB61" s="538"/>
      <c r="AC61" s="538"/>
      <c r="AD61" s="538"/>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14"/>
      <c r="B62" s="415"/>
      <c r="C62" s="415"/>
      <c r="D62" s="415"/>
      <c r="E62" s="415"/>
      <c r="F62" s="416"/>
      <c r="G62" s="585"/>
      <c r="H62" s="586"/>
      <c r="I62" s="586"/>
      <c r="J62" s="586"/>
      <c r="K62" s="586"/>
      <c r="L62" s="586"/>
      <c r="M62" s="586"/>
      <c r="N62" s="586"/>
      <c r="O62" s="587"/>
      <c r="P62" s="116"/>
      <c r="Q62" s="116"/>
      <c r="R62" s="116"/>
      <c r="S62" s="116"/>
      <c r="T62" s="116"/>
      <c r="U62" s="116"/>
      <c r="V62" s="116"/>
      <c r="W62" s="116"/>
      <c r="X62" s="117"/>
      <c r="Y62" s="462" t="s">
        <v>13</v>
      </c>
      <c r="Z62" s="457"/>
      <c r="AA62" s="458"/>
      <c r="AB62" s="571" t="s">
        <v>14</v>
      </c>
      <c r="AC62" s="571"/>
      <c r="AD62" s="571"/>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371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97" t="s">
        <v>343</v>
      </c>
      <c r="B65" s="498"/>
      <c r="C65" s="498"/>
      <c r="D65" s="498"/>
      <c r="E65" s="498"/>
      <c r="F65" s="499"/>
      <c r="G65" s="500"/>
      <c r="H65" s="244" t="s">
        <v>146</v>
      </c>
      <c r="I65" s="244"/>
      <c r="J65" s="244"/>
      <c r="K65" s="244"/>
      <c r="L65" s="244"/>
      <c r="M65" s="244"/>
      <c r="N65" s="244"/>
      <c r="O65" s="245"/>
      <c r="P65" s="243" t="s">
        <v>59</v>
      </c>
      <c r="Q65" s="244"/>
      <c r="R65" s="244"/>
      <c r="S65" s="244"/>
      <c r="T65" s="244"/>
      <c r="U65" s="244"/>
      <c r="V65" s="245"/>
      <c r="W65" s="502" t="s">
        <v>338</v>
      </c>
      <c r="X65" s="503"/>
      <c r="Y65" s="506"/>
      <c r="Z65" s="506"/>
      <c r="AA65" s="507"/>
      <c r="AB65" s="243" t="s">
        <v>11</v>
      </c>
      <c r="AC65" s="244"/>
      <c r="AD65" s="245"/>
      <c r="AE65" s="249" t="s">
        <v>381</v>
      </c>
      <c r="AF65" s="249"/>
      <c r="AG65" s="249"/>
      <c r="AH65" s="249"/>
      <c r="AI65" s="249" t="s">
        <v>403</v>
      </c>
      <c r="AJ65" s="249"/>
      <c r="AK65" s="249"/>
      <c r="AL65" s="249"/>
      <c r="AM65" s="249" t="s">
        <v>500</v>
      </c>
      <c r="AN65" s="249"/>
      <c r="AO65" s="249"/>
      <c r="AP65" s="249"/>
      <c r="AQ65" s="160" t="s">
        <v>231</v>
      </c>
      <c r="AR65" s="135"/>
      <c r="AS65" s="135"/>
      <c r="AT65" s="136"/>
      <c r="AU65" s="250" t="s">
        <v>134</v>
      </c>
      <c r="AV65" s="250"/>
      <c r="AW65" s="250"/>
      <c r="AX65" s="251"/>
      <c r="AY65">
        <f>COUNTA($H$67)</f>
        <v>0</v>
      </c>
    </row>
    <row r="66" spans="1:51" ht="18.75" hidden="1" customHeight="1" x14ac:dyDescent="0.15">
      <c r="A66" s="490"/>
      <c r="B66" s="491"/>
      <c r="C66" s="491"/>
      <c r="D66" s="491"/>
      <c r="E66" s="491"/>
      <c r="F66" s="492"/>
      <c r="G66" s="501"/>
      <c r="H66" s="247"/>
      <c r="I66" s="247"/>
      <c r="J66" s="247"/>
      <c r="K66" s="247"/>
      <c r="L66" s="247"/>
      <c r="M66" s="247"/>
      <c r="N66" s="247"/>
      <c r="O66" s="248"/>
      <c r="P66" s="246"/>
      <c r="Q66" s="247"/>
      <c r="R66" s="247"/>
      <c r="S66" s="247"/>
      <c r="T66" s="247"/>
      <c r="U66" s="247"/>
      <c r="V66" s="248"/>
      <c r="W66" s="504"/>
      <c r="X66" s="505"/>
      <c r="Y66" s="508"/>
      <c r="Z66" s="508"/>
      <c r="AA66" s="509"/>
      <c r="AB66" s="246"/>
      <c r="AC66" s="247"/>
      <c r="AD66" s="248"/>
      <c r="AE66" s="249"/>
      <c r="AF66" s="249"/>
      <c r="AG66" s="249"/>
      <c r="AH66" s="249"/>
      <c r="AI66" s="249"/>
      <c r="AJ66" s="249"/>
      <c r="AK66" s="249"/>
      <c r="AL66" s="249"/>
      <c r="AM66" s="249"/>
      <c r="AN66" s="249"/>
      <c r="AO66" s="249"/>
      <c r="AP66" s="249"/>
      <c r="AQ66" s="252"/>
      <c r="AR66" s="203"/>
      <c r="AS66" s="138" t="s">
        <v>232</v>
      </c>
      <c r="AT66" s="139"/>
      <c r="AU66" s="202"/>
      <c r="AV66" s="202"/>
      <c r="AW66" s="247" t="s">
        <v>341</v>
      </c>
      <c r="AX66" s="253"/>
      <c r="AY66">
        <f>$AY$65</f>
        <v>0</v>
      </c>
    </row>
    <row r="67" spans="1:51" ht="23.25" hidden="1" customHeight="1" x14ac:dyDescent="0.15">
      <c r="A67" s="490"/>
      <c r="B67" s="491"/>
      <c r="C67" s="491"/>
      <c r="D67" s="491"/>
      <c r="E67" s="491"/>
      <c r="F67" s="492"/>
      <c r="G67" s="254" t="s">
        <v>233</v>
      </c>
      <c r="H67" s="257"/>
      <c r="I67" s="258"/>
      <c r="J67" s="258"/>
      <c r="K67" s="258"/>
      <c r="L67" s="258"/>
      <c r="M67" s="258"/>
      <c r="N67" s="258"/>
      <c r="O67" s="259"/>
      <c r="P67" s="257"/>
      <c r="Q67" s="258"/>
      <c r="R67" s="258"/>
      <c r="S67" s="258"/>
      <c r="T67" s="258"/>
      <c r="U67" s="258"/>
      <c r="V67" s="259"/>
      <c r="W67" s="263"/>
      <c r="X67" s="264"/>
      <c r="Y67" s="269" t="s">
        <v>12</v>
      </c>
      <c r="Z67" s="269"/>
      <c r="AA67" s="270"/>
      <c r="AB67" s="271" t="s">
        <v>361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90"/>
      <c r="B68" s="491"/>
      <c r="C68" s="491"/>
      <c r="D68" s="491"/>
      <c r="E68" s="491"/>
      <c r="F68" s="492"/>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361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90"/>
      <c r="B69" s="491"/>
      <c r="C69" s="491"/>
      <c r="D69" s="491"/>
      <c r="E69" s="491"/>
      <c r="F69" s="492"/>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362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90" t="s">
        <v>348</v>
      </c>
      <c r="B70" s="491"/>
      <c r="C70" s="491"/>
      <c r="D70" s="491"/>
      <c r="E70" s="491"/>
      <c r="F70" s="492"/>
      <c r="G70" s="255" t="s">
        <v>234</v>
      </c>
      <c r="H70" s="305"/>
      <c r="I70" s="305"/>
      <c r="J70" s="305"/>
      <c r="K70" s="305"/>
      <c r="L70" s="305"/>
      <c r="M70" s="305"/>
      <c r="N70" s="305"/>
      <c r="O70" s="305"/>
      <c r="P70" s="305"/>
      <c r="Q70" s="305"/>
      <c r="R70" s="305"/>
      <c r="S70" s="305"/>
      <c r="T70" s="305"/>
      <c r="U70" s="305"/>
      <c r="V70" s="305"/>
      <c r="W70" s="308" t="s">
        <v>360</v>
      </c>
      <c r="X70" s="309"/>
      <c r="Y70" s="269" t="s">
        <v>12</v>
      </c>
      <c r="Z70" s="269"/>
      <c r="AA70" s="270"/>
      <c r="AB70" s="271" t="s">
        <v>361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90"/>
      <c r="B71" s="491"/>
      <c r="C71" s="491"/>
      <c r="D71" s="491"/>
      <c r="E71" s="491"/>
      <c r="F71" s="492"/>
      <c r="G71" s="255"/>
      <c r="H71" s="306"/>
      <c r="I71" s="306"/>
      <c r="J71" s="306"/>
      <c r="K71" s="306"/>
      <c r="L71" s="306"/>
      <c r="M71" s="306"/>
      <c r="N71" s="306"/>
      <c r="O71" s="306"/>
      <c r="P71" s="306"/>
      <c r="Q71" s="306"/>
      <c r="R71" s="306"/>
      <c r="S71" s="306"/>
      <c r="T71" s="306"/>
      <c r="U71" s="306"/>
      <c r="V71" s="306"/>
      <c r="W71" s="310"/>
      <c r="X71" s="311"/>
      <c r="Y71" s="224" t="s">
        <v>54</v>
      </c>
      <c r="Z71" s="224"/>
      <c r="AA71" s="225"/>
      <c r="AB71" s="226" t="s">
        <v>361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93"/>
      <c r="B72" s="494"/>
      <c r="C72" s="494"/>
      <c r="D72" s="494"/>
      <c r="E72" s="494"/>
      <c r="F72" s="495"/>
      <c r="G72" s="255"/>
      <c r="H72" s="307"/>
      <c r="I72" s="307"/>
      <c r="J72" s="307"/>
      <c r="K72" s="307"/>
      <c r="L72" s="307"/>
      <c r="M72" s="307"/>
      <c r="N72" s="307"/>
      <c r="O72" s="307"/>
      <c r="P72" s="307"/>
      <c r="Q72" s="307"/>
      <c r="R72" s="307"/>
      <c r="S72" s="307"/>
      <c r="T72" s="307"/>
      <c r="U72" s="307"/>
      <c r="V72" s="307"/>
      <c r="W72" s="312"/>
      <c r="X72" s="313"/>
      <c r="Y72" s="224" t="s">
        <v>13</v>
      </c>
      <c r="Z72" s="224"/>
      <c r="AA72" s="225"/>
      <c r="AB72" s="229" t="s">
        <v>362</v>
      </c>
      <c r="AC72" s="229"/>
      <c r="AD72" s="229"/>
      <c r="AE72" s="227"/>
      <c r="AF72" s="228"/>
      <c r="AG72" s="228"/>
      <c r="AH72" s="228"/>
      <c r="AI72" s="227"/>
      <c r="AJ72" s="228"/>
      <c r="AK72" s="228"/>
      <c r="AL72" s="228"/>
      <c r="AM72" s="227"/>
      <c r="AN72" s="228"/>
      <c r="AO72" s="228"/>
      <c r="AP72" s="304"/>
      <c r="AQ72" s="220"/>
      <c r="AR72" s="221"/>
      <c r="AS72" s="221"/>
      <c r="AT72" s="222"/>
      <c r="AU72" s="221"/>
      <c r="AV72" s="221"/>
      <c r="AW72" s="221"/>
      <c r="AX72" s="223"/>
      <c r="AY72">
        <f t="shared" si="8"/>
        <v>0</v>
      </c>
    </row>
    <row r="73" spans="1:51" ht="18.75" hidden="1" customHeight="1" x14ac:dyDescent="0.15">
      <c r="A73" s="521" t="s">
        <v>343</v>
      </c>
      <c r="B73" s="522"/>
      <c r="C73" s="522"/>
      <c r="D73" s="522"/>
      <c r="E73" s="522"/>
      <c r="F73" s="523"/>
      <c r="G73" s="597"/>
      <c r="H73" s="135" t="s">
        <v>146</v>
      </c>
      <c r="I73" s="135"/>
      <c r="J73" s="135"/>
      <c r="K73" s="135"/>
      <c r="L73" s="135"/>
      <c r="M73" s="135"/>
      <c r="N73" s="135"/>
      <c r="O73" s="136"/>
      <c r="P73" s="160" t="s">
        <v>59</v>
      </c>
      <c r="Q73" s="135"/>
      <c r="R73" s="135"/>
      <c r="S73" s="135"/>
      <c r="T73" s="135"/>
      <c r="U73" s="135"/>
      <c r="V73" s="135"/>
      <c r="W73" s="135"/>
      <c r="X73" s="136"/>
      <c r="Y73" s="599"/>
      <c r="Z73" s="600"/>
      <c r="AA73" s="601"/>
      <c r="AB73" s="160" t="s">
        <v>11</v>
      </c>
      <c r="AC73" s="135"/>
      <c r="AD73" s="136"/>
      <c r="AE73" s="249" t="s">
        <v>381</v>
      </c>
      <c r="AF73" s="249"/>
      <c r="AG73" s="249"/>
      <c r="AH73" s="249"/>
      <c r="AI73" s="249" t="s">
        <v>403</v>
      </c>
      <c r="AJ73" s="249"/>
      <c r="AK73" s="249"/>
      <c r="AL73" s="249"/>
      <c r="AM73" s="249" t="s">
        <v>500</v>
      </c>
      <c r="AN73" s="249"/>
      <c r="AO73" s="249"/>
      <c r="AP73" s="249"/>
      <c r="AQ73" s="160" t="s">
        <v>231</v>
      </c>
      <c r="AR73" s="135"/>
      <c r="AS73" s="135"/>
      <c r="AT73" s="136"/>
      <c r="AU73" s="140" t="s">
        <v>134</v>
      </c>
      <c r="AV73" s="141"/>
      <c r="AW73" s="141"/>
      <c r="AX73" s="142"/>
      <c r="AY73">
        <f>COUNTA($H$75)</f>
        <v>0</v>
      </c>
    </row>
    <row r="74" spans="1:51" ht="18.75" hidden="1" customHeight="1" x14ac:dyDescent="0.15">
      <c r="A74" s="524"/>
      <c r="B74" s="525"/>
      <c r="C74" s="525"/>
      <c r="D74" s="525"/>
      <c r="E74" s="525"/>
      <c r="F74" s="526"/>
      <c r="G74" s="598"/>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232</v>
      </c>
      <c r="AT74" s="139"/>
      <c r="AU74" s="252"/>
      <c r="AV74" s="203"/>
      <c r="AW74" s="138" t="s">
        <v>179</v>
      </c>
      <c r="AX74" s="198"/>
      <c r="AY74">
        <f>$AY$73</f>
        <v>0</v>
      </c>
    </row>
    <row r="75" spans="1:51" ht="23.25" hidden="1" customHeight="1" x14ac:dyDescent="0.15">
      <c r="A75" s="524"/>
      <c r="B75" s="525"/>
      <c r="C75" s="525"/>
      <c r="D75" s="525"/>
      <c r="E75" s="525"/>
      <c r="F75" s="526"/>
      <c r="G75" s="623" t="s">
        <v>233</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24"/>
      <c r="B76" s="525"/>
      <c r="C76" s="525"/>
      <c r="D76" s="525"/>
      <c r="E76" s="525"/>
      <c r="F76" s="526"/>
      <c r="G76" s="624"/>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24"/>
      <c r="B77" s="525"/>
      <c r="C77" s="525"/>
      <c r="D77" s="525"/>
      <c r="E77" s="525"/>
      <c r="F77" s="526"/>
      <c r="G77" s="625"/>
      <c r="H77" s="116"/>
      <c r="I77" s="116"/>
      <c r="J77" s="116"/>
      <c r="K77" s="116"/>
      <c r="L77" s="116"/>
      <c r="M77" s="116"/>
      <c r="N77" s="116"/>
      <c r="O77" s="117"/>
      <c r="P77" s="113"/>
      <c r="Q77" s="113"/>
      <c r="R77" s="113"/>
      <c r="S77" s="113"/>
      <c r="T77" s="113"/>
      <c r="U77" s="113"/>
      <c r="V77" s="113"/>
      <c r="W77" s="113"/>
      <c r="X77" s="114"/>
      <c r="Y77" s="160" t="s">
        <v>13</v>
      </c>
      <c r="Z77" s="135"/>
      <c r="AA77" s="136"/>
      <c r="AB77" s="594" t="s">
        <v>14</v>
      </c>
      <c r="AC77" s="594"/>
      <c r="AD77" s="594"/>
      <c r="AE77" s="904"/>
      <c r="AF77" s="905"/>
      <c r="AG77" s="905"/>
      <c r="AH77" s="905"/>
      <c r="AI77" s="904"/>
      <c r="AJ77" s="905"/>
      <c r="AK77" s="905"/>
      <c r="AL77" s="905"/>
      <c r="AM77" s="904"/>
      <c r="AN77" s="905"/>
      <c r="AO77" s="905"/>
      <c r="AP77" s="905"/>
      <c r="AQ77" s="338"/>
      <c r="AR77" s="210"/>
      <c r="AS77" s="210"/>
      <c r="AT77" s="339"/>
      <c r="AU77" s="221"/>
      <c r="AV77" s="221"/>
      <c r="AW77" s="221"/>
      <c r="AX77" s="223"/>
      <c r="AY77">
        <f t="shared" si="9"/>
        <v>0</v>
      </c>
    </row>
    <row r="78" spans="1:51" ht="69.75" hidden="1" customHeight="1" x14ac:dyDescent="0.15">
      <c r="A78" s="331" t="s">
        <v>374</v>
      </c>
      <c r="B78" s="332"/>
      <c r="C78" s="332"/>
      <c r="D78" s="332"/>
      <c r="E78" s="329" t="s">
        <v>321</v>
      </c>
      <c r="F78" s="330"/>
      <c r="G78" s="50" t="s">
        <v>234</v>
      </c>
      <c r="H78" s="602"/>
      <c r="I78" s="603"/>
      <c r="J78" s="603"/>
      <c r="K78" s="603"/>
      <c r="L78" s="603"/>
      <c r="M78" s="603"/>
      <c r="N78" s="603"/>
      <c r="O78" s="604"/>
      <c r="P78" s="152"/>
      <c r="Q78" s="152"/>
      <c r="R78" s="152"/>
      <c r="S78" s="152"/>
      <c r="T78" s="152"/>
      <c r="U78" s="152"/>
      <c r="V78" s="152"/>
      <c r="W78" s="152"/>
      <c r="X78" s="152"/>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15">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5" t="s">
        <v>337</v>
      </c>
      <c r="AP79" s="276"/>
      <c r="AQ79" s="276"/>
      <c r="AR79" s="72" t="s">
        <v>335</v>
      </c>
      <c r="AS79" s="275"/>
      <c r="AT79" s="276"/>
      <c r="AU79" s="276"/>
      <c r="AV79" s="276"/>
      <c r="AW79" s="276"/>
      <c r="AX79" s="982"/>
      <c r="AY79">
        <f>COUNTIF($AR$79,"☑")</f>
        <v>0</v>
      </c>
    </row>
    <row r="80" spans="1:51" ht="18.75" customHeight="1" x14ac:dyDescent="0.15">
      <c r="A80" s="878" t="s">
        <v>147</v>
      </c>
      <c r="B80" s="539" t="s">
        <v>334</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691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1</v>
      </c>
    </row>
    <row r="81" spans="1:60" ht="22.5" customHeight="1" x14ac:dyDescent="0.15">
      <c r="A81" s="879"/>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39" customHeight="1" x14ac:dyDescent="0.15">
      <c r="A82" s="879"/>
      <c r="B82" s="542"/>
      <c r="C82" s="440"/>
      <c r="D82" s="440"/>
      <c r="E82" s="440"/>
      <c r="F82" s="441"/>
      <c r="G82" s="690" t="s">
        <v>712</v>
      </c>
      <c r="H82" s="690"/>
      <c r="I82" s="690"/>
      <c r="J82" s="690"/>
      <c r="K82" s="690"/>
      <c r="L82" s="690"/>
      <c r="M82" s="690"/>
      <c r="N82" s="690"/>
      <c r="O82" s="690"/>
      <c r="P82" s="690"/>
      <c r="Q82" s="690"/>
      <c r="R82" s="690"/>
      <c r="S82" s="690"/>
      <c r="T82" s="690"/>
      <c r="U82" s="690"/>
      <c r="V82" s="690"/>
      <c r="W82" s="690"/>
      <c r="X82" s="690"/>
      <c r="Y82" s="690"/>
      <c r="Z82" s="690"/>
      <c r="AA82" s="691"/>
      <c r="AB82" s="898" t="s">
        <v>826</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c r="AY82">
        <f t="shared" ref="AY82:AY89" si="10">$AY$80</f>
        <v>1</v>
      </c>
    </row>
    <row r="83" spans="1:60" ht="39" customHeight="1" x14ac:dyDescent="0.15">
      <c r="A83" s="879"/>
      <c r="B83" s="542"/>
      <c r="C83" s="440"/>
      <c r="D83" s="440"/>
      <c r="E83" s="440"/>
      <c r="F83" s="441"/>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c r="AY83">
        <f t="shared" si="10"/>
        <v>1</v>
      </c>
    </row>
    <row r="84" spans="1:60" ht="39" customHeight="1" x14ac:dyDescent="0.15">
      <c r="A84" s="879"/>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3"/>
      <c r="AY84">
        <f t="shared" si="10"/>
        <v>1</v>
      </c>
    </row>
    <row r="85" spans="1:60" ht="18.75" customHeight="1" x14ac:dyDescent="0.15">
      <c r="A85" s="879"/>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67"/>
      <c r="Z85" s="168"/>
      <c r="AA85" s="169"/>
      <c r="AB85" s="572" t="s">
        <v>11</v>
      </c>
      <c r="AC85" s="573"/>
      <c r="AD85" s="574"/>
      <c r="AE85" s="249" t="s">
        <v>381</v>
      </c>
      <c r="AF85" s="249"/>
      <c r="AG85" s="249"/>
      <c r="AH85" s="249"/>
      <c r="AI85" s="249" t="s">
        <v>403</v>
      </c>
      <c r="AJ85" s="249"/>
      <c r="AK85" s="249"/>
      <c r="AL85" s="249"/>
      <c r="AM85" s="249" t="s">
        <v>500</v>
      </c>
      <c r="AN85" s="249"/>
      <c r="AO85" s="249"/>
      <c r="AP85" s="249"/>
      <c r="AQ85" s="160" t="s">
        <v>231</v>
      </c>
      <c r="AR85" s="135"/>
      <c r="AS85" s="135"/>
      <c r="AT85" s="136"/>
      <c r="AU85" s="548" t="s">
        <v>134</v>
      </c>
      <c r="AV85" s="548"/>
      <c r="AW85" s="548"/>
      <c r="AX85" s="549"/>
      <c r="AY85">
        <f t="shared" si="10"/>
        <v>1</v>
      </c>
      <c r="AZ85" s="10"/>
      <c r="BA85" s="10"/>
      <c r="BB85" s="10"/>
      <c r="BC85" s="10"/>
    </row>
    <row r="86" spans="1:60" ht="18.75" customHeight="1" x14ac:dyDescent="0.15">
      <c r="A86" s="879"/>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7"/>
      <c r="Z86" s="168"/>
      <c r="AA86" s="169"/>
      <c r="AB86" s="423"/>
      <c r="AC86" s="424"/>
      <c r="AD86" s="425"/>
      <c r="AE86" s="249"/>
      <c r="AF86" s="249"/>
      <c r="AG86" s="249"/>
      <c r="AH86" s="249"/>
      <c r="AI86" s="249"/>
      <c r="AJ86" s="249"/>
      <c r="AK86" s="249"/>
      <c r="AL86" s="249"/>
      <c r="AM86" s="249"/>
      <c r="AN86" s="249"/>
      <c r="AO86" s="249"/>
      <c r="AP86" s="249"/>
      <c r="AQ86" s="201"/>
      <c r="AR86" s="202"/>
      <c r="AS86" s="138" t="s">
        <v>232</v>
      </c>
      <c r="AT86" s="139"/>
      <c r="AU86" s="202">
        <v>8</v>
      </c>
      <c r="AV86" s="202"/>
      <c r="AW86" s="408" t="s">
        <v>179</v>
      </c>
      <c r="AX86" s="409"/>
      <c r="AY86">
        <f t="shared" si="10"/>
        <v>1</v>
      </c>
      <c r="AZ86" s="10"/>
      <c r="BA86" s="10"/>
      <c r="BB86" s="10"/>
      <c r="BC86" s="10"/>
      <c r="BD86" s="10"/>
      <c r="BE86" s="10"/>
      <c r="BF86" s="10"/>
      <c r="BG86" s="10"/>
      <c r="BH86" s="10"/>
    </row>
    <row r="87" spans="1:60" ht="23.25" customHeight="1" x14ac:dyDescent="0.15">
      <c r="A87" s="879"/>
      <c r="B87" s="440"/>
      <c r="C87" s="440"/>
      <c r="D87" s="440"/>
      <c r="E87" s="440"/>
      <c r="F87" s="441"/>
      <c r="G87" s="109" t="s">
        <v>713</v>
      </c>
      <c r="H87" s="110"/>
      <c r="I87" s="110"/>
      <c r="J87" s="110"/>
      <c r="K87" s="110"/>
      <c r="L87" s="110"/>
      <c r="M87" s="110"/>
      <c r="N87" s="110"/>
      <c r="O87" s="111"/>
      <c r="P87" s="110" t="s">
        <v>714</v>
      </c>
      <c r="Q87" s="529"/>
      <c r="R87" s="529"/>
      <c r="S87" s="529"/>
      <c r="T87" s="529"/>
      <c r="U87" s="529"/>
      <c r="V87" s="529"/>
      <c r="W87" s="529"/>
      <c r="X87" s="530"/>
      <c r="Y87" s="576" t="s">
        <v>62</v>
      </c>
      <c r="Z87" s="577"/>
      <c r="AA87" s="578"/>
      <c r="AB87" s="476"/>
      <c r="AC87" s="476"/>
      <c r="AD87" s="476"/>
      <c r="AE87" s="220"/>
      <c r="AF87" s="221"/>
      <c r="AG87" s="221"/>
      <c r="AH87" s="221"/>
      <c r="AI87" s="220"/>
      <c r="AJ87" s="221"/>
      <c r="AK87" s="221"/>
      <c r="AL87" s="221"/>
      <c r="AM87" s="220"/>
      <c r="AN87" s="221"/>
      <c r="AO87" s="221"/>
      <c r="AP87" s="221"/>
      <c r="AQ87" s="338" t="s">
        <v>708</v>
      </c>
      <c r="AR87" s="210"/>
      <c r="AS87" s="210"/>
      <c r="AT87" s="339"/>
      <c r="AU87" s="221" t="s">
        <v>708</v>
      </c>
      <c r="AV87" s="221"/>
      <c r="AW87" s="221"/>
      <c r="AX87" s="223"/>
      <c r="AY87">
        <f t="shared" si="10"/>
        <v>1</v>
      </c>
    </row>
    <row r="88" spans="1:60" ht="23.25" customHeight="1" x14ac:dyDescent="0.15">
      <c r="A88" s="879"/>
      <c r="B88" s="440"/>
      <c r="C88" s="440"/>
      <c r="D88" s="440"/>
      <c r="E88" s="440"/>
      <c r="F88" s="441"/>
      <c r="G88" s="112"/>
      <c r="H88" s="113"/>
      <c r="I88" s="113"/>
      <c r="J88" s="113"/>
      <c r="K88" s="113"/>
      <c r="L88" s="113"/>
      <c r="M88" s="113"/>
      <c r="N88" s="113"/>
      <c r="O88" s="114"/>
      <c r="P88" s="531"/>
      <c r="Q88" s="531"/>
      <c r="R88" s="531"/>
      <c r="S88" s="531"/>
      <c r="T88" s="531"/>
      <c r="U88" s="531"/>
      <c r="V88" s="531"/>
      <c r="W88" s="531"/>
      <c r="X88" s="532"/>
      <c r="Y88" s="473" t="s">
        <v>54</v>
      </c>
      <c r="Z88" s="474"/>
      <c r="AA88" s="475"/>
      <c r="AB88" s="538"/>
      <c r="AC88" s="538"/>
      <c r="AD88" s="538"/>
      <c r="AE88" s="220"/>
      <c r="AF88" s="221"/>
      <c r="AG88" s="221"/>
      <c r="AH88" s="221"/>
      <c r="AI88" s="220"/>
      <c r="AJ88" s="221"/>
      <c r="AK88" s="221"/>
      <c r="AL88" s="221"/>
      <c r="AM88" s="220"/>
      <c r="AN88" s="221"/>
      <c r="AO88" s="221"/>
      <c r="AP88" s="221"/>
      <c r="AQ88" s="338" t="s">
        <v>708</v>
      </c>
      <c r="AR88" s="210"/>
      <c r="AS88" s="210"/>
      <c r="AT88" s="339"/>
      <c r="AU88" s="221"/>
      <c r="AV88" s="221"/>
      <c r="AW88" s="221"/>
      <c r="AX88" s="223"/>
      <c r="AY88">
        <f t="shared" si="10"/>
        <v>1</v>
      </c>
      <c r="AZ88" s="10"/>
      <c r="BA88" s="10"/>
      <c r="BB88" s="10"/>
      <c r="BC88" s="10"/>
    </row>
    <row r="89" spans="1:60" ht="179.25" customHeight="1" thickBot="1" x14ac:dyDescent="0.2">
      <c r="A89" s="879"/>
      <c r="B89" s="544"/>
      <c r="C89" s="544"/>
      <c r="D89" s="544"/>
      <c r="E89" s="544"/>
      <c r="F89" s="545"/>
      <c r="G89" s="115"/>
      <c r="H89" s="116"/>
      <c r="I89" s="116"/>
      <c r="J89" s="116"/>
      <c r="K89" s="116"/>
      <c r="L89" s="116"/>
      <c r="M89" s="116"/>
      <c r="N89" s="116"/>
      <c r="O89" s="117"/>
      <c r="P89" s="179"/>
      <c r="Q89" s="179"/>
      <c r="R89" s="179"/>
      <c r="S89" s="179"/>
      <c r="T89" s="179"/>
      <c r="U89" s="179"/>
      <c r="V89" s="179"/>
      <c r="W89" s="179"/>
      <c r="X89" s="575"/>
      <c r="Y89" s="473" t="s">
        <v>13</v>
      </c>
      <c r="Z89" s="474"/>
      <c r="AA89" s="475"/>
      <c r="AB89" s="608" t="s">
        <v>14</v>
      </c>
      <c r="AC89" s="608"/>
      <c r="AD89" s="608"/>
      <c r="AE89" s="227"/>
      <c r="AF89" s="228"/>
      <c r="AG89" s="228"/>
      <c r="AH89" s="228"/>
      <c r="AI89" s="227"/>
      <c r="AJ89" s="228"/>
      <c r="AK89" s="228"/>
      <c r="AL89" s="228"/>
      <c r="AM89" s="227"/>
      <c r="AN89" s="228"/>
      <c r="AO89" s="228"/>
      <c r="AP89" s="228"/>
      <c r="AQ89" s="338" t="s">
        <v>708</v>
      </c>
      <c r="AR89" s="210"/>
      <c r="AS89" s="210"/>
      <c r="AT89" s="339"/>
      <c r="AU89" s="221" t="s">
        <v>708</v>
      </c>
      <c r="AV89" s="221"/>
      <c r="AW89" s="221"/>
      <c r="AX89" s="223"/>
      <c r="AY89">
        <f t="shared" si="10"/>
        <v>1</v>
      </c>
      <c r="AZ89" s="10"/>
      <c r="BA89" s="10"/>
      <c r="BB89" s="10"/>
      <c r="BC89" s="10"/>
      <c r="BD89" s="10"/>
      <c r="BE89" s="10"/>
      <c r="BF89" s="10"/>
      <c r="BG89" s="10"/>
      <c r="BH89" s="10"/>
    </row>
    <row r="90" spans="1:60" ht="18.75" hidden="1" customHeight="1" x14ac:dyDescent="0.15">
      <c r="A90" s="879"/>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67"/>
      <c r="Z90" s="168"/>
      <c r="AA90" s="169"/>
      <c r="AB90" s="572" t="s">
        <v>11</v>
      </c>
      <c r="AC90" s="573"/>
      <c r="AD90" s="574"/>
      <c r="AE90" s="249" t="s">
        <v>381</v>
      </c>
      <c r="AF90" s="249"/>
      <c r="AG90" s="249"/>
      <c r="AH90" s="249"/>
      <c r="AI90" s="249" t="s">
        <v>403</v>
      </c>
      <c r="AJ90" s="249"/>
      <c r="AK90" s="249"/>
      <c r="AL90" s="249"/>
      <c r="AM90" s="249" t="s">
        <v>500</v>
      </c>
      <c r="AN90" s="249"/>
      <c r="AO90" s="249"/>
      <c r="AP90" s="249"/>
      <c r="AQ90" s="160" t="s">
        <v>231</v>
      </c>
      <c r="AR90" s="135"/>
      <c r="AS90" s="135"/>
      <c r="AT90" s="136"/>
      <c r="AU90" s="548" t="s">
        <v>134</v>
      </c>
      <c r="AV90" s="548"/>
      <c r="AW90" s="548"/>
      <c r="AX90" s="549"/>
      <c r="AY90">
        <f>COUNTA($G$92)</f>
        <v>0</v>
      </c>
    </row>
    <row r="91" spans="1:60" ht="18.75" hidden="1" customHeight="1" x14ac:dyDescent="0.15">
      <c r="A91" s="879"/>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7"/>
      <c r="Z91" s="168"/>
      <c r="AA91" s="169"/>
      <c r="AB91" s="423"/>
      <c r="AC91" s="424"/>
      <c r="AD91" s="425"/>
      <c r="AE91" s="249"/>
      <c r="AF91" s="249"/>
      <c r="AG91" s="249"/>
      <c r="AH91" s="249"/>
      <c r="AI91" s="249"/>
      <c r="AJ91" s="249"/>
      <c r="AK91" s="249"/>
      <c r="AL91" s="249"/>
      <c r="AM91" s="249"/>
      <c r="AN91" s="249"/>
      <c r="AO91" s="249"/>
      <c r="AP91" s="249"/>
      <c r="AQ91" s="201"/>
      <c r="AR91" s="202"/>
      <c r="AS91" s="138" t="s">
        <v>232</v>
      </c>
      <c r="AT91" s="139"/>
      <c r="AU91" s="202"/>
      <c r="AV91" s="202"/>
      <c r="AW91" s="408" t="s">
        <v>179</v>
      </c>
      <c r="AX91" s="409"/>
      <c r="AY91">
        <f>$AY$90</f>
        <v>0</v>
      </c>
      <c r="AZ91" s="10"/>
      <c r="BA91" s="10"/>
      <c r="BB91" s="10"/>
      <c r="BC91" s="10"/>
    </row>
    <row r="92" spans="1:60" ht="23.25" hidden="1" customHeight="1" x14ac:dyDescent="0.15">
      <c r="A92" s="879"/>
      <c r="B92" s="440"/>
      <c r="C92" s="440"/>
      <c r="D92" s="440"/>
      <c r="E92" s="440"/>
      <c r="F92" s="441"/>
      <c r="G92" s="109"/>
      <c r="H92" s="110"/>
      <c r="I92" s="110"/>
      <c r="J92" s="110"/>
      <c r="K92" s="110"/>
      <c r="L92" s="110"/>
      <c r="M92" s="110"/>
      <c r="N92" s="110"/>
      <c r="O92" s="111"/>
      <c r="P92" s="110"/>
      <c r="Q92" s="529"/>
      <c r="R92" s="529"/>
      <c r="S92" s="529"/>
      <c r="T92" s="529"/>
      <c r="U92" s="529"/>
      <c r="V92" s="529"/>
      <c r="W92" s="529"/>
      <c r="X92" s="530"/>
      <c r="Y92" s="576" t="s">
        <v>62</v>
      </c>
      <c r="Z92" s="577"/>
      <c r="AA92" s="578"/>
      <c r="AB92" s="476"/>
      <c r="AC92" s="476"/>
      <c r="AD92" s="476"/>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79"/>
      <c r="B93" s="440"/>
      <c r="C93" s="440"/>
      <c r="D93" s="440"/>
      <c r="E93" s="440"/>
      <c r="F93" s="441"/>
      <c r="G93" s="112"/>
      <c r="H93" s="113"/>
      <c r="I93" s="113"/>
      <c r="J93" s="113"/>
      <c r="K93" s="113"/>
      <c r="L93" s="113"/>
      <c r="M93" s="113"/>
      <c r="N93" s="113"/>
      <c r="O93" s="114"/>
      <c r="P93" s="531"/>
      <c r="Q93" s="531"/>
      <c r="R93" s="531"/>
      <c r="S93" s="531"/>
      <c r="T93" s="531"/>
      <c r="U93" s="531"/>
      <c r="V93" s="531"/>
      <c r="W93" s="531"/>
      <c r="X93" s="532"/>
      <c r="Y93" s="473" t="s">
        <v>54</v>
      </c>
      <c r="Z93" s="474"/>
      <c r="AA93" s="475"/>
      <c r="AB93" s="538"/>
      <c r="AC93" s="538"/>
      <c r="AD93" s="538"/>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79"/>
      <c r="B94" s="544"/>
      <c r="C94" s="544"/>
      <c r="D94" s="544"/>
      <c r="E94" s="544"/>
      <c r="F94" s="545"/>
      <c r="G94" s="115"/>
      <c r="H94" s="116"/>
      <c r="I94" s="116"/>
      <c r="J94" s="116"/>
      <c r="K94" s="116"/>
      <c r="L94" s="116"/>
      <c r="M94" s="116"/>
      <c r="N94" s="116"/>
      <c r="O94" s="117"/>
      <c r="P94" s="179"/>
      <c r="Q94" s="179"/>
      <c r="R94" s="179"/>
      <c r="S94" s="179"/>
      <c r="T94" s="179"/>
      <c r="U94" s="179"/>
      <c r="V94" s="179"/>
      <c r="W94" s="179"/>
      <c r="X94" s="575"/>
      <c r="Y94" s="473" t="s">
        <v>13</v>
      </c>
      <c r="Z94" s="474"/>
      <c r="AA94" s="475"/>
      <c r="AB94" s="608" t="s">
        <v>14</v>
      </c>
      <c r="AC94" s="608"/>
      <c r="AD94" s="608"/>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79"/>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67"/>
      <c r="Z95" s="168"/>
      <c r="AA95" s="169"/>
      <c r="AB95" s="572" t="s">
        <v>11</v>
      </c>
      <c r="AC95" s="573"/>
      <c r="AD95" s="574"/>
      <c r="AE95" s="249" t="s">
        <v>381</v>
      </c>
      <c r="AF95" s="249"/>
      <c r="AG95" s="249"/>
      <c r="AH95" s="249"/>
      <c r="AI95" s="249" t="s">
        <v>403</v>
      </c>
      <c r="AJ95" s="249"/>
      <c r="AK95" s="249"/>
      <c r="AL95" s="249"/>
      <c r="AM95" s="249" t="s">
        <v>500</v>
      </c>
      <c r="AN95" s="249"/>
      <c r="AO95" s="249"/>
      <c r="AP95" s="249"/>
      <c r="AQ95" s="160" t="s">
        <v>231</v>
      </c>
      <c r="AR95" s="135"/>
      <c r="AS95" s="135"/>
      <c r="AT95" s="136"/>
      <c r="AU95" s="548" t="s">
        <v>134</v>
      </c>
      <c r="AV95" s="548"/>
      <c r="AW95" s="548"/>
      <c r="AX95" s="549"/>
      <c r="AY95">
        <f>COUNTA($G$97)</f>
        <v>0</v>
      </c>
      <c r="AZ95" s="10"/>
      <c r="BA95" s="10"/>
      <c r="BB95" s="10"/>
      <c r="BC95" s="10"/>
      <c r="BD95" s="10"/>
      <c r="BE95" s="10"/>
      <c r="BF95" s="10"/>
      <c r="BG95" s="10"/>
      <c r="BH95" s="10"/>
    </row>
    <row r="96" spans="1:60" ht="18.75" hidden="1" customHeight="1" x14ac:dyDescent="0.15">
      <c r="A96" s="879"/>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7"/>
      <c r="Z96" s="168"/>
      <c r="AA96" s="169"/>
      <c r="AB96" s="423"/>
      <c r="AC96" s="424"/>
      <c r="AD96" s="425"/>
      <c r="AE96" s="249"/>
      <c r="AF96" s="249"/>
      <c r="AG96" s="249"/>
      <c r="AH96" s="249"/>
      <c r="AI96" s="249"/>
      <c r="AJ96" s="249"/>
      <c r="AK96" s="249"/>
      <c r="AL96" s="249"/>
      <c r="AM96" s="249"/>
      <c r="AN96" s="249"/>
      <c r="AO96" s="249"/>
      <c r="AP96" s="249"/>
      <c r="AQ96" s="201"/>
      <c r="AR96" s="202"/>
      <c r="AS96" s="138" t="s">
        <v>232</v>
      </c>
      <c r="AT96" s="139"/>
      <c r="AU96" s="202"/>
      <c r="AV96" s="202"/>
      <c r="AW96" s="408" t="s">
        <v>179</v>
      </c>
      <c r="AX96" s="409"/>
      <c r="AY96">
        <f>$AY$95</f>
        <v>0</v>
      </c>
    </row>
    <row r="97" spans="1:60" ht="23.25" hidden="1" customHeight="1" x14ac:dyDescent="0.15">
      <c r="A97" s="879"/>
      <c r="B97" s="440"/>
      <c r="C97" s="440"/>
      <c r="D97" s="440"/>
      <c r="E97" s="440"/>
      <c r="F97" s="441"/>
      <c r="G97" s="109"/>
      <c r="H97" s="110"/>
      <c r="I97" s="110"/>
      <c r="J97" s="110"/>
      <c r="K97" s="110"/>
      <c r="L97" s="110"/>
      <c r="M97" s="110"/>
      <c r="N97" s="110"/>
      <c r="O97" s="111"/>
      <c r="P97" s="110"/>
      <c r="Q97" s="529"/>
      <c r="R97" s="529"/>
      <c r="S97" s="529"/>
      <c r="T97" s="529"/>
      <c r="U97" s="529"/>
      <c r="V97" s="529"/>
      <c r="W97" s="529"/>
      <c r="X97" s="530"/>
      <c r="Y97" s="576" t="s">
        <v>62</v>
      </c>
      <c r="Z97" s="577"/>
      <c r="AA97" s="578"/>
      <c r="AB97" s="483"/>
      <c r="AC97" s="484"/>
      <c r="AD97" s="485"/>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79"/>
      <c r="B98" s="440"/>
      <c r="C98" s="440"/>
      <c r="D98" s="440"/>
      <c r="E98" s="440"/>
      <c r="F98" s="441"/>
      <c r="G98" s="112"/>
      <c r="H98" s="113"/>
      <c r="I98" s="113"/>
      <c r="J98" s="113"/>
      <c r="K98" s="113"/>
      <c r="L98" s="113"/>
      <c r="M98" s="113"/>
      <c r="N98" s="113"/>
      <c r="O98" s="114"/>
      <c r="P98" s="531"/>
      <c r="Q98" s="531"/>
      <c r="R98" s="531"/>
      <c r="S98" s="531"/>
      <c r="T98" s="531"/>
      <c r="U98" s="531"/>
      <c r="V98" s="531"/>
      <c r="W98" s="531"/>
      <c r="X98" s="532"/>
      <c r="Y98" s="473" t="s">
        <v>54</v>
      </c>
      <c r="Z98" s="474"/>
      <c r="AA98" s="475"/>
      <c r="AB98" s="477"/>
      <c r="AC98" s="478"/>
      <c r="AD98" s="479"/>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80"/>
      <c r="B99" s="442"/>
      <c r="C99" s="442"/>
      <c r="D99" s="442"/>
      <c r="E99" s="442"/>
      <c r="F99" s="443"/>
      <c r="G99" s="595"/>
      <c r="H99" s="218"/>
      <c r="I99" s="218"/>
      <c r="J99" s="218"/>
      <c r="K99" s="218"/>
      <c r="L99" s="218"/>
      <c r="M99" s="218"/>
      <c r="N99" s="218"/>
      <c r="O99" s="596"/>
      <c r="P99" s="533"/>
      <c r="Q99" s="533"/>
      <c r="R99" s="533"/>
      <c r="S99" s="533"/>
      <c r="T99" s="533"/>
      <c r="U99" s="533"/>
      <c r="V99" s="533"/>
      <c r="W99" s="533"/>
      <c r="X99" s="534"/>
      <c r="Y99" s="909" t="s">
        <v>13</v>
      </c>
      <c r="Z99" s="910"/>
      <c r="AA99" s="911"/>
      <c r="AB99" s="906" t="s">
        <v>14</v>
      </c>
      <c r="AC99" s="907"/>
      <c r="AD99" s="908"/>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x14ac:dyDescent="0.15">
      <c r="A100" s="516" t="s">
        <v>344</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8"/>
      <c r="Z100" s="869"/>
      <c r="AA100" s="870"/>
      <c r="AB100" s="496" t="s">
        <v>11</v>
      </c>
      <c r="AC100" s="496"/>
      <c r="AD100" s="496"/>
      <c r="AE100" s="554" t="s">
        <v>381</v>
      </c>
      <c r="AF100" s="555"/>
      <c r="AG100" s="555"/>
      <c r="AH100" s="556"/>
      <c r="AI100" s="554" t="s">
        <v>403</v>
      </c>
      <c r="AJ100" s="555"/>
      <c r="AK100" s="555"/>
      <c r="AL100" s="556"/>
      <c r="AM100" s="554" t="s">
        <v>500</v>
      </c>
      <c r="AN100" s="555"/>
      <c r="AO100" s="555"/>
      <c r="AP100" s="556"/>
      <c r="AQ100" s="319" t="s">
        <v>408</v>
      </c>
      <c r="AR100" s="320"/>
      <c r="AS100" s="320"/>
      <c r="AT100" s="321"/>
      <c r="AU100" s="319" t="s">
        <v>532</v>
      </c>
      <c r="AV100" s="320"/>
      <c r="AW100" s="320"/>
      <c r="AX100" s="322"/>
    </row>
    <row r="101" spans="1:60" ht="23.25" customHeight="1" x14ac:dyDescent="0.15">
      <c r="A101" s="434"/>
      <c r="B101" s="435"/>
      <c r="C101" s="435"/>
      <c r="D101" s="435"/>
      <c r="E101" s="435"/>
      <c r="F101" s="436"/>
      <c r="G101" s="110" t="s">
        <v>715</v>
      </c>
      <c r="H101" s="110"/>
      <c r="I101" s="110"/>
      <c r="J101" s="110"/>
      <c r="K101" s="110"/>
      <c r="L101" s="110"/>
      <c r="M101" s="110"/>
      <c r="N101" s="110"/>
      <c r="O101" s="110"/>
      <c r="P101" s="110"/>
      <c r="Q101" s="110"/>
      <c r="R101" s="110"/>
      <c r="S101" s="110"/>
      <c r="T101" s="110"/>
      <c r="U101" s="110"/>
      <c r="V101" s="110"/>
      <c r="W101" s="110"/>
      <c r="X101" s="111"/>
      <c r="Y101" s="557" t="s">
        <v>55</v>
      </c>
      <c r="Z101" s="558"/>
      <c r="AA101" s="559"/>
      <c r="AB101" s="476" t="s">
        <v>716</v>
      </c>
      <c r="AC101" s="476"/>
      <c r="AD101" s="476"/>
      <c r="AE101" s="317">
        <v>52</v>
      </c>
      <c r="AF101" s="317"/>
      <c r="AG101" s="317"/>
      <c r="AH101" s="317"/>
      <c r="AI101" s="317">
        <v>57</v>
      </c>
      <c r="AJ101" s="317"/>
      <c r="AK101" s="317"/>
      <c r="AL101" s="317"/>
      <c r="AM101" s="317">
        <v>51</v>
      </c>
      <c r="AN101" s="317"/>
      <c r="AO101" s="317"/>
      <c r="AP101" s="317"/>
      <c r="AQ101" s="220" t="s">
        <v>397</v>
      </c>
      <c r="AR101" s="221"/>
      <c r="AS101" s="221"/>
      <c r="AT101" s="222"/>
      <c r="AU101" s="220" t="s">
        <v>397</v>
      </c>
      <c r="AV101" s="221"/>
      <c r="AW101" s="221"/>
      <c r="AX101" s="222"/>
    </row>
    <row r="102" spans="1:60" ht="23.25" customHeight="1" x14ac:dyDescent="0.15">
      <c r="A102" s="437"/>
      <c r="B102" s="438"/>
      <c r="C102" s="438"/>
      <c r="D102" s="438"/>
      <c r="E102" s="438"/>
      <c r="F102" s="439"/>
      <c r="G102" s="116"/>
      <c r="H102" s="116"/>
      <c r="I102" s="116"/>
      <c r="J102" s="116"/>
      <c r="K102" s="116"/>
      <c r="L102" s="116"/>
      <c r="M102" s="116"/>
      <c r="N102" s="116"/>
      <c r="O102" s="116"/>
      <c r="P102" s="116"/>
      <c r="Q102" s="116"/>
      <c r="R102" s="116"/>
      <c r="S102" s="116"/>
      <c r="T102" s="116"/>
      <c r="U102" s="116"/>
      <c r="V102" s="116"/>
      <c r="W102" s="116"/>
      <c r="X102" s="117"/>
      <c r="Y102" s="459" t="s">
        <v>56</v>
      </c>
      <c r="Z102" s="460"/>
      <c r="AA102" s="461"/>
      <c r="AB102" s="476" t="s">
        <v>716</v>
      </c>
      <c r="AC102" s="476"/>
      <c r="AD102" s="476"/>
      <c r="AE102" s="317">
        <v>49</v>
      </c>
      <c r="AF102" s="317"/>
      <c r="AG102" s="317"/>
      <c r="AH102" s="317"/>
      <c r="AI102" s="317">
        <v>50</v>
      </c>
      <c r="AJ102" s="317"/>
      <c r="AK102" s="317"/>
      <c r="AL102" s="317"/>
      <c r="AM102" s="317">
        <v>52</v>
      </c>
      <c r="AN102" s="317"/>
      <c r="AO102" s="317"/>
      <c r="AP102" s="317"/>
      <c r="AQ102" s="317">
        <v>54</v>
      </c>
      <c r="AR102" s="317"/>
      <c r="AS102" s="317"/>
      <c r="AT102" s="317"/>
      <c r="AU102" s="227"/>
      <c r="AV102" s="228"/>
      <c r="AW102" s="228"/>
      <c r="AX102" s="323"/>
    </row>
    <row r="103" spans="1:60" ht="31.5" customHeight="1" x14ac:dyDescent="0.15">
      <c r="A103" s="431" t="s">
        <v>344</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49" t="s">
        <v>381</v>
      </c>
      <c r="AF103" s="249"/>
      <c r="AG103" s="249"/>
      <c r="AH103" s="249"/>
      <c r="AI103" s="249" t="s">
        <v>403</v>
      </c>
      <c r="AJ103" s="249"/>
      <c r="AK103" s="249"/>
      <c r="AL103" s="249"/>
      <c r="AM103" s="249" t="s">
        <v>500</v>
      </c>
      <c r="AN103" s="249"/>
      <c r="AO103" s="249"/>
      <c r="AP103" s="249"/>
      <c r="AQ103" s="281" t="s">
        <v>408</v>
      </c>
      <c r="AR103" s="282"/>
      <c r="AS103" s="282"/>
      <c r="AT103" s="282"/>
      <c r="AU103" s="281" t="s">
        <v>532</v>
      </c>
      <c r="AV103" s="282"/>
      <c r="AW103" s="282"/>
      <c r="AX103" s="283"/>
      <c r="AY103">
        <f>COUNTA($G$104)</f>
        <v>1</v>
      </c>
    </row>
    <row r="104" spans="1:60" ht="23.25" customHeight="1" x14ac:dyDescent="0.15">
      <c r="A104" s="434"/>
      <c r="B104" s="435"/>
      <c r="C104" s="435"/>
      <c r="D104" s="435"/>
      <c r="E104" s="435"/>
      <c r="F104" s="436"/>
      <c r="G104" s="110" t="s">
        <v>717</v>
      </c>
      <c r="H104" s="110"/>
      <c r="I104" s="110"/>
      <c r="J104" s="110"/>
      <c r="K104" s="110"/>
      <c r="L104" s="110"/>
      <c r="M104" s="110"/>
      <c r="N104" s="110"/>
      <c r="O104" s="110"/>
      <c r="P104" s="110"/>
      <c r="Q104" s="110"/>
      <c r="R104" s="110"/>
      <c r="S104" s="110"/>
      <c r="T104" s="110"/>
      <c r="U104" s="110"/>
      <c r="V104" s="110"/>
      <c r="W104" s="110"/>
      <c r="X104" s="111"/>
      <c r="Y104" s="480" t="s">
        <v>55</v>
      </c>
      <c r="Z104" s="481"/>
      <c r="AA104" s="482"/>
      <c r="AB104" s="560" t="s">
        <v>716</v>
      </c>
      <c r="AC104" s="561"/>
      <c r="AD104" s="562"/>
      <c r="AE104" s="317">
        <v>385</v>
      </c>
      <c r="AF104" s="317"/>
      <c r="AG104" s="317"/>
      <c r="AH104" s="317"/>
      <c r="AI104" s="317">
        <v>437</v>
      </c>
      <c r="AJ104" s="317"/>
      <c r="AK104" s="317"/>
      <c r="AL104" s="317"/>
      <c r="AM104" s="317">
        <v>343</v>
      </c>
      <c r="AN104" s="317"/>
      <c r="AO104" s="317"/>
      <c r="AP104" s="317"/>
      <c r="AQ104" s="220" t="s">
        <v>397</v>
      </c>
      <c r="AR104" s="221"/>
      <c r="AS104" s="221"/>
      <c r="AT104" s="222"/>
      <c r="AU104" s="220" t="s">
        <v>397</v>
      </c>
      <c r="AV104" s="221"/>
      <c r="AW104" s="221"/>
      <c r="AX104" s="222"/>
      <c r="AY104">
        <f>$AY$103</f>
        <v>1</v>
      </c>
    </row>
    <row r="105" spans="1:60" ht="23.25" customHeight="1" x14ac:dyDescent="0.15">
      <c r="A105" s="437"/>
      <c r="B105" s="438"/>
      <c r="C105" s="438"/>
      <c r="D105" s="438"/>
      <c r="E105" s="438"/>
      <c r="F105" s="439"/>
      <c r="G105" s="116"/>
      <c r="H105" s="116"/>
      <c r="I105" s="116"/>
      <c r="J105" s="116"/>
      <c r="K105" s="116"/>
      <c r="L105" s="116"/>
      <c r="M105" s="116"/>
      <c r="N105" s="116"/>
      <c r="O105" s="116"/>
      <c r="P105" s="116"/>
      <c r="Q105" s="116"/>
      <c r="R105" s="116"/>
      <c r="S105" s="116"/>
      <c r="T105" s="116"/>
      <c r="U105" s="116"/>
      <c r="V105" s="116"/>
      <c r="W105" s="116"/>
      <c r="X105" s="117"/>
      <c r="Y105" s="459" t="s">
        <v>56</v>
      </c>
      <c r="Z105" s="563"/>
      <c r="AA105" s="564"/>
      <c r="AB105" s="483" t="s">
        <v>716</v>
      </c>
      <c r="AC105" s="484"/>
      <c r="AD105" s="485"/>
      <c r="AE105" s="317">
        <v>358</v>
      </c>
      <c r="AF105" s="317"/>
      <c r="AG105" s="317"/>
      <c r="AH105" s="317"/>
      <c r="AI105" s="317">
        <v>365</v>
      </c>
      <c r="AJ105" s="317"/>
      <c r="AK105" s="317"/>
      <c r="AL105" s="317"/>
      <c r="AM105" s="220">
        <v>372</v>
      </c>
      <c r="AN105" s="221"/>
      <c r="AO105" s="221"/>
      <c r="AP105" s="222"/>
      <c r="AQ105" s="227">
        <v>378</v>
      </c>
      <c r="AR105" s="228"/>
      <c r="AS105" s="228"/>
      <c r="AT105" s="304"/>
      <c r="AU105" s="317"/>
      <c r="AV105" s="317"/>
      <c r="AW105" s="317"/>
      <c r="AX105" s="318"/>
      <c r="AY105">
        <f>$AY$103</f>
        <v>1</v>
      </c>
    </row>
    <row r="106" spans="1:60" ht="31.5" hidden="1" customHeight="1" x14ac:dyDescent="0.15">
      <c r="A106" s="431" t="s">
        <v>344</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49" t="s">
        <v>381</v>
      </c>
      <c r="AF106" s="249"/>
      <c r="AG106" s="249"/>
      <c r="AH106" s="249"/>
      <c r="AI106" s="249" t="s">
        <v>403</v>
      </c>
      <c r="AJ106" s="249"/>
      <c r="AK106" s="249"/>
      <c r="AL106" s="249"/>
      <c r="AM106" s="249" t="s">
        <v>500</v>
      </c>
      <c r="AN106" s="249"/>
      <c r="AO106" s="249"/>
      <c r="AP106" s="249"/>
      <c r="AQ106" s="281" t="s">
        <v>408</v>
      </c>
      <c r="AR106" s="282"/>
      <c r="AS106" s="282"/>
      <c r="AT106" s="282"/>
      <c r="AU106" s="281" t="s">
        <v>532</v>
      </c>
      <c r="AV106" s="282"/>
      <c r="AW106" s="282"/>
      <c r="AX106" s="283"/>
      <c r="AY106">
        <f>COUNTA($G$107)</f>
        <v>0</v>
      </c>
    </row>
    <row r="107" spans="1:60" ht="23.25" hidden="1" customHeight="1" x14ac:dyDescent="0.15">
      <c r="A107" s="434"/>
      <c r="B107" s="435"/>
      <c r="C107" s="435"/>
      <c r="D107" s="435"/>
      <c r="E107" s="435"/>
      <c r="F107" s="436"/>
      <c r="G107" s="110"/>
      <c r="H107" s="110"/>
      <c r="I107" s="110"/>
      <c r="J107" s="110"/>
      <c r="K107" s="110"/>
      <c r="L107" s="110"/>
      <c r="M107" s="110"/>
      <c r="N107" s="110"/>
      <c r="O107" s="110"/>
      <c r="P107" s="110"/>
      <c r="Q107" s="110"/>
      <c r="R107" s="110"/>
      <c r="S107" s="110"/>
      <c r="T107" s="110"/>
      <c r="U107" s="110"/>
      <c r="V107" s="110"/>
      <c r="W107" s="110"/>
      <c r="X107" s="111"/>
      <c r="Y107" s="480" t="s">
        <v>55</v>
      </c>
      <c r="Z107" s="481"/>
      <c r="AA107" s="482"/>
      <c r="AB107" s="560"/>
      <c r="AC107" s="561"/>
      <c r="AD107" s="562"/>
      <c r="AE107" s="317"/>
      <c r="AF107" s="317"/>
      <c r="AG107" s="317"/>
      <c r="AH107" s="317"/>
      <c r="AI107" s="317"/>
      <c r="AJ107" s="317"/>
      <c r="AK107" s="317"/>
      <c r="AL107" s="317"/>
      <c r="AM107" s="317"/>
      <c r="AN107" s="317"/>
      <c r="AO107" s="317"/>
      <c r="AP107" s="317"/>
      <c r="AQ107" s="317"/>
      <c r="AR107" s="317"/>
      <c r="AS107" s="317"/>
      <c r="AT107" s="317"/>
      <c r="AU107" s="317"/>
      <c r="AV107" s="317"/>
      <c r="AW107" s="317"/>
      <c r="AX107" s="318"/>
      <c r="AY107">
        <f>$AY$106</f>
        <v>0</v>
      </c>
    </row>
    <row r="108" spans="1:60" ht="23.25" hidden="1" customHeight="1" x14ac:dyDescent="0.15">
      <c r="A108" s="437"/>
      <c r="B108" s="438"/>
      <c r="C108" s="438"/>
      <c r="D108" s="438"/>
      <c r="E108" s="438"/>
      <c r="F108" s="439"/>
      <c r="G108" s="116"/>
      <c r="H108" s="116"/>
      <c r="I108" s="116"/>
      <c r="J108" s="116"/>
      <c r="K108" s="116"/>
      <c r="L108" s="116"/>
      <c r="M108" s="116"/>
      <c r="N108" s="116"/>
      <c r="O108" s="116"/>
      <c r="P108" s="116"/>
      <c r="Q108" s="116"/>
      <c r="R108" s="116"/>
      <c r="S108" s="116"/>
      <c r="T108" s="116"/>
      <c r="U108" s="116"/>
      <c r="V108" s="116"/>
      <c r="W108" s="116"/>
      <c r="X108" s="117"/>
      <c r="Y108" s="459" t="s">
        <v>56</v>
      </c>
      <c r="Z108" s="563"/>
      <c r="AA108" s="564"/>
      <c r="AB108" s="483"/>
      <c r="AC108" s="484"/>
      <c r="AD108" s="485"/>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Y108">
        <f>$AY$106</f>
        <v>0</v>
      </c>
    </row>
    <row r="109" spans="1:60" ht="31.5" hidden="1" customHeight="1" x14ac:dyDescent="0.15">
      <c r="A109" s="431" t="s">
        <v>344</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49" t="s">
        <v>381</v>
      </c>
      <c r="AF109" s="249"/>
      <c r="AG109" s="249"/>
      <c r="AH109" s="249"/>
      <c r="AI109" s="249" t="s">
        <v>403</v>
      </c>
      <c r="AJ109" s="249"/>
      <c r="AK109" s="249"/>
      <c r="AL109" s="249"/>
      <c r="AM109" s="249" t="s">
        <v>500</v>
      </c>
      <c r="AN109" s="249"/>
      <c r="AO109" s="249"/>
      <c r="AP109" s="249"/>
      <c r="AQ109" s="281" t="s">
        <v>408</v>
      </c>
      <c r="AR109" s="282"/>
      <c r="AS109" s="282"/>
      <c r="AT109" s="282"/>
      <c r="AU109" s="281" t="s">
        <v>532</v>
      </c>
      <c r="AV109" s="282"/>
      <c r="AW109" s="282"/>
      <c r="AX109" s="283"/>
      <c r="AY109">
        <f>COUNTA($G$110)</f>
        <v>0</v>
      </c>
    </row>
    <row r="110" spans="1:60" ht="23.25" hidden="1" customHeight="1" x14ac:dyDescent="0.15">
      <c r="A110" s="434"/>
      <c r="B110" s="435"/>
      <c r="C110" s="435"/>
      <c r="D110" s="435"/>
      <c r="E110" s="435"/>
      <c r="F110" s="436"/>
      <c r="G110" s="110"/>
      <c r="H110" s="110"/>
      <c r="I110" s="110"/>
      <c r="J110" s="110"/>
      <c r="K110" s="110"/>
      <c r="L110" s="110"/>
      <c r="M110" s="110"/>
      <c r="N110" s="110"/>
      <c r="O110" s="110"/>
      <c r="P110" s="110"/>
      <c r="Q110" s="110"/>
      <c r="R110" s="110"/>
      <c r="S110" s="110"/>
      <c r="T110" s="110"/>
      <c r="U110" s="110"/>
      <c r="V110" s="110"/>
      <c r="W110" s="110"/>
      <c r="X110" s="111"/>
      <c r="Y110" s="480" t="s">
        <v>55</v>
      </c>
      <c r="Z110" s="481"/>
      <c r="AA110" s="482"/>
      <c r="AB110" s="560"/>
      <c r="AC110" s="561"/>
      <c r="AD110" s="562"/>
      <c r="AE110" s="317"/>
      <c r="AF110" s="317"/>
      <c r="AG110" s="317"/>
      <c r="AH110" s="317"/>
      <c r="AI110" s="317"/>
      <c r="AJ110" s="317"/>
      <c r="AK110" s="317"/>
      <c r="AL110" s="317"/>
      <c r="AM110" s="317"/>
      <c r="AN110" s="317"/>
      <c r="AO110" s="317"/>
      <c r="AP110" s="317"/>
      <c r="AQ110" s="317"/>
      <c r="AR110" s="317"/>
      <c r="AS110" s="317"/>
      <c r="AT110" s="317"/>
      <c r="AU110" s="317"/>
      <c r="AV110" s="317"/>
      <c r="AW110" s="317"/>
      <c r="AX110" s="318"/>
      <c r="AY110">
        <f>$AY$109</f>
        <v>0</v>
      </c>
    </row>
    <row r="111" spans="1:60" ht="23.25" hidden="1" customHeight="1" x14ac:dyDescent="0.15">
      <c r="A111" s="437"/>
      <c r="B111" s="438"/>
      <c r="C111" s="438"/>
      <c r="D111" s="438"/>
      <c r="E111" s="438"/>
      <c r="F111" s="439"/>
      <c r="G111" s="116"/>
      <c r="H111" s="116"/>
      <c r="I111" s="116"/>
      <c r="J111" s="116"/>
      <c r="K111" s="116"/>
      <c r="L111" s="116"/>
      <c r="M111" s="116"/>
      <c r="N111" s="116"/>
      <c r="O111" s="116"/>
      <c r="P111" s="116"/>
      <c r="Q111" s="116"/>
      <c r="R111" s="116"/>
      <c r="S111" s="116"/>
      <c r="T111" s="116"/>
      <c r="U111" s="116"/>
      <c r="V111" s="116"/>
      <c r="W111" s="116"/>
      <c r="X111" s="117"/>
      <c r="Y111" s="459" t="s">
        <v>56</v>
      </c>
      <c r="Z111" s="563"/>
      <c r="AA111" s="564"/>
      <c r="AB111" s="483"/>
      <c r="AC111" s="484"/>
      <c r="AD111" s="485"/>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c r="AY111">
        <f>$AY$109</f>
        <v>0</v>
      </c>
    </row>
    <row r="112" spans="1:60" ht="31.5" customHeight="1" x14ac:dyDescent="0.15">
      <c r="A112" s="431" t="s">
        <v>344</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49" t="s">
        <v>381</v>
      </c>
      <c r="AF112" s="249"/>
      <c r="AG112" s="249"/>
      <c r="AH112" s="249"/>
      <c r="AI112" s="249" t="s">
        <v>403</v>
      </c>
      <c r="AJ112" s="249"/>
      <c r="AK112" s="249"/>
      <c r="AL112" s="249"/>
      <c r="AM112" s="249" t="s">
        <v>500</v>
      </c>
      <c r="AN112" s="249"/>
      <c r="AO112" s="249"/>
      <c r="AP112" s="249"/>
      <c r="AQ112" s="281" t="s">
        <v>408</v>
      </c>
      <c r="AR112" s="282"/>
      <c r="AS112" s="282"/>
      <c r="AT112" s="282"/>
      <c r="AU112" s="281" t="s">
        <v>532</v>
      </c>
      <c r="AV112" s="282"/>
      <c r="AW112" s="282"/>
      <c r="AX112" s="283"/>
      <c r="AY112">
        <f>COUNTA($G$113)</f>
        <v>1</v>
      </c>
    </row>
    <row r="113" spans="1:51" ht="23.25" customHeight="1" x14ac:dyDescent="0.15">
      <c r="A113" s="434"/>
      <c r="B113" s="435"/>
      <c r="C113" s="435"/>
      <c r="D113" s="435"/>
      <c r="E113" s="435"/>
      <c r="F113" s="436"/>
      <c r="G113" s="110" t="s">
        <v>718</v>
      </c>
      <c r="H113" s="110"/>
      <c r="I113" s="110"/>
      <c r="J113" s="110"/>
      <c r="K113" s="110"/>
      <c r="L113" s="110"/>
      <c r="M113" s="110"/>
      <c r="N113" s="110"/>
      <c r="O113" s="110"/>
      <c r="P113" s="110"/>
      <c r="Q113" s="110"/>
      <c r="R113" s="110"/>
      <c r="S113" s="110"/>
      <c r="T113" s="110"/>
      <c r="U113" s="110"/>
      <c r="V113" s="110"/>
      <c r="W113" s="110"/>
      <c r="X113" s="111"/>
      <c r="Y113" s="480" t="s">
        <v>55</v>
      </c>
      <c r="Z113" s="481"/>
      <c r="AA113" s="482"/>
      <c r="AB113" s="560" t="s">
        <v>719</v>
      </c>
      <c r="AC113" s="561"/>
      <c r="AD113" s="562"/>
      <c r="AE113" s="317">
        <v>2755</v>
      </c>
      <c r="AF113" s="317"/>
      <c r="AG113" s="317"/>
      <c r="AH113" s="317"/>
      <c r="AI113" s="317">
        <v>3103</v>
      </c>
      <c r="AJ113" s="317"/>
      <c r="AK113" s="317"/>
      <c r="AL113" s="317"/>
      <c r="AM113" s="317">
        <v>2627</v>
      </c>
      <c r="AN113" s="317"/>
      <c r="AO113" s="317"/>
      <c r="AP113" s="317"/>
      <c r="AQ113" s="220" t="s">
        <v>397</v>
      </c>
      <c r="AR113" s="221"/>
      <c r="AS113" s="221"/>
      <c r="AT113" s="222"/>
      <c r="AU113" s="220" t="s">
        <v>397</v>
      </c>
      <c r="AV113" s="221"/>
      <c r="AW113" s="221"/>
      <c r="AX113" s="222"/>
      <c r="AY113">
        <f>$AY$112</f>
        <v>1</v>
      </c>
    </row>
    <row r="114" spans="1:51" ht="23.25" customHeight="1" x14ac:dyDescent="0.15">
      <c r="A114" s="437"/>
      <c r="B114" s="438"/>
      <c r="C114" s="438"/>
      <c r="D114" s="438"/>
      <c r="E114" s="438"/>
      <c r="F114" s="439"/>
      <c r="G114" s="116"/>
      <c r="H114" s="116"/>
      <c r="I114" s="116"/>
      <c r="J114" s="116"/>
      <c r="K114" s="116"/>
      <c r="L114" s="116"/>
      <c r="M114" s="116"/>
      <c r="N114" s="116"/>
      <c r="O114" s="116"/>
      <c r="P114" s="116"/>
      <c r="Q114" s="116"/>
      <c r="R114" s="116"/>
      <c r="S114" s="116"/>
      <c r="T114" s="116"/>
      <c r="U114" s="116"/>
      <c r="V114" s="116"/>
      <c r="W114" s="116"/>
      <c r="X114" s="117"/>
      <c r="Y114" s="459" t="s">
        <v>56</v>
      </c>
      <c r="Z114" s="563"/>
      <c r="AA114" s="564"/>
      <c r="AB114" s="483" t="s">
        <v>719</v>
      </c>
      <c r="AC114" s="484"/>
      <c r="AD114" s="485"/>
      <c r="AE114" s="565">
        <v>1549</v>
      </c>
      <c r="AF114" s="565"/>
      <c r="AG114" s="565"/>
      <c r="AH114" s="565"/>
      <c r="AI114" s="565">
        <v>1592</v>
      </c>
      <c r="AJ114" s="565"/>
      <c r="AK114" s="565"/>
      <c r="AL114" s="565"/>
      <c r="AM114" s="220">
        <v>1636</v>
      </c>
      <c r="AN114" s="221"/>
      <c r="AO114" s="221"/>
      <c r="AP114" s="222"/>
      <c r="AQ114" s="220">
        <v>1680</v>
      </c>
      <c r="AR114" s="221"/>
      <c r="AS114" s="221"/>
      <c r="AT114" s="222"/>
      <c r="AU114" s="220"/>
      <c r="AV114" s="221"/>
      <c r="AW114" s="221"/>
      <c r="AX114" s="223"/>
      <c r="AY114">
        <f>$AY$112</f>
        <v>1</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49" t="s">
        <v>381</v>
      </c>
      <c r="AF115" s="249"/>
      <c r="AG115" s="249"/>
      <c r="AH115" s="249"/>
      <c r="AI115" s="249" t="s">
        <v>403</v>
      </c>
      <c r="AJ115" s="249"/>
      <c r="AK115" s="249"/>
      <c r="AL115" s="249"/>
      <c r="AM115" s="249" t="s">
        <v>500</v>
      </c>
      <c r="AN115" s="249"/>
      <c r="AO115" s="249"/>
      <c r="AP115" s="249"/>
      <c r="AQ115" s="605" t="s">
        <v>533</v>
      </c>
      <c r="AR115" s="606"/>
      <c r="AS115" s="606"/>
      <c r="AT115" s="606"/>
      <c r="AU115" s="606"/>
      <c r="AV115" s="606"/>
      <c r="AW115" s="606"/>
      <c r="AX115" s="607"/>
    </row>
    <row r="116" spans="1:51" ht="23.25" customHeight="1" x14ac:dyDescent="0.15">
      <c r="A116" s="451"/>
      <c r="B116" s="452"/>
      <c r="C116" s="452"/>
      <c r="D116" s="452"/>
      <c r="E116" s="452"/>
      <c r="F116" s="453"/>
      <c r="G116" s="403" t="s">
        <v>720</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721</v>
      </c>
      <c r="AC116" s="478"/>
      <c r="AD116" s="479"/>
      <c r="AE116" s="317">
        <v>3997</v>
      </c>
      <c r="AF116" s="317"/>
      <c r="AG116" s="317"/>
      <c r="AH116" s="317"/>
      <c r="AI116" s="317">
        <v>3978</v>
      </c>
      <c r="AJ116" s="317"/>
      <c r="AK116" s="317"/>
      <c r="AL116" s="317"/>
      <c r="AM116" s="317">
        <v>3984</v>
      </c>
      <c r="AN116" s="317"/>
      <c r="AO116" s="317"/>
      <c r="AP116" s="317"/>
      <c r="AQ116" s="220">
        <v>4224</v>
      </c>
      <c r="AR116" s="221"/>
      <c r="AS116" s="221"/>
      <c r="AT116" s="221"/>
      <c r="AU116" s="221"/>
      <c r="AV116" s="221"/>
      <c r="AW116" s="221"/>
      <c r="AX116" s="223"/>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722</v>
      </c>
      <c r="AC117" s="488"/>
      <c r="AD117" s="489"/>
      <c r="AE117" s="566" t="s">
        <v>723</v>
      </c>
      <c r="AF117" s="566"/>
      <c r="AG117" s="566"/>
      <c r="AH117" s="566"/>
      <c r="AI117" s="566" t="s">
        <v>724</v>
      </c>
      <c r="AJ117" s="566"/>
      <c r="AK117" s="566"/>
      <c r="AL117" s="566"/>
      <c r="AM117" s="566" t="s">
        <v>820</v>
      </c>
      <c r="AN117" s="566"/>
      <c r="AO117" s="566"/>
      <c r="AP117" s="566"/>
      <c r="AQ117" s="566" t="s">
        <v>827</v>
      </c>
      <c r="AR117" s="566"/>
      <c r="AS117" s="566"/>
      <c r="AT117" s="566"/>
      <c r="AU117" s="566"/>
      <c r="AV117" s="566"/>
      <c r="AW117" s="566"/>
      <c r="AX117" s="567"/>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49" t="s">
        <v>381</v>
      </c>
      <c r="AF118" s="249"/>
      <c r="AG118" s="249"/>
      <c r="AH118" s="249"/>
      <c r="AI118" s="249" t="s">
        <v>403</v>
      </c>
      <c r="AJ118" s="249"/>
      <c r="AK118" s="249"/>
      <c r="AL118" s="249"/>
      <c r="AM118" s="249" t="s">
        <v>500</v>
      </c>
      <c r="AN118" s="249"/>
      <c r="AO118" s="249"/>
      <c r="AP118" s="249"/>
      <c r="AQ118" s="605" t="s">
        <v>533</v>
      </c>
      <c r="AR118" s="606"/>
      <c r="AS118" s="606"/>
      <c r="AT118" s="606"/>
      <c r="AU118" s="606"/>
      <c r="AV118" s="606"/>
      <c r="AW118" s="606"/>
      <c r="AX118" s="607"/>
      <c r="AY118" s="88">
        <f>IF(SUBSTITUTE(SUBSTITUTE($G$119,"／",""),"　","")="",0,1)</f>
        <v>0</v>
      </c>
    </row>
    <row r="119" spans="1:51" ht="23.25" hidden="1" customHeight="1" x14ac:dyDescent="0.15">
      <c r="A119" s="451"/>
      <c r="B119" s="452"/>
      <c r="C119" s="452"/>
      <c r="D119" s="452"/>
      <c r="E119" s="452"/>
      <c r="F119" s="453"/>
      <c r="G119" s="403" t="s">
        <v>352</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317"/>
      <c r="AF119" s="317"/>
      <c r="AG119" s="317"/>
      <c r="AH119" s="317"/>
      <c r="AI119" s="317"/>
      <c r="AJ119" s="317"/>
      <c r="AK119" s="317"/>
      <c r="AL119" s="317"/>
      <c r="AM119" s="317"/>
      <c r="AN119" s="317"/>
      <c r="AO119" s="317"/>
      <c r="AP119" s="317"/>
      <c r="AQ119" s="317"/>
      <c r="AR119" s="317"/>
      <c r="AS119" s="317"/>
      <c r="AT119" s="317"/>
      <c r="AU119" s="317"/>
      <c r="AV119" s="317"/>
      <c r="AW119" s="317"/>
      <c r="AX119" s="318"/>
      <c r="AY119">
        <f>$AY$118</f>
        <v>0</v>
      </c>
    </row>
    <row r="120" spans="1:51" ht="46.5" hidden="1" customHeight="1" x14ac:dyDescent="0.15">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t="s">
        <v>351</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49" t="s">
        <v>381</v>
      </c>
      <c r="AF121" s="249"/>
      <c r="AG121" s="249"/>
      <c r="AH121" s="249"/>
      <c r="AI121" s="249" t="s">
        <v>403</v>
      </c>
      <c r="AJ121" s="249"/>
      <c r="AK121" s="249"/>
      <c r="AL121" s="249"/>
      <c r="AM121" s="249" t="s">
        <v>500</v>
      </c>
      <c r="AN121" s="249"/>
      <c r="AO121" s="249"/>
      <c r="AP121" s="249"/>
      <c r="AQ121" s="605" t="s">
        <v>533</v>
      </c>
      <c r="AR121" s="606"/>
      <c r="AS121" s="606"/>
      <c r="AT121" s="606"/>
      <c r="AU121" s="606"/>
      <c r="AV121" s="606"/>
      <c r="AW121" s="606"/>
      <c r="AX121" s="607"/>
      <c r="AY121" s="88">
        <f>IF(SUBSTITUTE(SUBSTITUTE($G$122,"／",""),"　","")="",0,1)</f>
        <v>0</v>
      </c>
    </row>
    <row r="122" spans="1:51" ht="23.25" hidden="1" customHeight="1" x14ac:dyDescent="0.15">
      <c r="A122" s="451"/>
      <c r="B122" s="452"/>
      <c r="C122" s="452"/>
      <c r="D122" s="452"/>
      <c r="E122" s="452"/>
      <c r="F122" s="453"/>
      <c r="G122" s="403" t="s">
        <v>353</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351</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49" t="s">
        <v>381</v>
      </c>
      <c r="AF124" s="249"/>
      <c r="AG124" s="249"/>
      <c r="AH124" s="249"/>
      <c r="AI124" s="249" t="s">
        <v>403</v>
      </c>
      <c r="AJ124" s="249"/>
      <c r="AK124" s="249"/>
      <c r="AL124" s="249"/>
      <c r="AM124" s="249" t="s">
        <v>500</v>
      </c>
      <c r="AN124" s="249"/>
      <c r="AO124" s="249"/>
      <c r="AP124" s="249"/>
      <c r="AQ124" s="605" t="s">
        <v>533</v>
      </c>
      <c r="AR124" s="606"/>
      <c r="AS124" s="606"/>
      <c r="AT124" s="606"/>
      <c r="AU124" s="606"/>
      <c r="AV124" s="606"/>
      <c r="AW124" s="606"/>
      <c r="AX124" s="607"/>
      <c r="AY124" s="88">
        <f>IF(SUBSTITUTE(SUBSTITUTE($G$125,"／",""),"　","")="",0,1)</f>
        <v>0</v>
      </c>
    </row>
    <row r="125" spans="1:51" ht="23.25" hidden="1" customHeight="1" x14ac:dyDescent="0.15">
      <c r="A125" s="451"/>
      <c r="B125" s="452"/>
      <c r="C125" s="452"/>
      <c r="D125" s="452"/>
      <c r="E125" s="452"/>
      <c r="F125" s="453"/>
      <c r="G125" s="403" t="s">
        <v>353</v>
      </c>
      <c r="H125" s="403"/>
      <c r="I125" s="403"/>
      <c r="J125" s="403"/>
      <c r="K125" s="403"/>
      <c r="L125" s="403"/>
      <c r="M125" s="403"/>
      <c r="N125" s="403"/>
      <c r="O125" s="403"/>
      <c r="P125" s="403"/>
      <c r="Q125" s="403"/>
      <c r="R125" s="403"/>
      <c r="S125" s="403"/>
      <c r="T125" s="403"/>
      <c r="U125" s="403"/>
      <c r="V125" s="403"/>
      <c r="W125" s="403"/>
      <c r="X125" s="944"/>
      <c r="Y125" s="470" t="s">
        <v>15</v>
      </c>
      <c r="Z125" s="471"/>
      <c r="AA125" s="472"/>
      <c r="AB125" s="477"/>
      <c r="AC125" s="478"/>
      <c r="AD125" s="479"/>
      <c r="AE125" s="317"/>
      <c r="AF125" s="317"/>
      <c r="AG125" s="317"/>
      <c r="AH125" s="317"/>
      <c r="AI125" s="317"/>
      <c r="AJ125" s="317"/>
      <c r="AK125" s="317"/>
      <c r="AL125" s="317"/>
      <c r="AM125" s="317"/>
      <c r="AN125" s="317"/>
      <c r="AO125" s="317"/>
      <c r="AP125" s="317"/>
      <c r="AQ125" s="317"/>
      <c r="AR125" s="317"/>
      <c r="AS125" s="317"/>
      <c r="AT125" s="317"/>
      <c r="AU125" s="317"/>
      <c r="AV125" s="317"/>
      <c r="AW125" s="317"/>
      <c r="AX125" s="318"/>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5"/>
      <c r="Y126" s="486" t="s">
        <v>49</v>
      </c>
      <c r="Z126" s="460"/>
      <c r="AA126" s="461"/>
      <c r="AB126" s="487" t="s">
        <v>351</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45"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41"/>
      <c r="Z127" s="942"/>
      <c r="AA127" s="943"/>
      <c r="AB127" s="423" t="s">
        <v>11</v>
      </c>
      <c r="AC127" s="424"/>
      <c r="AD127" s="425"/>
      <c r="AE127" s="249" t="s">
        <v>381</v>
      </c>
      <c r="AF127" s="249"/>
      <c r="AG127" s="249"/>
      <c r="AH127" s="249"/>
      <c r="AI127" s="249" t="s">
        <v>403</v>
      </c>
      <c r="AJ127" s="249"/>
      <c r="AK127" s="249"/>
      <c r="AL127" s="249"/>
      <c r="AM127" s="249" t="s">
        <v>500</v>
      </c>
      <c r="AN127" s="249"/>
      <c r="AO127" s="249"/>
      <c r="AP127" s="249"/>
      <c r="AQ127" s="605" t="s">
        <v>533</v>
      </c>
      <c r="AR127" s="606"/>
      <c r="AS127" s="606"/>
      <c r="AT127" s="606"/>
      <c r="AU127" s="606"/>
      <c r="AV127" s="606"/>
      <c r="AW127" s="606"/>
      <c r="AX127" s="607"/>
      <c r="AY127" s="88">
        <f>IF(SUBSTITUTE(SUBSTITUTE($G$128,"／",""),"　","")="",0,1)</f>
        <v>0</v>
      </c>
    </row>
    <row r="128" spans="1:51" ht="23.25" hidden="1" customHeight="1" x14ac:dyDescent="0.15">
      <c r="A128" s="451"/>
      <c r="B128" s="452"/>
      <c r="C128" s="452"/>
      <c r="D128" s="452"/>
      <c r="E128" s="452"/>
      <c r="F128" s="453"/>
      <c r="G128" s="403" t="s">
        <v>353</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351</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91" t="s">
        <v>396</v>
      </c>
      <c r="B130" s="188"/>
      <c r="C130" s="187" t="s">
        <v>235</v>
      </c>
      <c r="D130" s="188"/>
      <c r="E130" s="172" t="s">
        <v>264</v>
      </c>
      <c r="F130" s="173"/>
      <c r="G130" s="174" t="s">
        <v>725</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263</v>
      </c>
      <c r="F131" s="178"/>
      <c r="G131" s="115" t="s">
        <v>726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236</v>
      </c>
      <c r="F132" s="182"/>
      <c r="G132" s="163" t="s">
        <v>245</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381</v>
      </c>
      <c r="AF132" s="135"/>
      <c r="AG132" s="135"/>
      <c r="AH132" s="136"/>
      <c r="AI132" s="160" t="s">
        <v>403</v>
      </c>
      <c r="AJ132" s="135"/>
      <c r="AK132" s="135"/>
      <c r="AL132" s="136"/>
      <c r="AM132" s="160" t="s">
        <v>690</v>
      </c>
      <c r="AN132" s="135"/>
      <c r="AO132" s="135"/>
      <c r="AP132" s="136"/>
      <c r="AQ132" s="156" t="s">
        <v>231</v>
      </c>
      <c r="AR132" s="157"/>
      <c r="AS132" s="157"/>
      <c r="AT132" s="158"/>
      <c r="AU132" s="199" t="s">
        <v>247</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708</v>
      </c>
      <c r="AR133" s="202"/>
      <c r="AS133" s="138" t="s">
        <v>232</v>
      </c>
      <c r="AT133" s="139"/>
      <c r="AU133" s="203">
        <v>3</v>
      </c>
      <c r="AV133" s="203"/>
      <c r="AW133" s="138" t="s">
        <v>179</v>
      </c>
      <c r="AX133" s="198"/>
      <c r="AY133">
        <f>$AY$132</f>
        <v>1</v>
      </c>
    </row>
    <row r="134" spans="1:51" ht="39.75" customHeight="1" x14ac:dyDescent="0.15">
      <c r="A134" s="192"/>
      <c r="B134" s="189"/>
      <c r="C134" s="183"/>
      <c r="D134" s="189"/>
      <c r="E134" s="183"/>
      <c r="F134" s="184"/>
      <c r="G134" s="109" t="s">
        <v>715</v>
      </c>
      <c r="H134" s="110"/>
      <c r="I134" s="110"/>
      <c r="J134" s="110"/>
      <c r="K134" s="110"/>
      <c r="L134" s="110"/>
      <c r="M134" s="110"/>
      <c r="N134" s="110"/>
      <c r="O134" s="110"/>
      <c r="P134" s="110"/>
      <c r="Q134" s="110"/>
      <c r="R134" s="110"/>
      <c r="S134" s="110"/>
      <c r="T134" s="110"/>
      <c r="U134" s="110"/>
      <c r="V134" s="110"/>
      <c r="W134" s="110"/>
      <c r="X134" s="111"/>
      <c r="Y134" s="204" t="s">
        <v>246</v>
      </c>
      <c r="Z134" s="205"/>
      <c r="AA134" s="206"/>
      <c r="AB134" s="207" t="s">
        <v>716</v>
      </c>
      <c r="AC134" s="208"/>
      <c r="AD134" s="208"/>
      <c r="AE134" s="209">
        <v>52</v>
      </c>
      <c r="AF134" s="210"/>
      <c r="AG134" s="210"/>
      <c r="AH134" s="210"/>
      <c r="AI134" s="209">
        <v>57</v>
      </c>
      <c r="AJ134" s="210"/>
      <c r="AK134" s="210"/>
      <c r="AL134" s="210"/>
      <c r="AM134" s="209">
        <v>51</v>
      </c>
      <c r="AN134" s="210"/>
      <c r="AO134" s="210"/>
      <c r="AP134" s="210"/>
      <c r="AQ134" s="209" t="s">
        <v>708</v>
      </c>
      <c r="AR134" s="210"/>
      <c r="AS134" s="210"/>
      <c r="AT134" s="210"/>
      <c r="AU134" s="209" t="s">
        <v>708</v>
      </c>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716</v>
      </c>
      <c r="AC135" s="216"/>
      <c r="AD135" s="216"/>
      <c r="AE135" s="209">
        <v>49</v>
      </c>
      <c r="AF135" s="210"/>
      <c r="AG135" s="210"/>
      <c r="AH135" s="210"/>
      <c r="AI135" s="209">
        <v>50</v>
      </c>
      <c r="AJ135" s="210"/>
      <c r="AK135" s="210"/>
      <c r="AL135" s="210"/>
      <c r="AM135" s="209">
        <v>52</v>
      </c>
      <c r="AN135" s="210"/>
      <c r="AO135" s="210"/>
      <c r="AP135" s="210"/>
      <c r="AQ135" s="209" t="s">
        <v>708</v>
      </c>
      <c r="AR135" s="210"/>
      <c r="AS135" s="210"/>
      <c r="AT135" s="210"/>
      <c r="AU135" s="209">
        <v>54</v>
      </c>
      <c r="AV135" s="210"/>
      <c r="AW135" s="210"/>
      <c r="AX135" s="211"/>
      <c r="AY135">
        <f t="shared" si="13"/>
        <v>1</v>
      </c>
    </row>
    <row r="136" spans="1:51" ht="18.75" customHeight="1" x14ac:dyDescent="0.15">
      <c r="A136" s="192"/>
      <c r="B136" s="189"/>
      <c r="C136" s="183"/>
      <c r="D136" s="189"/>
      <c r="E136" s="183"/>
      <c r="F136" s="184"/>
      <c r="G136" s="163" t="s">
        <v>245</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381</v>
      </c>
      <c r="AF136" s="135"/>
      <c r="AG136" s="135"/>
      <c r="AH136" s="136"/>
      <c r="AI136" s="160" t="s">
        <v>403</v>
      </c>
      <c r="AJ136" s="135"/>
      <c r="AK136" s="135"/>
      <c r="AL136" s="136"/>
      <c r="AM136" s="160" t="s">
        <v>690</v>
      </c>
      <c r="AN136" s="135"/>
      <c r="AO136" s="135"/>
      <c r="AP136" s="136"/>
      <c r="AQ136" s="156" t="s">
        <v>231</v>
      </c>
      <c r="AR136" s="157"/>
      <c r="AS136" s="157"/>
      <c r="AT136" s="158"/>
      <c r="AU136" s="199" t="s">
        <v>247</v>
      </c>
      <c r="AV136" s="199"/>
      <c r="AW136" s="199"/>
      <c r="AX136" s="200"/>
      <c r="AY136">
        <f>COUNTA($G$138)</f>
        <v>1</v>
      </c>
    </row>
    <row r="137" spans="1:51" ht="18.75"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t="s">
        <v>708</v>
      </c>
      <c r="AR137" s="202"/>
      <c r="AS137" s="138" t="s">
        <v>232</v>
      </c>
      <c r="AT137" s="139"/>
      <c r="AU137" s="203">
        <v>3</v>
      </c>
      <c r="AV137" s="203"/>
      <c r="AW137" s="138" t="s">
        <v>179</v>
      </c>
      <c r="AX137" s="198"/>
      <c r="AY137">
        <f>$AY$136</f>
        <v>1</v>
      </c>
    </row>
    <row r="138" spans="1:51" ht="39.75" customHeight="1" x14ac:dyDescent="0.15">
      <c r="A138" s="192"/>
      <c r="B138" s="189"/>
      <c r="C138" s="183"/>
      <c r="D138" s="189"/>
      <c r="E138" s="183"/>
      <c r="F138" s="184"/>
      <c r="G138" s="109" t="s">
        <v>717</v>
      </c>
      <c r="H138" s="110"/>
      <c r="I138" s="110"/>
      <c r="J138" s="110"/>
      <c r="K138" s="110"/>
      <c r="L138" s="110"/>
      <c r="M138" s="110"/>
      <c r="N138" s="110"/>
      <c r="O138" s="110"/>
      <c r="P138" s="110"/>
      <c r="Q138" s="110"/>
      <c r="R138" s="110"/>
      <c r="S138" s="110"/>
      <c r="T138" s="110"/>
      <c r="U138" s="110"/>
      <c r="V138" s="110"/>
      <c r="W138" s="110"/>
      <c r="X138" s="111"/>
      <c r="Y138" s="204" t="s">
        <v>246</v>
      </c>
      <c r="Z138" s="205"/>
      <c r="AA138" s="206"/>
      <c r="AB138" s="207" t="s">
        <v>716</v>
      </c>
      <c r="AC138" s="208"/>
      <c r="AD138" s="208"/>
      <c r="AE138" s="209">
        <v>385</v>
      </c>
      <c r="AF138" s="210"/>
      <c r="AG138" s="210"/>
      <c r="AH138" s="210"/>
      <c r="AI138" s="209">
        <v>437</v>
      </c>
      <c r="AJ138" s="210"/>
      <c r="AK138" s="210"/>
      <c r="AL138" s="210"/>
      <c r="AM138" s="209">
        <v>343</v>
      </c>
      <c r="AN138" s="210"/>
      <c r="AO138" s="210"/>
      <c r="AP138" s="210"/>
      <c r="AQ138" s="209" t="s">
        <v>708</v>
      </c>
      <c r="AR138" s="210"/>
      <c r="AS138" s="210"/>
      <c r="AT138" s="210"/>
      <c r="AU138" s="209" t="s">
        <v>708</v>
      </c>
      <c r="AV138" s="210"/>
      <c r="AW138" s="210"/>
      <c r="AX138" s="211"/>
      <c r="AY138">
        <f t="shared" ref="AY138:AY139" si="14">$AY$136</f>
        <v>1</v>
      </c>
    </row>
    <row r="139" spans="1:51" ht="39.75"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t="s">
        <v>716</v>
      </c>
      <c r="AC139" s="216"/>
      <c r="AD139" s="216"/>
      <c r="AE139" s="209">
        <v>358</v>
      </c>
      <c r="AF139" s="210"/>
      <c r="AG139" s="210"/>
      <c r="AH139" s="210"/>
      <c r="AI139" s="209">
        <v>365</v>
      </c>
      <c r="AJ139" s="210"/>
      <c r="AK139" s="210"/>
      <c r="AL139" s="210"/>
      <c r="AM139" s="209">
        <v>372</v>
      </c>
      <c r="AN139" s="210"/>
      <c r="AO139" s="210"/>
      <c r="AP139" s="210"/>
      <c r="AQ139" s="209" t="s">
        <v>708</v>
      </c>
      <c r="AR139" s="210"/>
      <c r="AS139" s="210"/>
      <c r="AT139" s="210"/>
      <c r="AU139" s="209">
        <v>378</v>
      </c>
      <c r="AV139" s="210"/>
      <c r="AW139" s="210"/>
      <c r="AX139" s="211"/>
      <c r="AY139">
        <f t="shared" si="14"/>
        <v>1</v>
      </c>
    </row>
    <row r="140" spans="1:51" ht="18.75" customHeight="1" x14ac:dyDescent="0.15">
      <c r="A140" s="192"/>
      <c r="B140" s="189"/>
      <c r="C140" s="183"/>
      <c r="D140" s="189"/>
      <c r="E140" s="183"/>
      <c r="F140" s="184"/>
      <c r="G140" s="163" t="s">
        <v>245</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381</v>
      </c>
      <c r="AF140" s="135"/>
      <c r="AG140" s="135"/>
      <c r="AH140" s="136"/>
      <c r="AI140" s="160" t="s">
        <v>403</v>
      </c>
      <c r="AJ140" s="135"/>
      <c r="AK140" s="135"/>
      <c r="AL140" s="136"/>
      <c r="AM140" s="160" t="s">
        <v>690</v>
      </c>
      <c r="AN140" s="135"/>
      <c r="AO140" s="135"/>
      <c r="AP140" s="136"/>
      <c r="AQ140" s="156" t="s">
        <v>231</v>
      </c>
      <c r="AR140" s="157"/>
      <c r="AS140" s="157"/>
      <c r="AT140" s="158"/>
      <c r="AU140" s="199" t="s">
        <v>247</v>
      </c>
      <c r="AV140" s="199"/>
      <c r="AW140" s="199"/>
      <c r="AX140" s="200"/>
      <c r="AY140">
        <f>COUNTA($G$142)</f>
        <v>1</v>
      </c>
    </row>
    <row r="141" spans="1:51" ht="18.75"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t="s">
        <v>708</v>
      </c>
      <c r="AR141" s="202"/>
      <c r="AS141" s="138" t="s">
        <v>232</v>
      </c>
      <c r="AT141" s="139"/>
      <c r="AU141" s="203">
        <v>3</v>
      </c>
      <c r="AV141" s="203"/>
      <c r="AW141" s="138" t="s">
        <v>179</v>
      </c>
      <c r="AX141" s="198"/>
      <c r="AY141">
        <f>$AY$140</f>
        <v>1</v>
      </c>
    </row>
    <row r="142" spans="1:51" ht="39.75" customHeight="1" x14ac:dyDescent="0.15">
      <c r="A142" s="192"/>
      <c r="B142" s="189"/>
      <c r="C142" s="183"/>
      <c r="D142" s="189"/>
      <c r="E142" s="183"/>
      <c r="F142" s="184"/>
      <c r="G142" s="109" t="s">
        <v>718</v>
      </c>
      <c r="H142" s="110"/>
      <c r="I142" s="110"/>
      <c r="J142" s="110"/>
      <c r="K142" s="110"/>
      <c r="L142" s="110"/>
      <c r="M142" s="110"/>
      <c r="N142" s="110"/>
      <c r="O142" s="110"/>
      <c r="P142" s="110"/>
      <c r="Q142" s="110"/>
      <c r="R142" s="110"/>
      <c r="S142" s="110"/>
      <c r="T142" s="110"/>
      <c r="U142" s="110"/>
      <c r="V142" s="110"/>
      <c r="W142" s="110"/>
      <c r="X142" s="111"/>
      <c r="Y142" s="204" t="s">
        <v>246</v>
      </c>
      <c r="Z142" s="205"/>
      <c r="AA142" s="206"/>
      <c r="AB142" s="207" t="s">
        <v>719</v>
      </c>
      <c r="AC142" s="208"/>
      <c r="AD142" s="208"/>
      <c r="AE142" s="209">
        <v>2755</v>
      </c>
      <c r="AF142" s="210"/>
      <c r="AG142" s="210"/>
      <c r="AH142" s="210"/>
      <c r="AI142" s="209">
        <v>3103</v>
      </c>
      <c r="AJ142" s="210"/>
      <c r="AK142" s="210"/>
      <c r="AL142" s="210"/>
      <c r="AM142" s="209">
        <v>2627</v>
      </c>
      <c r="AN142" s="210"/>
      <c r="AO142" s="210"/>
      <c r="AP142" s="210"/>
      <c r="AQ142" s="209" t="s">
        <v>708</v>
      </c>
      <c r="AR142" s="210"/>
      <c r="AS142" s="210"/>
      <c r="AT142" s="210"/>
      <c r="AU142" s="209" t="s">
        <v>708</v>
      </c>
      <c r="AV142" s="210"/>
      <c r="AW142" s="210"/>
      <c r="AX142" s="211"/>
      <c r="AY142">
        <f t="shared" ref="AY142:AY143" si="15">$AY$140</f>
        <v>1</v>
      </c>
    </row>
    <row r="143" spans="1:51" ht="39.75"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t="s">
        <v>719</v>
      </c>
      <c r="AC143" s="216"/>
      <c r="AD143" s="216"/>
      <c r="AE143" s="209">
        <v>1549</v>
      </c>
      <c r="AF143" s="210"/>
      <c r="AG143" s="210"/>
      <c r="AH143" s="210"/>
      <c r="AI143" s="209">
        <v>1592</v>
      </c>
      <c r="AJ143" s="210"/>
      <c r="AK143" s="210"/>
      <c r="AL143" s="210"/>
      <c r="AM143" s="209">
        <v>1636</v>
      </c>
      <c r="AN143" s="210"/>
      <c r="AO143" s="210"/>
      <c r="AP143" s="210"/>
      <c r="AQ143" s="209" t="s">
        <v>708</v>
      </c>
      <c r="AR143" s="210"/>
      <c r="AS143" s="210"/>
      <c r="AT143" s="210"/>
      <c r="AU143" s="209">
        <v>1680</v>
      </c>
      <c r="AV143" s="210"/>
      <c r="AW143" s="210"/>
      <c r="AX143" s="211"/>
      <c r="AY143">
        <f t="shared" si="15"/>
        <v>1</v>
      </c>
    </row>
    <row r="144" spans="1:51" ht="18.75" customHeight="1" x14ac:dyDescent="0.15">
      <c r="A144" s="192"/>
      <c r="B144" s="189"/>
      <c r="C144" s="183"/>
      <c r="D144" s="189"/>
      <c r="E144" s="183"/>
      <c r="F144" s="184"/>
      <c r="G144" s="163" t="s">
        <v>245</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381</v>
      </c>
      <c r="AF144" s="135"/>
      <c r="AG144" s="135"/>
      <c r="AH144" s="136"/>
      <c r="AI144" s="160" t="s">
        <v>403</v>
      </c>
      <c r="AJ144" s="135"/>
      <c r="AK144" s="135"/>
      <c r="AL144" s="136"/>
      <c r="AM144" s="160" t="s">
        <v>690</v>
      </c>
      <c r="AN144" s="135"/>
      <c r="AO144" s="135"/>
      <c r="AP144" s="136"/>
      <c r="AQ144" s="156" t="s">
        <v>231</v>
      </c>
      <c r="AR144" s="157"/>
      <c r="AS144" s="157"/>
      <c r="AT144" s="158"/>
      <c r="AU144" s="199" t="s">
        <v>247</v>
      </c>
      <c r="AV144" s="199"/>
      <c r="AW144" s="199"/>
      <c r="AX144" s="200"/>
      <c r="AY144">
        <f>COUNTA($G$146)</f>
        <v>1</v>
      </c>
    </row>
    <row r="145" spans="1:51" ht="18.75"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t="s">
        <v>708</v>
      </c>
      <c r="AR145" s="202"/>
      <c r="AS145" s="138" t="s">
        <v>232</v>
      </c>
      <c r="AT145" s="139"/>
      <c r="AU145" s="203">
        <v>3</v>
      </c>
      <c r="AV145" s="203"/>
      <c r="AW145" s="138" t="s">
        <v>179</v>
      </c>
      <c r="AX145" s="198"/>
      <c r="AY145">
        <f>$AY$144</f>
        <v>1</v>
      </c>
    </row>
    <row r="146" spans="1:51" ht="39.75" customHeight="1" x14ac:dyDescent="0.15">
      <c r="A146" s="192"/>
      <c r="B146" s="189"/>
      <c r="C146" s="183"/>
      <c r="D146" s="189"/>
      <c r="E146" s="183"/>
      <c r="F146" s="184"/>
      <c r="G146" s="109" t="s">
        <v>727</v>
      </c>
      <c r="H146" s="110"/>
      <c r="I146" s="110"/>
      <c r="J146" s="110"/>
      <c r="K146" s="110"/>
      <c r="L146" s="110"/>
      <c r="M146" s="110"/>
      <c r="N146" s="110"/>
      <c r="O146" s="110"/>
      <c r="P146" s="110"/>
      <c r="Q146" s="110"/>
      <c r="R146" s="110"/>
      <c r="S146" s="110"/>
      <c r="T146" s="110"/>
      <c r="U146" s="110"/>
      <c r="V146" s="110"/>
      <c r="W146" s="110"/>
      <c r="X146" s="111"/>
      <c r="Y146" s="204" t="s">
        <v>246</v>
      </c>
      <c r="Z146" s="205"/>
      <c r="AA146" s="206"/>
      <c r="AB146" s="207" t="s">
        <v>716</v>
      </c>
      <c r="AC146" s="208"/>
      <c r="AD146" s="208"/>
      <c r="AE146" s="209">
        <v>57175355</v>
      </c>
      <c r="AF146" s="210"/>
      <c r="AG146" s="210"/>
      <c r="AH146" s="210"/>
      <c r="AI146" s="209">
        <v>67222354</v>
      </c>
      <c r="AJ146" s="210"/>
      <c r="AK146" s="210"/>
      <c r="AL146" s="210"/>
      <c r="AM146" s="209">
        <v>48254391</v>
      </c>
      <c r="AN146" s="210"/>
      <c r="AO146" s="210"/>
      <c r="AP146" s="210"/>
      <c r="AQ146" s="209" t="s">
        <v>708</v>
      </c>
      <c r="AR146" s="210"/>
      <c r="AS146" s="210"/>
      <c r="AT146" s="210"/>
      <c r="AU146" s="209" t="s">
        <v>708</v>
      </c>
      <c r="AV146" s="210"/>
      <c r="AW146" s="210"/>
      <c r="AX146" s="211"/>
      <c r="AY146">
        <f t="shared" ref="AY146:AY147" si="16">$AY$144</f>
        <v>1</v>
      </c>
    </row>
    <row r="147" spans="1:51" ht="39.75"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t="s">
        <v>716</v>
      </c>
      <c r="AC147" s="216"/>
      <c r="AD147" s="216"/>
      <c r="AE147" s="209">
        <v>28856953</v>
      </c>
      <c r="AF147" s="210"/>
      <c r="AG147" s="210"/>
      <c r="AH147" s="210"/>
      <c r="AI147" s="209">
        <v>29925729</v>
      </c>
      <c r="AJ147" s="210"/>
      <c r="AK147" s="210"/>
      <c r="AL147" s="210"/>
      <c r="AM147" s="209">
        <v>30994505</v>
      </c>
      <c r="AN147" s="210"/>
      <c r="AO147" s="210"/>
      <c r="AP147" s="210"/>
      <c r="AQ147" s="209" t="s">
        <v>708</v>
      </c>
      <c r="AR147" s="210"/>
      <c r="AS147" s="210"/>
      <c r="AT147" s="210"/>
      <c r="AU147" s="209">
        <v>32063281</v>
      </c>
      <c r="AV147" s="210"/>
      <c r="AW147" s="210"/>
      <c r="AX147" s="211"/>
      <c r="AY147">
        <f t="shared" si="16"/>
        <v>1</v>
      </c>
    </row>
    <row r="148" spans="1:51" ht="18.75" hidden="1" customHeight="1" x14ac:dyDescent="0.15">
      <c r="A148" s="192"/>
      <c r="B148" s="189"/>
      <c r="C148" s="183"/>
      <c r="D148" s="189"/>
      <c r="E148" s="183"/>
      <c r="F148" s="184"/>
      <c r="G148" s="163" t="s">
        <v>245</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381</v>
      </c>
      <c r="AF148" s="135"/>
      <c r="AG148" s="135"/>
      <c r="AH148" s="136"/>
      <c r="AI148" s="160" t="s">
        <v>403</v>
      </c>
      <c r="AJ148" s="135"/>
      <c r="AK148" s="135"/>
      <c r="AL148" s="136"/>
      <c r="AM148" s="160" t="s">
        <v>690</v>
      </c>
      <c r="AN148" s="135"/>
      <c r="AO148" s="135"/>
      <c r="AP148" s="136"/>
      <c r="AQ148" s="156" t="s">
        <v>231</v>
      </c>
      <c r="AR148" s="157"/>
      <c r="AS148" s="157"/>
      <c r="AT148" s="158"/>
      <c r="AU148" s="199" t="s">
        <v>247</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232</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246</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x14ac:dyDescent="0.15">
      <c r="A152" s="192"/>
      <c r="B152" s="189"/>
      <c r="C152" s="183"/>
      <c r="D152" s="189"/>
      <c r="E152" s="183"/>
      <c r="F152" s="184"/>
      <c r="G152" s="161" t="s">
        <v>248</v>
      </c>
      <c r="H152" s="135"/>
      <c r="I152" s="135"/>
      <c r="J152" s="135"/>
      <c r="K152" s="135"/>
      <c r="L152" s="135"/>
      <c r="M152" s="135"/>
      <c r="N152" s="135"/>
      <c r="O152" s="135"/>
      <c r="P152" s="136"/>
      <c r="Q152" s="160" t="s">
        <v>328</v>
      </c>
      <c r="R152" s="135"/>
      <c r="S152" s="135"/>
      <c r="T152" s="135"/>
      <c r="U152" s="135"/>
      <c r="V152" s="135"/>
      <c r="W152" s="135"/>
      <c r="X152" s="135"/>
      <c r="Y152" s="135"/>
      <c r="Z152" s="135"/>
      <c r="AA152" s="135"/>
      <c r="AB152" s="134" t="s">
        <v>329</v>
      </c>
      <c r="AC152" s="135"/>
      <c r="AD152" s="136"/>
      <c r="AE152" s="160" t="s">
        <v>249</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x14ac:dyDescent="0.15">
      <c r="A154" s="192"/>
      <c r="B154" s="189"/>
      <c r="C154" s="183"/>
      <c r="D154" s="189"/>
      <c r="E154" s="183"/>
      <c r="F154" s="184"/>
      <c r="G154" s="109" t="s">
        <v>708</v>
      </c>
      <c r="H154" s="110"/>
      <c r="I154" s="110"/>
      <c r="J154" s="110"/>
      <c r="K154" s="110"/>
      <c r="L154" s="110"/>
      <c r="M154" s="110"/>
      <c r="N154" s="110"/>
      <c r="O154" s="110"/>
      <c r="P154" s="111"/>
      <c r="Q154" s="130" t="s">
        <v>708</v>
      </c>
      <c r="R154" s="110"/>
      <c r="S154" s="110"/>
      <c r="T154" s="110"/>
      <c r="U154" s="110"/>
      <c r="V154" s="110"/>
      <c r="W154" s="110"/>
      <c r="X154" s="110"/>
      <c r="Y154" s="110"/>
      <c r="Z154" s="110"/>
      <c r="AA154" s="290"/>
      <c r="AB154" s="146"/>
      <c r="AC154" s="147"/>
      <c r="AD154" s="147"/>
      <c r="AE154" s="152" t="s">
        <v>708</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1"/>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1"/>
      <c r="AB156" s="148"/>
      <c r="AC156" s="149"/>
      <c r="AD156" s="149"/>
      <c r="AE156" s="154" t="s">
        <v>250</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1"/>
      <c r="AB157" s="148"/>
      <c r="AC157" s="149"/>
      <c r="AD157" s="149"/>
      <c r="AE157" s="130" t="s">
        <v>831</v>
      </c>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2"/>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x14ac:dyDescent="0.15">
      <c r="A159" s="192"/>
      <c r="B159" s="189"/>
      <c r="C159" s="183"/>
      <c r="D159" s="189"/>
      <c r="E159" s="183"/>
      <c r="F159" s="184"/>
      <c r="G159" s="161" t="s">
        <v>248</v>
      </c>
      <c r="H159" s="135"/>
      <c r="I159" s="135"/>
      <c r="J159" s="135"/>
      <c r="K159" s="135"/>
      <c r="L159" s="135"/>
      <c r="M159" s="135"/>
      <c r="N159" s="135"/>
      <c r="O159" s="135"/>
      <c r="P159" s="136"/>
      <c r="Q159" s="160" t="s">
        <v>328</v>
      </c>
      <c r="R159" s="135"/>
      <c r="S159" s="135"/>
      <c r="T159" s="135"/>
      <c r="U159" s="135"/>
      <c r="V159" s="135"/>
      <c r="W159" s="135"/>
      <c r="X159" s="135"/>
      <c r="Y159" s="135"/>
      <c r="Z159" s="135"/>
      <c r="AA159" s="135"/>
      <c r="AB159" s="134" t="s">
        <v>329</v>
      </c>
      <c r="AC159" s="135"/>
      <c r="AD159" s="136"/>
      <c r="AE159" s="140" t="s">
        <v>249</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0"/>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1"/>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1"/>
      <c r="AB163" s="148"/>
      <c r="AC163" s="149"/>
      <c r="AD163" s="149"/>
      <c r="AE163" s="154" t="s">
        <v>250</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1"/>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2"/>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248</v>
      </c>
      <c r="H166" s="135"/>
      <c r="I166" s="135"/>
      <c r="J166" s="135"/>
      <c r="K166" s="135"/>
      <c r="L166" s="135"/>
      <c r="M166" s="135"/>
      <c r="N166" s="135"/>
      <c r="O166" s="135"/>
      <c r="P166" s="136"/>
      <c r="Q166" s="160" t="s">
        <v>328</v>
      </c>
      <c r="R166" s="135"/>
      <c r="S166" s="135"/>
      <c r="T166" s="135"/>
      <c r="U166" s="135"/>
      <c r="V166" s="135"/>
      <c r="W166" s="135"/>
      <c r="X166" s="135"/>
      <c r="Y166" s="135"/>
      <c r="Z166" s="135"/>
      <c r="AA166" s="135"/>
      <c r="AB166" s="134" t="s">
        <v>329</v>
      </c>
      <c r="AC166" s="135"/>
      <c r="AD166" s="136"/>
      <c r="AE166" s="140" t="s">
        <v>249</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0"/>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1"/>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1"/>
      <c r="AB170" s="148"/>
      <c r="AC170" s="149"/>
      <c r="AD170" s="149"/>
      <c r="AE170" s="154" t="s">
        <v>250</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1"/>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2"/>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248</v>
      </c>
      <c r="H173" s="135"/>
      <c r="I173" s="135"/>
      <c r="J173" s="135"/>
      <c r="K173" s="135"/>
      <c r="L173" s="135"/>
      <c r="M173" s="135"/>
      <c r="N173" s="135"/>
      <c r="O173" s="135"/>
      <c r="P173" s="136"/>
      <c r="Q173" s="160" t="s">
        <v>328</v>
      </c>
      <c r="R173" s="135"/>
      <c r="S173" s="135"/>
      <c r="T173" s="135"/>
      <c r="U173" s="135"/>
      <c r="V173" s="135"/>
      <c r="W173" s="135"/>
      <c r="X173" s="135"/>
      <c r="Y173" s="135"/>
      <c r="Z173" s="135"/>
      <c r="AA173" s="135"/>
      <c r="AB173" s="134" t="s">
        <v>329</v>
      </c>
      <c r="AC173" s="135"/>
      <c r="AD173" s="136"/>
      <c r="AE173" s="140" t="s">
        <v>249</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0"/>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1"/>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1"/>
      <c r="AB177" s="148"/>
      <c r="AC177" s="149"/>
      <c r="AD177" s="149"/>
      <c r="AE177" s="154" t="s">
        <v>250</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1"/>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2"/>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248</v>
      </c>
      <c r="H180" s="135"/>
      <c r="I180" s="135"/>
      <c r="J180" s="135"/>
      <c r="K180" s="135"/>
      <c r="L180" s="135"/>
      <c r="M180" s="135"/>
      <c r="N180" s="135"/>
      <c r="O180" s="135"/>
      <c r="P180" s="136"/>
      <c r="Q180" s="160" t="s">
        <v>328</v>
      </c>
      <c r="R180" s="135"/>
      <c r="S180" s="135"/>
      <c r="T180" s="135"/>
      <c r="U180" s="135"/>
      <c r="V180" s="135"/>
      <c r="W180" s="135"/>
      <c r="X180" s="135"/>
      <c r="Y180" s="135"/>
      <c r="Z180" s="135"/>
      <c r="AA180" s="135"/>
      <c r="AB180" s="134" t="s">
        <v>329</v>
      </c>
      <c r="AC180" s="135"/>
      <c r="AD180" s="136"/>
      <c r="AE180" s="140" t="s">
        <v>249</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0"/>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1"/>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1"/>
      <c r="AB184" s="148"/>
      <c r="AC184" s="149"/>
      <c r="AD184" s="149"/>
      <c r="AE184" s="195" t="s">
        <v>250</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1"/>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2"/>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x14ac:dyDescent="0.15">
      <c r="A187" s="192"/>
      <c r="B187" s="189"/>
      <c r="C187" s="183"/>
      <c r="D187" s="189"/>
      <c r="E187" s="127" t="s">
        <v>293</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45" customHeight="1" x14ac:dyDescent="0.15">
      <c r="A188" s="192"/>
      <c r="B188" s="189"/>
      <c r="C188" s="183"/>
      <c r="D188" s="189"/>
      <c r="E188" s="130" t="s">
        <v>738</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1</v>
      </c>
    </row>
    <row r="189" spans="1:51" ht="45" customHeight="1" x14ac:dyDescent="0.15">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1</v>
      </c>
    </row>
    <row r="190" spans="1:51" ht="45" hidden="1" customHeight="1" x14ac:dyDescent="0.15">
      <c r="A190" s="192"/>
      <c r="B190" s="189"/>
      <c r="C190" s="183"/>
      <c r="D190" s="189"/>
      <c r="E190" s="172" t="s">
        <v>264</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263</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236</v>
      </c>
      <c r="F192" s="182"/>
      <c r="G192" s="163" t="s">
        <v>245</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381</v>
      </c>
      <c r="AF192" s="135"/>
      <c r="AG192" s="135"/>
      <c r="AH192" s="136"/>
      <c r="AI192" s="160" t="s">
        <v>403</v>
      </c>
      <c r="AJ192" s="135"/>
      <c r="AK192" s="135"/>
      <c r="AL192" s="136"/>
      <c r="AM192" s="160" t="s">
        <v>690</v>
      </c>
      <c r="AN192" s="135"/>
      <c r="AO192" s="135"/>
      <c r="AP192" s="136"/>
      <c r="AQ192" s="156" t="s">
        <v>231</v>
      </c>
      <c r="AR192" s="157"/>
      <c r="AS192" s="157"/>
      <c r="AT192" s="158"/>
      <c r="AU192" s="199" t="s">
        <v>247</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232</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246</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245</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381</v>
      </c>
      <c r="AF196" s="135"/>
      <c r="AG196" s="135"/>
      <c r="AH196" s="136"/>
      <c r="AI196" s="160" t="s">
        <v>403</v>
      </c>
      <c r="AJ196" s="135"/>
      <c r="AK196" s="135"/>
      <c r="AL196" s="136"/>
      <c r="AM196" s="160" t="s">
        <v>690</v>
      </c>
      <c r="AN196" s="135"/>
      <c r="AO196" s="135"/>
      <c r="AP196" s="136"/>
      <c r="AQ196" s="156" t="s">
        <v>231</v>
      </c>
      <c r="AR196" s="157"/>
      <c r="AS196" s="157"/>
      <c r="AT196" s="158"/>
      <c r="AU196" s="199" t="s">
        <v>247</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232</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246</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245</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381</v>
      </c>
      <c r="AF200" s="135"/>
      <c r="AG200" s="135"/>
      <c r="AH200" s="136"/>
      <c r="AI200" s="160" t="s">
        <v>403</v>
      </c>
      <c r="AJ200" s="135"/>
      <c r="AK200" s="135"/>
      <c r="AL200" s="136"/>
      <c r="AM200" s="160" t="s">
        <v>690</v>
      </c>
      <c r="AN200" s="135"/>
      <c r="AO200" s="135"/>
      <c r="AP200" s="136"/>
      <c r="AQ200" s="156" t="s">
        <v>231</v>
      </c>
      <c r="AR200" s="157"/>
      <c r="AS200" s="157"/>
      <c r="AT200" s="158"/>
      <c r="AU200" s="199" t="s">
        <v>247</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232</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246</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245</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381</v>
      </c>
      <c r="AF204" s="135"/>
      <c r="AG204" s="135"/>
      <c r="AH204" s="136"/>
      <c r="AI204" s="160" t="s">
        <v>403</v>
      </c>
      <c r="AJ204" s="135"/>
      <c r="AK204" s="135"/>
      <c r="AL204" s="136"/>
      <c r="AM204" s="160" t="s">
        <v>690</v>
      </c>
      <c r="AN204" s="135"/>
      <c r="AO204" s="135"/>
      <c r="AP204" s="136"/>
      <c r="AQ204" s="156" t="s">
        <v>231</v>
      </c>
      <c r="AR204" s="157"/>
      <c r="AS204" s="157"/>
      <c r="AT204" s="158"/>
      <c r="AU204" s="199" t="s">
        <v>247</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232</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246</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245</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381</v>
      </c>
      <c r="AF208" s="135"/>
      <c r="AG208" s="135"/>
      <c r="AH208" s="136"/>
      <c r="AI208" s="160" t="s">
        <v>403</v>
      </c>
      <c r="AJ208" s="135"/>
      <c r="AK208" s="135"/>
      <c r="AL208" s="136"/>
      <c r="AM208" s="160" t="s">
        <v>690</v>
      </c>
      <c r="AN208" s="135"/>
      <c r="AO208" s="135"/>
      <c r="AP208" s="136"/>
      <c r="AQ208" s="156" t="s">
        <v>231</v>
      </c>
      <c r="AR208" s="157"/>
      <c r="AS208" s="157"/>
      <c r="AT208" s="158"/>
      <c r="AU208" s="199" t="s">
        <v>247</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232</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246</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248</v>
      </c>
      <c r="H212" s="135"/>
      <c r="I212" s="135"/>
      <c r="J212" s="135"/>
      <c r="K212" s="135"/>
      <c r="L212" s="135"/>
      <c r="M212" s="135"/>
      <c r="N212" s="135"/>
      <c r="O212" s="135"/>
      <c r="P212" s="136"/>
      <c r="Q212" s="160" t="s">
        <v>328</v>
      </c>
      <c r="R212" s="135"/>
      <c r="S212" s="135"/>
      <c r="T212" s="135"/>
      <c r="U212" s="135"/>
      <c r="V212" s="135"/>
      <c r="W212" s="135"/>
      <c r="X212" s="135"/>
      <c r="Y212" s="135"/>
      <c r="Z212" s="135"/>
      <c r="AA212" s="135"/>
      <c r="AB212" s="134" t="s">
        <v>329</v>
      </c>
      <c r="AC212" s="135"/>
      <c r="AD212" s="136"/>
      <c r="AE212" s="160" t="s">
        <v>249</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250</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248</v>
      </c>
      <c r="H219" s="135"/>
      <c r="I219" s="135"/>
      <c r="J219" s="135"/>
      <c r="K219" s="135"/>
      <c r="L219" s="135"/>
      <c r="M219" s="135"/>
      <c r="N219" s="135"/>
      <c r="O219" s="135"/>
      <c r="P219" s="136"/>
      <c r="Q219" s="160" t="s">
        <v>328</v>
      </c>
      <c r="R219" s="135"/>
      <c r="S219" s="135"/>
      <c r="T219" s="135"/>
      <c r="U219" s="135"/>
      <c r="V219" s="135"/>
      <c r="W219" s="135"/>
      <c r="X219" s="135"/>
      <c r="Y219" s="135"/>
      <c r="Z219" s="135"/>
      <c r="AA219" s="135"/>
      <c r="AB219" s="134" t="s">
        <v>329</v>
      </c>
      <c r="AC219" s="135"/>
      <c r="AD219" s="136"/>
      <c r="AE219" s="140" t="s">
        <v>249</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250</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248</v>
      </c>
      <c r="H226" s="135"/>
      <c r="I226" s="135"/>
      <c r="J226" s="135"/>
      <c r="K226" s="135"/>
      <c r="L226" s="135"/>
      <c r="M226" s="135"/>
      <c r="N226" s="135"/>
      <c r="O226" s="135"/>
      <c r="P226" s="136"/>
      <c r="Q226" s="160" t="s">
        <v>328</v>
      </c>
      <c r="R226" s="135"/>
      <c r="S226" s="135"/>
      <c r="T226" s="135"/>
      <c r="U226" s="135"/>
      <c r="V226" s="135"/>
      <c r="W226" s="135"/>
      <c r="X226" s="135"/>
      <c r="Y226" s="135"/>
      <c r="Z226" s="135"/>
      <c r="AA226" s="135"/>
      <c r="AB226" s="134" t="s">
        <v>329</v>
      </c>
      <c r="AC226" s="135"/>
      <c r="AD226" s="136"/>
      <c r="AE226" s="140" t="s">
        <v>249</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250</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248</v>
      </c>
      <c r="H233" s="135"/>
      <c r="I233" s="135"/>
      <c r="J233" s="135"/>
      <c r="K233" s="135"/>
      <c r="L233" s="135"/>
      <c r="M233" s="135"/>
      <c r="N233" s="135"/>
      <c r="O233" s="135"/>
      <c r="P233" s="136"/>
      <c r="Q233" s="160" t="s">
        <v>328</v>
      </c>
      <c r="R233" s="135"/>
      <c r="S233" s="135"/>
      <c r="T233" s="135"/>
      <c r="U233" s="135"/>
      <c r="V233" s="135"/>
      <c r="W233" s="135"/>
      <c r="X233" s="135"/>
      <c r="Y233" s="135"/>
      <c r="Z233" s="135"/>
      <c r="AA233" s="135"/>
      <c r="AB233" s="134" t="s">
        <v>329</v>
      </c>
      <c r="AC233" s="135"/>
      <c r="AD233" s="136"/>
      <c r="AE233" s="140" t="s">
        <v>249</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250</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248</v>
      </c>
      <c r="H240" s="135"/>
      <c r="I240" s="135"/>
      <c r="J240" s="135"/>
      <c r="K240" s="135"/>
      <c r="L240" s="135"/>
      <c r="M240" s="135"/>
      <c r="N240" s="135"/>
      <c r="O240" s="135"/>
      <c r="P240" s="136"/>
      <c r="Q240" s="160" t="s">
        <v>328</v>
      </c>
      <c r="R240" s="135"/>
      <c r="S240" s="135"/>
      <c r="T240" s="135"/>
      <c r="U240" s="135"/>
      <c r="V240" s="135"/>
      <c r="W240" s="135"/>
      <c r="X240" s="135"/>
      <c r="Y240" s="135"/>
      <c r="Z240" s="135"/>
      <c r="AA240" s="135"/>
      <c r="AB240" s="134" t="s">
        <v>329</v>
      </c>
      <c r="AC240" s="135"/>
      <c r="AD240" s="136"/>
      <c r="AE240" s="140" t="s">
        <v>249</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250</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293</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x14ac:dyDescent="0.2">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264</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263</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236</v>
      </c>
      <c r="F252" s="182"/>
      <c r="G252" s="163" t="s">
        <v>245</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381</v>
      </c>
      <c r="AF252" s="135"/>
      <c r="AG252" s="135"/>
      <c r="AH252" s="136"/>
      <c r="AI252" s="160" t="s">
        <v>403</v>
      </c>
      <c r="AJ252" s="135"/>
      <c r="AK252" s="135"/>
      <c r="AL252" s="136"/>
      <c r="AM252" s="160" t="s">
        <v>690</v>
      </c>
      <c r="AN252" s="135"/>
      <c r="AO252" s="135"/>
      <c r="AP252" s="136"/>
      <c r="AQ252" s="156" t="s">
        <v>231</v>
      </c>
      <c r="AR252" s="157"/>
      <c r="AS252" s="157"/>
      <c r="AT252" s="158"/>
      <c r="AU252" s="199" t="s">
        <v>247</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232</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246</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245</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381</v>
      </c>
      <c r="AF256" s="135"/>
      <c r="AG256" s="135"/>
      <c r="AH256" s="136"/>
      <c r="AI256" s="160" t="s">
        <v>403</v>
      </c>
      <c r="AJ256" s="135"/>
      <c r="AK256" s="135"/>
      <c r="AL256" s="136"/>
      <c r="AM256" s="160" t="s">
        <v>690</v>
      </c>
      <c r="AN256" s="135"/>
      <c r="AO256" s="135"/>
      <c r="AP256" s="136"/>
      <c r="AQ256" s="156" t="s">
        <v>231</v>
      </c>
      <c r="AR256" s="157"/>
      <c r="AS256" s="157"/>
      <c r="AT256" s="158"/>
      <c r="AU256" s="199" t="s">
        <v>247</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232</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246</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245</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381</v>
      </c>
      <c r="AF260" s="135"/>
      <c r="AG260" s="135"/>
      <c r="AH260" s="136"/>
      <c r="AI260" s="160" t="s">
        <v>403</v>
      </c>
      <c r="AJ260" s="135"/>
      <c r="AK260" s="135"/>
      <c r="AL260" s="136"/>
      <c r="AM260" s="160" t="s">
        <v>690</v>
      </c>
      <c r="AN260" s="135"/>
      <c r="AO260" s="135"/>
      <c r="AP260" s="136"/>
      <c r="AQ260" s="156" t="s">
        <v>231</v>
      </c>
      <c r="AR260" s="157"/>
      <c r="AS260" s="157"/>
      <c r="AT260" s="158"/>
      <c r="AU260" s="199" t="s">
        <v>247</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232</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246</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245</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381</v>
      </c>
      <c r="AF264" s="135"/>
      <c r="AG264" s="135"/>
      <c r="AH264" s="136"/>
      <c r="AI264" s="160" t="s">
        <v>403</v>
      </c>
      <c r="AJ264" s="135"/>
      <c r="AK264" s="135"/>
      <c r="AL264" s="136"/>
      <c r="AM264" s="160" t="s">
        <v>690</v>
      </c>
      <c r="AN264" s="135"/>
      <c r="AO264" s="135"/>
      <c r="AP264" s="136"/>
      <c r="AQ264" s="160" t="s">
        <v>231</v>
      </c>
      <c r="AR264" s="135"/>
      <c r="AS264" s="135"/>
      <c r="AT264" s="136"/>
      <c r="AU264" s="141" t="s">
        <v>247</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232</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246</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245</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381</v>
      </c>
      <c r="AF268" s="135"/>
      <c r="AG268" s="135"/>
      <c r="AH268" s="136"/>
      <c r="AI268" s="160" t="s">
        <v>403</v>
      </c>
      <c r="AJ268" s="135"/>
      <c r="AK268" s="135"/>
      <c r="AL268" s="136"/>
      <c r="AM268" s="160" t="s">
        <v>690</v>
      </c>
      <c r="AN268" s="135"/>
      <c r="AO268" s="135"/>
      <c r="AP268" s="136"/>
      <c r="AQ268" s="156" t="s">
        <v>231</v>
      </c>
      <c r="AR268" s="157"/>
      <c r="AS268" s="157"/>
      <c r="AT268" s="158"/>
      <c r="AU268" s="199" t="s">
        <v>247</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232</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246</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248</v>
      </c>
      <c r="H272" s="135"/>
      <c r="I272" s="135"/>
      <c r="J272" s="135"/>
      <c r="K272" s="135"/>
      <c r="L272" s="135"/>
      <c r="M272" s="135"/>
      <c r="N272" s="135"/>
      <c r="O272" s="135"/>
      <c r="P272" s="136"/>
      <c r="Q272" s="160" t="s">
        <v>328</v>
      </c>
      <c r="R272" s="135"/>
      <c r="S272" s="135"/>
      <c r="T272" s="135"/>
      <c r="U272" s="135"/>
      <c r="V272" s="135"/>
      <c r="W272" s="135"/>
      <c r="X272" s="135"/>
      <c r="Y272" s="135"/>
      <c r="Z272" s="135"/>
      <c r="AA272" s="135"/>
      <c r="AB272" s="134" t="s">
        <v>329</v>
      </c>
      <c r="AC272" s="135"/>
      <c r="AD272" s="136"/>
      <c r="AE272" s="160" t="s">
        <v>249</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250</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248</v>
      </c>
      <c r="H279" s="135"/>
      <c r="I279" s="135"/>
      <c r="J279" s="135"/>
      <c r="K279" s="135"/>
      <c r="L279" s="135"/>
      <c r="M279" s="135"/>
      <c r="N279" s="135"/>
      <c r="O279" s="135"/>
      <c r="P279" s="136"/>
      <c r="Q279" s="160" t="s">
        <v>328</v>
      </c>
      <c r="R279" s="135"/>
      <c r="S279" s="135"/>
      <c r="T279" s="135"/>
      <c r="U279" s="135"/>
      <c r="V279" s="135"/>
      <c r="W279" s="135"/>
      <c r="X279" s="135"/>
      <c r="Y279" s="135"/>
      <c r="Z279" s="135"/>
      <c r="AA279" s="135"/>
      <c r="AB279" s="134" t="s">
        <v>329</v>
      </c>
      <c r="AC279" s="135"/>
      <c r="AD279" s="136"/>
      <c r="AE279" s="140" t="s">
        <v>249</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250</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248</v>
      </c>
      <c r="H286" s="135"/>
      <c r="I286" s="135"/>
      <c r="J286" s="135"/>
      <c r="K286" s="135"/>
      <c r="L286" s="135"/>
      <c r="M286" s="135"/>
      <c r="N286" s="135"/>
      <c r="O286" s="135"/>
      <c r="P286" s="136"/>
      <c r="Q286" s="160" t="s">
        <v>328</v>
      </c>
      <c r="R286" s="135"/>
      <c r="S286" s="135"/>
      <c r="T286" s="135"/>
      <c r="U286" s="135"/>
      <c r="V286" s="135"/>
      <c r="W286" s="135"/>
      <c r="X286" s="135"/>
      <c r="Y286" s="135"/>
      <c r="Z286" s="135"/>
      <c r="AA286" s="135"/>
      <c r="AB286" s="134" t="s">
        <v>329</v>
      </c>
      <c r="AC286" s="135"/>
      <c r="AD286" s="136"/>
      <c r="AE286" s="140" t="s">
        <v>249</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250</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248</v>
      </c>
      <c r="H293" s="135"/>
      <c r="I293" s="135"/>
      <c r="J293" s="135"/>
      <c r="K293" s="135"/>
      <c r="L293" s="135"/>
      <c r="M293" s="135"/>
      <c r="N293" s="135"/>
      <c r="O293" s="135"/>
      <c r="P293" s="136"/>
      <c r="Q293" s="160" t="s">
        <v>328</v>
      </c>
      <c r="R293" s="135"/>
      <c r="S293" s="135"/>
      <c r="T293" s="135"/>
      <c r="U293" s="135"/>
      <c r="V293" s="135"/>
      <c r="W293" s="135"/>
      <c r="X293" s="135"/>
      <c r="Y293" s="135"/>
      <c r="Z293" s="135"/>
      <c r="AA293" s="135"/>
      <c r="AB293" s="134" t="s">
        <v>329</v>
      </c>
      <c r="AC293" s="135"/>
      <c r="AD293" s="136"/>
      <c r="AE293" s="140" t="s">
        <v>249</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250</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248</v>
      </c>
      <c r="H300" s="135"/>
      <c r="I300" s="135"/>
      <c r="J300" s="135"/>
      <c r="K300" s="135"/>
      <c r="L300" s="135"/>
      <c r="M300" s="135"/>
      <c r="N300" s="135"/>
      <c r="O300" s="135"/>
      <c r="P300" s="136"/>
      <c r="Q300" s="160" t="s">
        <v>328</v>
      </c>
      <c r="R300" s="135"/>
      <c r="S300" s="135"/>
      <c r="T300" s="135"/>
      <c r="U300" s="135"/>
      <c r="V300" s="135"/>
      <c r="W300" s="135"/>
      <c r="X300" s="135"/>
      <c r="Y300" s="135"/>
      <c r="Z300" s="135"/>
      <c r="AA300" s="135"/>
      <c r="AB300" s="134" t="s">
        <v>329</v>
      </c>
      <c r="AC300" s="135"/>
      <c r="AD300" s="136"/>
      <c r="AE300" s="140" t="s">
        <v>249</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250</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293</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264</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263</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236</v>
      </c>
      <c r="F312" s="182"/>
      <c r="G312" s="163" t="s">
        <v>245</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381</v>
      </c>
      <c r="AF312" s="135"/>
      <c r="AG312" s="135"/>
      <c r="AH312" s="136"/>
      <c r="AI312" s="160" t="s">
        <v>403</v>
      </c>
      <c r="AJ312" s="135"/>
      <c r="AK312" s="135"/>
      <c r="AL312" s="136"/>
      <c r="AM312" s="160" t="s">
        <v>690</v>
      </c>
      <c r="AN312" s="135"/>
      <c r="AO312" s="135"/>
      <c r="AP312" s="136"/>
      <c r="AQ312" s="156" t="s">
        <v>231</v>
      </c>
      <c r="AR312" s="157"/>
      <c r="AS312" s="157"/>
      <c r="AT312" s="158"/>
      <c r="AU312" s="199" t="s">
        <v>247</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232</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246</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245</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381</v>
      </c>
      <c r="AF316" s="135"/>
      <c r="AG316" s="135"/>
      <c r="AH316" s="136"/>
      <c r="AI316" s="160" t="s">
        <v>403</v>
      </c>
      <c r="AJ316" s="135"/>
      <c r="AK316" s="135"/>
      <c r="AL316" s="136"/>
      <c r="AM316" s="160" t="s">
        <v>690</v>
      </c>
      <c r="AN316" s="135"/>
      <c r="AO316" s="135"/>
      <c r="AP316" s="136"/>
      <c r="AQ316" s="156" t="s">
        <v>231</v>
      </c>
      <c r="AR316" s="157"/>
      <c r="AS316" s="157"/>
      <c r="AT316" s="158"/>
      <c r="AU316" s="199" t="s">
        <v>247</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232</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246</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245</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381</v>
      </c>
      <c r="AF320" s="135"/>
      <c r="AG320" s="135"/>
      <c r="AH320" s="136"/>
      <c r="AI320" s="160" t="s">
        <v>403</v>
      </c>
      <c r="AJ320" s="135"/>
      <c r="AK320" s="135"/>
      <c r="AL320" s="136"/>
      <c r="AM320" s="160" t="s">
        <v>690</v>
      </c>
      <c r="AN320" s="135"/>
      <c r="AO320" s="135"/>
      <c r="AP320" s="136"/>
      <c r="AQ320" s="156" t="s">
        <v>231</v>
      </c>
      <c r="AR320" s="157"/>
      <c r="AS320" s="157"/>
      <c r="AT320" s="158"/>
      <c r="AU320" s="199" t="s">
        <v>247</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232</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246</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245</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381</v>
      </c>
      <c r="AF324" s="135"/>
      <c r="AG324" s="135"/>
      <c r="AH324" s="136"/>
      <c r="AI324" s="160" t="s">
        <v>403</v>
      </c>
      <c r="AJ324" s="135"/>
      <c r="AK324" s="135"/>
      <c r="AL324" s="136"/>
      <c r="AM324" s="160" t="s">
        <v>690</v>
      </c>
      <c r="AN324" s="135"/>
      <c r="AO324" s="135"/>
      <c r="AP324" s="136"/>
      <c r="AQ324" s="156" t="s">
        <v>231</v>
      </c>
      <c r="AR324" s="157"/>
      <c r="AS324" s="157"/>
      <c r="AT324" s="158"/>
      <c r="AU324" s="199" t="s">
        <v>247</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232</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246</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245</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381</v>
      </c>
      <c r="AF328" s="135"/>
      <c r="AG328" s="135"/>
      <c r="AH328" s="136"/>
      <c r="AI328" s="160" t="s">
        <v>403</v>
      </c>
      <c r="AJ328" s="135"/>
      <c r="AK328" s="135"/>
      <c r="AL328" s="136"/>
      <c r="AM328" s="160" t="s">
        <v>690</v>
      </c>
      <c r="AN328" s="135"/>
      <c r="AO328" s="135"/>
      <c r="AP328" s="136"/>
      <c r="AQ328" s="156" t="s">
        <v>231</v>
      </c>
      <c r="AR328" s="157"/>
      <c r="AS328" s="157"/>
      <c r="AT328" s="158"/>
      <c r="AU328" s="199" t="s">
        <v>247</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232</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246</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248</v>
      </c>
      <c r="H332" s="135"/>
      <c r="I332" s="135"/>
      <c r="J332" s="135"/>
      <c r="K332" s="135"/>
      <c r="L332" s="135"/>
      <c r="M332" s="135"/>
      <c r="N332" s="135"/>
      <c r="O332" s="135"/>
      <c r="P332" s="136"/>
      <c r="Q332" s="160" t="s">
        <v>328</v>
      </c>
      <c r="R332" s="135"/>
      <c r="S332" s="135"/>
      <c r="T332" s="135"/>
      <c r="U332" s="135"/>
      <c r="V332" s="135"/>
      <c r="W332" s="135"/>
      <c r="X332" s="135"/>
      <c r="Y332" s="135"/>
      <c r="Z332" s="135"/>
      <c r="AA332" s="135"/>
      <c r="AB332" s="134" t="s">
        <v>329</v>
      </c>
      <c r="AC332" s="135"/>
      <c r="AD332" s="136"/>
      <c r="AE332" s="160" t="s">
        <v>249</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250</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248</v>
      </c>
      <c r="H339" s="135"/>
      <c r="I339" s="135"/>
      <c r="J339" s="135"/>
      <c r="K339" s="135"/>
      <c r="L339" s="135"/>
      <c r="M339" s="135"/>
      <c r="N339" s="135"/>
      <c r="O339" s="135"/>
      <c r="P339" s="136"/>
      <c r="Q339" s="160" t="s">
        <v>328</v>
      </c>
      <c r="R339" s="135"/>
      <c r="S339" s="135"/>
      <c r="T339" s="135"/>
      <c r="U339" s="135"/>
      <c r="V339" s="135"/>
      <c r="W339" s="135"/>
      <c r="X339" s="135"/>
      <c r="Y339" s="135"/>
      <c r="Z339" s="135"/>
      <c r="AA339" s="135"/>
      <c r="AB339" s="134" t="s">
        <v>329</v>
      </c>
      <c r="AC339" s="135"/>
      <c r="AD339" s="136"/>
      <c r="AE339" s="140" t="s">
        <v>249</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250</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248</v>
      </c>
      <c r="H346" s="135"/>
      <c r="I346" s="135"/>
      <c r="J346" s="135"/>
      <c r="K346" s="135"/>
      <c r="L346" s="135"/>
      <c r="M346" s="135"/>
      <c r="N346" s="135"/>
      <c r="O346" s="135"/>
      <c r="P346" s="136"/>
      <c r="Q346" s="160" t="s">
        <v>328</v>
      </c>
      <c r="R346" s="135"/>
      <c r="S346" s="135"/>
      <c r="T346" s="135"/>
      <c r="U346" s="135"/>
      <c r="V346" s="135"/>
      <c r="W346" s="135"/>
      <c r="X346" s="135"/>
      <c r="Y346" s="135"/>
      <c r="Z346" s="135"/>
      <c r="AA346" s="135"/>
      <c r="AB346" s="134" t="s">
        <v>329</v>
      </c>
      <c r="AC346" s="135"/>
      <c r="AD346" s="136"/>
      <c r="AE346" s="140" t="s">
        <v>249</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250</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248</v>
      </c>
      <c r="H353" s="135"/>
      <c r="I353" s="135"/>
      <c r="J353" s="135"/>
      <c r="K353" s="135"/>
      <c r="L353" s="135"/>
      <c r="M353" s="135"/>
      <c r="N353" s="135"/>
      <c r="O353" s="135"/>
      <c r="P353" s="136"/>
      <c r="Q353" s="160" t="s">
        <v>328</v>
      </c>
      <c r="R353" s="135"/>
      <c r="S353" s="135"/>
      <c r="T353" s="135"/>
      <c r="U353" s="135"/>
      <c r="V353" s="135"/>
      <c r="W353" s="135"/>
      <c r="X353" s="135"/>
      <c r="Y353" s="135"/>
      <c r="Z353" s="135"/>
      <c r="AA353" s="135"/>
      <c r="AB353" s="134" t="s">
        <v>329</v>
      </c>
      <c r="AC353" s="135"/>
      <c r="AD353" s="136"/>
      <c r="AE353" s="140" t="s">
        <v>249</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250</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248</v>
      </c>
      <c r="H360" s="135"/>
      <c r="I360" s="135"/>
      <c r="J360" s="135"/>
      <c r="K360" s="135"/>
      <c r="L360" s="135"/>
      <c r="M360" s="135"/>
      <c r="N360" s="135"/>
      <c r="O360" s="135"/>
      <c r="P360" s="136"/>
      <c r="Q360" s="160" t="s">
        <v>328</v>
      </c>
      <c r="R360" s="135"/>
      <c r="S360" s="135"/>
      <c r="T360" s="135"/>
      <c r="U360" s="135"/>
      <c r="V360" s="135"/>
      <c r="W360" s="135"/>
      <c r="X360" s="135"/>
      <c r="Y360" s="135"/>
      <c r="Z360" s="135"/>
      <c r="AA360" s="135"/>
      <c r="AB360" s="134" t="s">
        <v>329</v>
      </c>
      <c r="AC360" s="135"/>
      <c r="AD360" s="136"/>
      <c r="AE360" s="140" t="s">
        <v>249</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250</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293</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x14ac:dyDescent="0.2">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264</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263</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236</v>
      </c>
      <c r="F372" s="182"/>
      <c r="G372" s="163" t="s">
        <v>245</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381</v>
      </c>
      <c r="AF372" s="135"/>
      <c r="AG372" s="135"/>
      <c r="AH372" s="136"/>
      <c r="AI372" s="160" t="s">
        <v>403</v>
      </c>
      <c r="AJ372" s="135"/>
      <c r="AK372" s="135"/>
      <c r="AL372" s="136"/>
      <c r="AM372" s="160" t="s">
        <v>690</v>
      </c>
      <c r="AN372" s="135"/>
      <c r="AO372" s="135"/>
      <c r="AP372" s="136"/>
      <c r="AQ372" s="156" t="s">
        <v>231</v>
      </c>
      <c r="AR372" s="157"/>
      <c r="AS372" s="157"/>
      <c r="AT372" s="158"/>
      <c r="AU372" s="199" t="s">
        <v>247</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232</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246</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245</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381</v>
      </c>
      <c r="AF376" s="135"/>
      <c r="AG376" s="135"/>
      <c r="AH376" s="136"/>
      <c r="AI376" s="160" t="s">
        <v>403</v>
      </c>
      <c r="AJ376" s="135"/>
      <c r="AK376" s="135"/>
      <c r="AL376" s="136"/>
      <c r="AM376" s="160" t="s">
        <v>690</v>
      </c>
      <c r="AN376" s="135"/>
      <c r="AO376" s="135"/>
      <c r="AP376" s="136"/>
      <c r="AQ376" s="156" t="s">
        <v>231</v>
      </c>
      <c r="AR376" s="157"/>
      <c r="AS376" s="157"/>
      <c r="AT376" s="158"/>
      <c r="AU376" s="199" t="s">
        <v>247</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232</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246</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245</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381</v>
      </c>
      <c r="AF380" s="135"/>
      <c r="AG380" s="135"/>
      <c r="AH380" s="136"/>
      <c r="AI380" s="160" t="s">
        <v>403</v>
      </c>
      <c r="AJ380" s="135"/>
      <c r="AK380" s="135"/>
      <c r="AL380" s="136"/>
      <c r="AM380" s="160" t="s">
        <v>690</v>
      </c>
      <c r="AN380" s="135"/>
      <c r="AO380" s="135"/>
      <c r="AP380" s="136"/>
      <c r="AQ380" s="156" t="s">
        <v>231</v>
      </c>
      <c r="AR380" s="157"/>
      <c r="AS380" s="157"/>
      <c r="AT380" s="158"/>
      <c r="AU380" s="199" t="s">
        <v>247</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232</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246</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245</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381</v>
      </c>
      <c r="AF384" s="135"/>
      <c r="AG384" s="135"/>
      <c r="AH384" s="136"/>
      <c r="AI384" s="160" t="s">
        <v>403</v>
      </c>
      <c r="AJ384" s="135"/>
      <c r="AK384" s="135"/>
      <c r="AL384" s="136"/>
      <c r="AM384" s="160" t="s">
        <v>690</v>
      </c>
      <c r="AN384" s="135"/>
      <c r="AO384" s="135"/>
      <c r="AP384" s="136"/>
      <c r="AQ384" s="156" t="s">
        <v>231</v>
      </c>
      <c r="AR384" s="157"/>
      <c r="AS384" s="157"/>
      <c r="AT384" s="158"/>
      <c r="AU384" s="199" t="s">
        <v>247</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232</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246</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245</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381</v>
      </c>
      <c r="AF388" s="135"/>
      <c r="AG388" s="135"/>
      <c r="AH388" s="136"/>
      <c r="AI388" s="160" t="s">
        <v>403</v>
      </c>
      <c r="AJ388" s="135"/>
      <c r="AK388" s="135"/>
      <c r="AL388" s="136"/>
      <c r="AM388" s="160" t="s">
        <v>690</v>
      </c>
      <c r="AN388" s="135"/>
      <c r="AO388" s="135"/>
      <c r="AP388" s="136"/>
      <c r="AQ388" s="156" t="s">
        <v>231</v>
      </c>
      <c r="AR388" s="157"/>
      <c r="AS388" s="157"/>
      <c r="AT388" s="158"/>
      <c r="AU388" s="199" t="s">
        <v>247</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232</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246</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248</v>
      </c>
      <c r="H392" s="135"/>
      <c r="I392" s="135"/>
      <c r="J392" s="135"/>
      <c r="K392" s="135"/>
      <c r="L392" s="135"/>
      <c r="M392" s="135"/>
      <c r="N392" s="135"/>
      <c r="O392" s="135"/>
      <c r="P392" s="136"/>
      <c r="Q392" s="160" t="s">
        <v>328</v>
      </c>
      <c r="R392" s="135"/>
      <c r="S392" s="135"/>
      <c r="T392" s="135"/>
      <c r="U392" s="135"/>
      <c r="V392" s="135"/>
      <c r="W392" s="135"/>
      <c r="X392" s="135"/>
      <c r="Y392" s="135"/>
      <c r="Z392" s="135"/>
      <c r="AA392" s="135"/>
      <c r="AB392" s="134" t="s">
        <v>329</v>
      </c>
      <c r="AC392" s="135"/>
      <c r="AD392" s="136"/>
      <c r="AE392" s="160" t="s">
        <v>249</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250</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248</v>
      </c>
      <c r="H399" s="135"/>
      <c r="I399" s="135"/>
      <c r="J399" s="135"/>
      <c r="K399" s="135"/>
      <c r="L399" s="135"/>
      <c r="M399" s="135"/>
      <c r="N399" s="135"/>
      <c r="O399" s="135"/>
      <c r="P399" s="136"/>
      <c r="Q399" s="160" t="s">
        <v>328</v>
      </c>
      <c r="R399" s="135"/>
      <c r="S399" s="135"/>
      <c r="T399" s="135"/>
      <c r="U399" s="135"/>
      <c r="V399" s="135"/>
      <c r="W399" s="135"/>
      <c r="X399" s="135"/>
      <c r="Y399" s="135"/>
      <c r="Z399" s="135"/>
      <c r="AA399" s="135"/>
      <c r="AB399" s="134" t="s">
        <v>329</v>
      </c>
      <c r="AC399" s="135"/>
      <c r="AD399" s="136"/>
      <c r="AE399" s="140" t="s">
        <v>249</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250</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248</v>
      </c>
      <c r="H406" s="135"/>
      <c r="I406" s="135"/>
      <c r="J406" s="135"/>
      <c r="K406" s="135"/>
      <c r="L406" s="135"/>
      <c r="M406" s="135"/>
      <c r="N406" s="135"/>
      <c r="O406" s="135"/>
      <c r="P406" s="136"/>
      <c r="Q406" s="160" t="s">
        <v>328</v>
      </c>
      <c r="R406" s="135"/>
      <c r="S406" s="135"/>
      <c r="T406" s="135"/>
      <c r="U406" s="135"/>
      <c r="V406" s="135"/>
      <c r="W406" s="135"/>
      <c r="X406" s="135"/>
      <c r="Y406" s="135"/>
      <c r="Z406" s="135"/>
      <c r="AA406" s="135"/>
      <c r="AB406" s="134" t="s">
        <v>329</v>
      </c>
      <c r="AC406" s="135"/>
      <c r="AD406" s="136"/>
      <c r="AE406" s="140" t="s">
        <v>249</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250</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248</v>
      </c>
      <c r="H413" s="135"/>
      <c r="I413" s="135"/>
      <c r="J413" s="135"/>
      <c r="K413" s="135"/>
      <c r="L413" s="135"/>
      <c r="M413" s="135"/>
      <c r="N413" s="135"/>
      <c r="O413" s="135"/>
      <c r="P413" s="136"/>
      <c r="Q413" s="160" t="s">
        <v>328</v>
      </c>
      <c r="R413" s="135"/>
      <c r="S413" s="135"/>
      <c r="T413" s="135"/>
      <c r="U413" s="135"/>
      <c r="V413" s="135"/>
      <c r="W413" s="135"/>
      <c r="X413" s="135"/>
      <c r="Y413" s="135"/>
      <c r="Z413" s="135"/>
      <c r="AA413" s="135"/>
      <c r="AB413" s="134" t="s">
        <v>329</v>
      </c>
      <c r="AC413" s="135"/>
      <c r="AD413" s="136"/>
      <c r="AE413" s="140" t="s">
        <v>249</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250</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248</v>
      </c>
      <c r="H420" s="135"/>
      <c r="I420" s="135"/>
      <c r="J420" s="135"/>
      <c r="K420" s="135"/>
      <c r="L420" s="135"/>
      <c r="M420" s="135"/>
      <c r="N420" s="135"/>
      <c r="O420" s="135"/>
      <c r="P420" s="136"/>
      <c r="Q420" s="160" t="s">
        <v>328</v>
      </c>
      <c r="R420" s="135"/>
      <c r="S420" s="135"/>
      <c r="T420" s="135"/>
      <c r="U420" s="135"/>
      <c r="V420" s="135"/>
      <c r="W420" s="135"/>
      <c r="X420" s="135"/>
      <c r="Y420" s="135"/>
      <c r="Z420" s="135"/>
      <c r="AA420" s="135"/>
      <c r="AB420" s="134" t="s">
        <v>329</v>
      </c>
      <c r="AC420" s="135"/>
      <c r="AD420" s="136"/>
      <c r="AE420" s="140" t="s">
        <v>249</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250</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293</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662</v>
      </c>
      <c r="D430" s="946"/>
      <c r="E430" s="177" t="s">
        <v>390</v>
      </c>
      <c r="F430" s="912"/>
      <c r="G430" s="913" t="s">
        <v>251</v>
      </c>
      <c r="H430" s="128"/>
      <c r="I430" s="128"/>
      <c r="J430" s="914" t="s">
        <v>708</v>
      </c>
      <c r="K430" s="915"/>
      <c r="L430" s="915"/>
      <c r="M430" s="915"/>
      <c r="N430" s="915"/>
      <c r="O430" s="915"/>
      <c r="P430" s="915"/>
      <c r="Q430" s="915"/>
      <c r="R430" s="915"/>
      <c r="S430" s="915"/>
      <c r="T430" s="91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7"/>
      <c r="AY430" s="89" t="str">
        <f>IF(SUBSTITUTE($J$430,"-","")="","0","1")</f>
        <v>0</v>
      </c>
    </row>
    <row r="431" spans="1:51" ht="18.75" customHeight="1" x14ac:dyDescent="0.15">
      <c r="A431" s="192"/>
      <c r="B431" s="189"/>
      <c r="C431" s="183"/>
      <c r="D431" s="189"/>
      <c r="E431" s="340" t="s">
        <v>240</v>
      </c>
      <c r="F431" s="341"/>
      <c r="G431" s="342" t="s">
        <v>237</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239</v>
      </c>
      <c r="AF431" s="334"/>
      <c r="AG431" s="334"/>
      <c r="AH431" s="335"/>
      <c r="AI431" s="336" t="s">
        <v>534</v>
      </c>
      <c r="AJ431" s="336"/>
      <c r="AK431" s="336"/>
      <c r="AL431" s="160"/>
      <c r="AM431" s="336" t="s">
        <v>535</v>
      </c>
      <c r="AN431" s="336"/>
      <c r="AO431" s="336"/>
      <c r="AP431" s="160"/>
      <c r="AQ431" s="160" t="s">
        <v>231</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t="s">
        <v>708</v>
      </c>
      <c r="AF432" s="203"/>
      <c r="AG432" s="138" t="s">
        <v>232</v>
      </c>
      <c r="AH432" s="139"/>
      <c r="AI432" s="337"/>
      <c r="AJ432" s="337"/>
      <c r="AK432" s="337"/>
      <c r="AL432" s="159"/>
      <c r="AM432" s="337"/>
      <c r="AN432" s="337"/>
      <c r="AO432" s="337"/>
      <c r="AP432" s="159"/>
      <c r="AQ432" s="252" t="s">
        <v>708</v>
      </c>
      <c r="AR432" s="203"/>
      <c r="AS432" s="138" t="s">
        <v>232</v>
      </c>
      <c r="AT432" s="139"/>
      <c r="AU432" s="203" t="s">
        <v>708</v>
      </c>
      <c r="AV432" s="203"/>
      <c r="AW432" s="138" t="s">
        <v>179</v>
      </c>
      <c r="AX432" s="198"/>
      <c r="AY432">
        <f>$AY$431</f>
        <v>1</v>
      </c>
    </row>
    <row r="433" spans="1:51" ht="23.25" customHeight="1" x14ac:dyDescent="0.15">
      <c r="A433" s="192"/>
      <c r="B433" s="189"/>
      <c r="C433" s="183"/>
      <c r="D433" s="189"/>
      <c r="E433" s="340"/>
      <c r="F433" s="341"/>
      <c r="G433" s="109" t="s">
        <v>708</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708</v>
      </c>
      <c r="AC433" s="216"/>
      <c r="AD433" s="216"/>
      <c r="AE433" s="338" t="s">
        <v>708</v>
      </c>
      <c r="AF433" s="210"/>
      <c r="AG433" s="210"/>
      <c r="AH433" s="210"/>
      <c r="AI433" s="338" t="s">
        <v>708</v>
      </c>
      <c r="AJ433" s="210"/>
      <c r="AK433" s="210"/>
      <c r="AL433" s="210"/>
      <c r="AM433" s="338" t="s">
        <v>708</v>
      </c>
      <c r="AN433" s="210"/>
      <c r="AO433" s="210"/>
      <c r="AP433" s="210"/>
      <c r="AQ433" s="338" t="s">
        <v>708</v>
      </c>
      <c r="AR433" s="210"/>
      <c r="AS433" s="210"/>
      <c r="AT433" s="339"/>
      <c r="AU433" s="210" t="s">
        <v>708</v>
      </c>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708</v>
      </c>
      <c r="AC434" s="208"/>
      <c r="AD434" s="208"/>
      <c r="AE434" s="338" t="s">
        <v>708</v>
      </c>
      <c r="AF434" s="210"/>
      <c r="AG434" s="210"/>
      <c r="AH434" s="339"/>
      <c r="AI434" s="338" t="s">
        <v>708</v>
      </c>
      <c r="AJ434" s="210"/>
      <c r="AK434" s="210"/>
      <c r="AL434" s="210"/>
      <c r="AM434" s="338" t="s">
        <v>708</v>
      </c>
      <c r="AN434" s="210"/>
      <c r="AO434" s="210"/>
      <c r="AP434" s="210"/>
      <c r="AQ434" s="338" t="s">
        <v>708</v>
      </c>
      <c r="AR434" s="210"/>
      <c r="AS434" s="210"/>
      <c r="AT434" s="339"/>
      <c r="AU434" s="210" t="s">
        <v>708</v>
      </c>
      <c r="AV434" s="210"/>
      <c r="AW434" s="210"/>
      <c r="AX434" s="211"/>
      <c r="AY434">
        <f t="shared" si="63"/>
        <v>1</v>
      </c>
    </row>
    <row r="435" spans="1:51" ht="23.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94" t="s">
        <v>180</v>
      </c>
      <c r="AC435" s="594"/>
      <c r="AD435" s="594"/>
      <c r="AE435" s="338" t="s">
        <v>708</v>
      </c>
      <c r="AF435" s="210"/>
      <c r="AG435" s="210"/>
      <c r="AH435" s="339"/>
      <c r="AI435" s="338" t="s">
        <v>708</v>
      </c>
      <c r="AJ435" s="210"/>
      <c r="AK435" s="210"/>
      <c r="AL435" s="210"/>
      <c r="AM435" s="338" t="s">
        <v>708</v>
      </c>
      <c r="AN435" s="210"/>
      <c r="AO435" s="210"/>
      <c r="AP435" s="210"/>
      <c r="AQ435" s="338" t="s">
        <v>708</v>
      </c>
      <c r="AR435" s="210"/>
      <c r="AS435" s="210"/>
      <c r="AT435" s="339"/>
      <c r="AU435" s="210" t="s">
        <v>708</v>
      </c>
      <c r="AV435" s="210"/>
      <c r="AW435" s="210"/>
      <c r="AX435" s="211"/>
      <c r="AY435">
        <f t="shared" si="63"/>
        <v>1</v>
      </c>
    </row>
    <row r="436" spans="1:51" ht="18.75" hidden="1" customHeight="1" x14ac:dyDescent="0.15">
      <c r="A436" s="192"/>
      <c r="B436" s="189"/>
      <c r="C436" s="183"/>
      <c r="D436" s="189"/>
      <c r="E436" s="340" t="s">
        <v>240</v>
      </c>
      <c r="F436" s="341"/>
      <c r="G436" s="342" t="s">
        <v>237</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239</v>
      </c>
      <c r="AF436" s="334"/>
      <c r="AG436" s="334"/>
      <c r="AH436" s="335"/>
      <c r="AI436" s="336" t="s">
        <v>534</v>
      </c>
      <c r="AJ436" s="336"/>
      <c r="AK436" s="336"/>
      <c r="AL436" s="160"/>
      <c r="AM436" s="336" t="s">
        <v>535</v>
      </c>
      <c r="AN436" s="336"/>
      <c r="AO436" s="336"/>
      <c r="AP436" s="160"/>
      <c r="AQ436" s="160" t="s">
        <v>231</v>
      </c>
      <c r="AR436" s="135"/>
      <c r="AS436" s="135"/>
      <c r="AT436" s="136"/>
      <c r="AU436" s="141" t="s">
        <v>134</v>
      </c>
      <c r="AV436" s="141"/>
      <c r="AW436" s="141"/>
      <c r="AX436" s="142"/>
      <c r="AY436">
        <f>COUNTA($G$438)</f>
        <v>0</v>
      </c>
    </row>
    <row r="437" spans="1:51" ht="18.75" hidden="1"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232</v>
      </c>
      <c r="AH437" s="139"/>
      <c r="AI437" s="337"/>
      <c r="AJ437" s="337"/>
      <c r="AK437" s="337"/>
      <c r="AL437" s="159"/>
      <c r="AM437" s="337"/>
      <c r="AN437" s="337"/>
      <c r="AO437" s="337"/>
      <c r="AP437" s="159"/>
      <c r="AQ437" s="252"/>
      <c r="AR437" s="203"/>
      <c r="AS437" s="138" t="s">
        <v>232</v>
      </c>
      <c r="AT437" s="139"/>
      <c r="AU437" s="203"/>
      <c r="AV437" s="203"/>
      <c r="AW437" s="138" t="s">
        <v>179</v>
      </c>
      <c r="AX437" s="198"/>
      <c r="AY437">
        <f>$AY$436</f>
        <v>0</v>
      </c>
    </row>
    <row r="438" spans="1:51" ht="23.25" hidden="1"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94" t="s">
        <v>180</v>
      </c>
      <c r="AC440" s="594"/>
      <c r="AD440" s="594"/>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240</v>
      </c>
      <c r="F441" s="341"/>
      <c r="G441" s="342" t="s">
        <v>237</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239</v>
      </c>
      <c r="AF441" s="334"/>
      <c r="AG441" s="334"/>
      <c r="AH441" s="335"/>
      <c r="AI441" s="336" t="s">
        <v>534</v>
      </c>
      <c r="AJ441" s="336"/>
      <c r="AK441" s="336"/>
      <c r="AL441" s="160"/>
      <c r="AM441" s="336" t="s">
        <v>535</v>
      </c>
      <c r="AN441" s="336"/>
      <c r="AO441" s="336"/>
      <c r="AP441" s="160"/>
      <c r="AQ441" s="160" t="s">
        <v>231</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232</v>
      </c>
      <c r="AH442" s="139"/>
      <c r="AI442" s="337"/>
      <c r="AJ442" s="337"/>
      <c r="AK442" s="337"/>
      <c r="AL442" s="159"/>
      <c r="AM442" s="337"/>
      <c r="AN442" s="337"/>
      <c r="AO442" s="337"/>
      <c r="AP442" s="159"/>
      <c r="AQ442" s="252"/>
      <c r="AR442" s="203"/>
      <c r="AS442" s="138" t="s">
        <v>232</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94" t="s">
        <v>180</v>
      </c>
      <c r="AC445" s="594"/>
      <c r="AD445" s="594"/>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240</v>
      </c>
      <c r="F446" s="341"/>
      <c r="G446" s="342" t="s">
        <v>237</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239</v>
      </c>
      <c r="AF446" s="334"/>
      <c r="AG446" s="334"/>
      <c r="AH446" s="335"/>
      <c r="AI446" s="336" t="s">
        <v>534</v>
      </c>
      <c r="AJ446" s="336"/>
      <c r="AK446" s="336"/>
      <c r="AL446" s="160"/>
      <c r="AM446" s="336" t="s">
        <v>535</v>
      </c>
      <c r="AN446" s="336"/>
      <c r="AO446" s="336"/>
      <c r="AP446" s="160"/>
      <c r="AQ446" s="160" t="s">
        <v>231</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232</v>
      </c>
      <c r="AH447" s="139"/>
      <c r="AI447" s="337"/>
      <c r="AJ447" s="337"/>
      <c r="AK447" s="337"/>
      <c r="AL447" s="159"/>
      <c r="AM447" s="337"/>
      <c r="AN447" s="337"/>
      <c r="AO447" s="337"/>
      <c r="AP447" s="159"/>
      <c r="AQ447" s="252"/>
      <c r="AR447" s="203"/>
      <c r="AS447" s="138" t="s">
        <v>232</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94" t="s">
        <v>180</v>
      </c>
      <c r="AC450" s="594"/>
      <c r="AD450" s="594"/>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240</v>
      </c>
      <c r="F451" s="341"/>
      <c r="G451" s="342" t="s">
        <v>237</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239</v>
      </c>
      <c r="AF451" s="334"/>
      <c r="AG451" s="334"/>
      <c r="AH451" s="335"/>
      <c r="AI451" s="336" t="s">
        <v>534</v>
      </c>
      <c r="AJ451" s="336"/>
      <c r="AK451" s="336"/>
      <c r="AL451" s="160"/>
      <c r="AM451" s="336" t="s">
        <v>535</v>
      </c>
      <c r="AN451" s="336"/>
      <c r="AO451" s="336"/>
      <c r="AP451" s="160"/>
      <c r="AQ451" s="160" t="s">
        <v>231</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232</v>
      </c>
      <c r="AH452" s="139"/>
      <c r="AI452" s="337"/>
      <c r="AJ452" s="337"/>
      <c r="AK452" s="337"/>
      <c r="AL452" s="159"/>
      <c r="AM452" s="337"/>
      <c r="AN452" s="337"/>
      <c r="AO452" s="337"/>
      <c r="AP452" s="159"/>
      <c r="AQ452" s="252"/>
      <c r="AR452" s="203"/>
      <c r="AS452" s="138" t="s">
        <v>232</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94" t="s">
        <v>180</v>
      </c>
      <c r="AC455" s="594"/>
      <c r="AD455" s="594"/>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customHeight="1" x14ac:dyDescent="0.15">
      <c r="A456" s="192"/>
      <c r="B456" s="189"/>
      <c r="C456" s="183"/>
      <c r="D456" s="189"/>
      <c r="E456" s="340" t="s">
        <v>241</v>
      </c>
      <c r="F456" s="341"/>
      <c r="G456" s="342" t="s">
        <v>238</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239</v>
      </c>
      <c r="AF456" s="334"/>
      <c r="AG456" s="334"/>
      <c r="AH456" s="335"/>
      <c r="AI456" s="336" t="s">
        <v>534</v>
      </c>
      <c r="AJ456" s="336"/>
      <c r="AK456" s="336"/>
      <c r="AL456" s="160"/>
      <c r="AM456" s="336" t="s">
        <v>535</v>
      </c>
      <c r="AN456" s="336"/>
      <c r="AO456" s="336"/>
      <c r="AP456" s="160"/>
      <c r="AQ456" s="160" t="s">
        <v>231</v>
      </c>
      <c r="AR456" s="135"/>
      <c r="AS456" s="135"/>
      <c r="AT456" s="136"/>
      <c r="AU456" s="141" t="s">
        <v>134</v>
      </c>
      <c r="AV456" s="141"/>
      <c r="AW456" s="141"/>
      <c r="AX456" s="142"/>
      <c r="AY456">
        <f>COUNTA($G$458)</f>
        <v>1</v>
      </c>
    </row>
    <row r="457" spans="1:51" ht="18.75"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t="s">
        <v>708</v>
      </c>
      <c r="AF457" s="203"/>
      <c r="AG457" s="138" t="s">
        <v>232</v>
      </c>
      <c r="AH457" s="139"/>
      <c r="AI457" s="337"/>
      <c r="AJ457" s="337"/>
      <c r="AK457" s="337"/>
      <c r="AL457" s="159"/>
      <c r="AM457" s="337"/>
      <c r="AN457" s="337"/>
      <c r="AO457" s="337"/>
      <c r="AP457" s="159"/>
      <c r="AQ457" s="252" t="s">
        <v>708</v>
      </c>
      <c r="AR457" s="203"/>
      <c r="AS457" s="138" t="s">
        <v>232</v>
      </c>
      <c r="AT457" s="139"/>
      <c r="AU457" s="203" t="s">
        <v>708</v>
      </c>
      <c r="AV457" s="203"/>
      <c r="AW457" s="138" t="s">
        <v>179</v>
      </c>
      <c r="AX457" s="198"/>
      <c r="AY457">
        <f>$AY$456</f>
        <v>1</v>
      </c>
    </row>
    <row r="458" spans="1:51" ht="23.25" customHeight="1" x14ac:dyDescent="0.15">
      <c r="A458" s="192"/>
      <c r="B458" s="189"/>
      <c r="C458" s="183"/>
      <c r="D458" s="189"/>
      <c r="E458" s="340"/>
      <c r="F458" s="341"/>
      <c r="G458" s="109" t="s">
        <v>708</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708</v>
      </c>
      <c r="AC458" s="216"/>
      <c r="AD458" s="216"/>
      <c r="AE458" s="338" t="s">
        <v>708</v>
      </c>
      <c r="AF458" s="210"/>
      <c r="AG458" s="210"/>
      <c r="AH458" s="210"/>
      <c r="AI458" s="338" t="s">
        <v>708</v>
      </c>
      <c r="AJ458" s="210"/>
      <c r="AK458" s="210"/>
      <c r="AL458" s="210"/>
      <c r="AM458" s="338" t="s">
        <v>708</v>
      </c>
      <c r="AN458" s="210"/>
      <c r="AO458" s="210"/>
      <c r="AP458" s="210"/>
      <c r="AQ458" s="338" t="s">
        <v>708</v>
      </c>
      <c r="AR458" s="210"/>
      <c r="AS458" s="210"/>
      <c r="AT458" s="339"/>
      <c r="AU458" s="210" t="s">
        <v>708</v>
      </c>
      <c r="AV458" s="210"/>
      <c r="AW458" s="210"/>
      <c r="AX458" s="211"/>
      <c r="AY458">
        <f t="shared" ref="AY458:AY460" si="68">$AY$456</f>
        <v>1</v>
      </c>
    </row>
    <row r="459" spans="1:51" ht="23.25"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708</v>
      </c>
      <c r="AC459" s="208"/>
      <c r="AD459" s="208"/>
      <c r="AE459" s="338" t="s">
        <v>708</v>
      </c>
      <c r="AF459" s="210"/>
      <c r="AG459" s="210"/>
      <c r="AH459" s="210"/>
      <c r="AI459" s="338" t="s">
        <v>708</v>
      </c>
      <c r="AJ459" s="210"/>
      <c r="AK459" s="210"/>
      <c r="AL459" s="210"/>
      <c r="AM459" s="338" t="s">
        <v>708</v>
      </c>
      <c r="AN459" s="210"/>
      <c r="AO459" s="210"/>
      <c r="AP459" s="210"/>
      <c r="AQ459" s="338" t="s">
        <v>708</v>
      </c>
      <c r="AR459" s="210"/>
      <c r="AS459" s="210"/>
      <c r="AT459" s="339"/>
      <c r="AU459" s="210" t="s">
        <v>708</v>
      </c>
      <c r="AV459" s="210"/>
      <c r="AW459" s="210"/>
      <c r="AX459" s="211"/>
      <c r="AY459">
        <f t="shared" si="68"/>
        <v>1</v>
      </c>
    </row>
    <row r="460" spans="1:51" ht="23.25"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94" t="s">
        <v>14</v>
      </c>
      <c r="AC460" s="594"/>
      <c r="AD460" s="594"/>
      <c r="AE460" s="338" t="s">
        <v>708</v>
      </c>
      <c r="AF460" s="210"/>
      <c r="AG460" s="210"/>
      <c r="AH460" s="210"/>
      <c r="AI460" s="338" t="s">
        <v>708</v>
      </c>
      <c r="AJ460" s="210"/>
      <c r="AK460" s="210"/>
      <c r="AL460" s="210"/>
      <c r="AM460" s="338" t="s">
        <v>708</v>
      </c>
      <c r="AN460" s="210"/>
      <c r="AO460" s="210"/>
      <c r="AP460" s="210"/>
      <c r="AQ460" s="338" t="s">
        <v>708</v>
      </c>
      <c r="AR460" s="210"/>
      <c r="AS460" s="210"/>
      <c r="AT460" s="339"/>
      <c r="AU460" s="210" t="s">
        <v>708</v>
      </c>
      <c r="AV460" s="210"/>
      <c r="AW460" s="210"/>
      <c r="AX460" s="211"/>
      <c r="AY460">
        <f t="shared" si="68"/>
        <v>1</v>
      </c>
    </row>
    <row r="461" spans="1:51" ht="18.75" hidden="1" customHeight="1" x14ac:dyDescent="0.15">
      <c r="A461" s="192"/>
      <c r="B461" s="189"/>
      <c r="C461" s="183"/>
      <c r="D461" s="189"/>
      <c r="E461" s="340" t="s">
        <v>241</v>
      </c>
      <c r="F461" s="341"/>
      <c r="G461" s="342" t="s">
        <v>238</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239</v>
      </c>
      <c r="AF461" s="334"/>
      <c r="AG461" s="334"/>
      <c r="AH461" s="335"/>
      <c r="AI461" s="336" t="s">
        <v>534</v>
      </c>
      <c r="AJ461" s="336"/>
      <c r="AK461" s="336"/>
      <c r="AL461" s="160"/>
      <c r="AM461" s="336" t="s">
        <v>535</v>
      </c>
      <c r="AN461" s="336"/>
      <c r="AO461" s="336"/>
      <c r="AP461" s="160"/>
      <c r="AQ461" s="160" t="s">
        <v>231</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232</v>
      </c>
      <c r="AH462" s="139"/>
      <c r="AI462" s="337"/>
      <c r="AJ462" s="337"/>
      <c r="AK462" s="337"/>
      <c r="AL462" s="159"/>
      <c r="AM462" s="337"/>
      <c r="AN462" s="337"/>
      <c r="AO462" s="337"/>
      <c r="AP462" s="159"/>
      <c r="AQ462" s="252"/>
      <c r="AR462" s="203"/>
      <c r="AS462" s="138" t="s">
        <v>232</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94" t="s">
        <v>14</v>
      </c>
      <c r="AC465" s="594"/>
      <c r="AD465" s="594"/>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241</v>
      </c>
      <c r="F466" s="341"/>
      <c r="G466" s="342" t="s">
        <v>238</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239</v>
      </c>
      <c r="AF466" s="334"/>
      <c r="AG466" s="334"/>
      <c r="AH466" s="335"/>
      <c r="AI466" s="336" t="s">
        <v>534</v>
      </c>
      <c r="AJ466" s="336"/>
      <c r="AK466" s="336"/>
      <c r="AL466" s="160"/>
      <c r="AM466" s="336" t="s">
        <v>535</v>
      </c>
      <c r="AN466" s="336"/>
      <c r="AO466" s="336"/>
      <c r="AP466" s="160"/>
      <c r="AQ466" s="160" t="s">
        <v>231</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232</v>
      </c>
      <c r="AH467" s="139"/>
      <c r="AI467" s="337"/>
      <c r="AJ467" s="337"/>
      <c r="AK467" s="337"/>
      <c r="AL467" s="159"/>
      <c r="AM467" s="337"/>
      <c r="AN467" s="337"/>
      <c r="AO467" s="337"/>
      <c r="AP467" s="159"/>
      <c r="AQ467" s="252"/>
      <c r="AR467" s="203"/>
      <c r="AS467" s="138" t="s">
        <v>232</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94" t="s">
        <v>14</v>
      </c>
      <c r="AC470" s="594"/>
      <c r="AD470" s="594"/>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241</v>
      </c>
      <c r="F471" s="341"/>
      <c r="G471" s="342" t="s">
        <v>238</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239</v>
      </c>
      <c r="AF471" s="334"/>
      <c r="AG471" s="334"/>
      <c r="AH471" s="335"/>
      <c r="AI471" s="336" t="s">
        <v>534</v>
      </c>
      <c r="AJ471" s="336"/>
      <c r="AK471" s="336"/>
      <c r="AL471" s="160"/>
      <c r="AM471" s="336" t="s">
        <v>535</v>
      </c>
      <c r="AN471" s="336"/>
      <c r="AO471" s="336"/>
      <c r="AP471" s="160"/>
      <c r="AQ471" s="160" t="s">
        <v>231</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232</v>
      </c>
      <c r="AH472" s="139"/>
      <c r="AI472" s="337"/>
      <c r="AJ472" s="337"/>
      <c r="AK472" s="337"/>
      <c r="AL472" s="159"/>
      <c r="AM472" s="337"/>
      <c r="AN472" s="337"/>
      <c r="AO472" s="337"/>
      <c r="AP472" s="159"/>
      <c r="AQ472" s="252"/>
      <c r="AR472" s="203"/>
      <c r="AS472" s="138" t="s">
        <v>232</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94" t="s">
        <v>14</v>
      </c>
      <c r="AC475" s="594"/>
      <c r="AD475" s="594"/>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241</v>
      </c>
      <c r="F476" s="341"/>
      <c r="G476" s="342" t="s">
        <v>238</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239</v>
      </c>
      <c r="AF476" s="334"/>
      <c r="AG476" s="334"/>
      <c r="AH476" s="335"/>
      <c r="AI476" s="336" t="s">
        <v>534</v>
      </c>
      <c r="AJ476" s="336"/>
      <c r="AK476" s="336"/>
      <c r="AL476" s="160"/>
      <c r="AM476" s="336" t="s">
        <v>535</v>
      </c>
      <c r="AN476" s="336"/>
      <c r="AO476" s="336"/>
      <c r="AP476" s="160"/>
      <c r="AQ476" s="160" t="s">
        <v>231</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232</v>
      </c>
      <c r="AH477" s="139"/>
      <c r="AI477" s="337"/>
      <c r="AJ477" s="337"/>
      <c r="AK477" s="337"/>
      <c r="AL477" s="159"/>
      <c r="AM477" s="337"/>
      <c r="AN477" s="337"/>
      <c r="AO477" s="337"/>
      <c r="AP477" s="159"/>
      <c r="AQ477" s="252"/>
      <c r="AR477" s="203"/>
      <c r="AS477" s="138" t="s">
        <v>232</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94" t="s">
        <v>14</v>
      </c>
      <c r="AC480" s="594"/>
      <c r="AD480" s="594"/>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customHeight="1" x14ac:dyDescent="0.15">
      <c r="A481" s="192"/>
      <c r="B481" s="189"/>
      <c r="C481" s="183"/>
      <c r="D481" s="189"/>
      <c r="E481" s="127" t="s">
        <v>398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x14ac:dyDescent="0.15">
      <c r="A482" s="192"/>
      <c r="B482" s="189"/>
      <c r="C482" s="183"/>
      <c r="D482" s="189"/>
      <c r="E482" s="130" t="s">
        <v>739</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1</v>
      </c>
    </row>
    <row r="483" spans="1:51" ht="24.75" customHeight="1" thickBot="1" x14ac:dyDescent="0.2">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1</v>
      </c>
    </row>
    <row r="484" spans="1:51" ht="34.5" hidden="1" customHeight="1" x14ac:dyDescent="0.15">
      <c r="A484" s="192"/>
      <c r="B484" s="189"/>
      <c r="C484" s="183"/>
      <c r="D484" s="189"/>
      <c r="E484" s="177" t="s">
        <v>393</v>
      </c>
      <c r="F484" s="178"/>
      <c r="G484" s="913" t="s">
        <v>251</v>
      </c>
      <c r="H484" s="128"/>
      <c r="I484" s="128"/>
      <c r="J484" s="914"/>
      <c r="K484" s="915"/>
      <c r="L484" s="915"/>
      <c r="M484" s="915"/>
      <c r="N484" s="915"/>
      <c r="O484" s="915"/>
      <c r="P484" s="915"/>
      <c r="Q484" s="915"/>
      <c r="R484" s="915"/>
      <c r="S484" s="915"/>
      <c r="T484" s="91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7"/>
      <c r="AY484" s="89" t="str">
        <f>IF(SUBSTITUTE($J$484,"-","")="","0","1")</f>
        <v>0</v>
      </c>
    </row>
    <row r="485" spans="1:51" ht="18.75" hidden="1" customHeight="1" x14ac:dyDescent="0.15">
      <c r="A485" s="192"/>
      <c r="B485" s="189"/>
      <c r="C485" s="183"/>
      <c r="D485" s="189"/>
      <c r="E485" s="340" t="s">
        <v>240</v>
      </c>
      <c r="F485" s="341"/>
      <c r="G485" s="342" t="s">
        <v>237</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239</v>
      </c>
      <c r="AF485" s="334"/>
      <c r="AG485" s="334"/>
      <c r="AH485" s="335"/>
      <c r="AI485" s="336" t="s">
        <v>534</v>
      </c>
      <c r="AJ485" s="336"/>
      <c r="AK485" s="336"/>
      <c r="AL485" s="160"/>
      <c r="AM485" s="336" t="s">
        <v>535</v>
      </c>
      <c r="AN485" s="336"/>
      <c r="AO485" s="336"/>
      <c r="AP485" s="160"/>
      <c r="AQ485" s="160" t="s">
        <v>231</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232</v>
      </c>
      <c r="AH486" s="139"/>
      <c r="AI486" s="337"/>
      <c r="AJ486" s="337"/>
      <c r="AK486" s="337"/>
      <c r="AL486" s="159"/>
      <c r="AM486" s="337"/>
      <c r="AN486" s="337"/>
      <c r="AO486" s="337"/>
      <c r="AP486" s="159"/>
      <c r="AQ486" s="252"/>
      <c r="AR486" s="203"/>
      <c r="AS486" s="138" t="s">
        <v>232</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94" t="s">
        <v>180</v>
      </c>
      <c r="AC489" s="594"/>
      <c r="AD489" s="594"/>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240</v>
      </c>
      <c r="F490" s="341"/>
      <c r="G490" s="342" t="s">
        <v>237</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239</v>
      </c>
      <c r="AF490" s="334"/>
      <c r="AG490" s="334"/>
      <c r="AH490" s="335"/>
      <c r="AI490" s="336" t="s">
        <v>534</v>
      </c>
      <c r="AJ490" s="336"/>
      <c r="AK490" s="336"/>
      <c r="AL490" s="160"/>
      <c r="AM490" s="336" t="s">
        <v>535</v>
      </c>
      <c r="AN490" s="336"/>
      <c r="AO490" s="336"/>
      <c r="AP490" s="160"/>
      <c r="AQ490" s="160" t="s">
        <v>231</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232</v>
      </c>
      <c r="AH491" s="139"/>
      <c r="AI491" s="337"/>
      <c r="AJ491" s="337"/>
      <c r="AK491" s="337"/>
      <c r="AL491" s="159"/>
      <c r="AM491" s="337"/>
      <c r="AN491" s="337"/>
      <c r="AO491" s="337"/>
      <c r="AP491" s="159"/>
      <c r="AQ491" s="252"/>
      <c r="AR491" s="203"/>
      <c r="AS491" s="138" t="s">
        <v>232</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94" t="s">
        <v>180</v>
      </c>
      <c r="AC494" s="594"/>
      <c r="AD494" s="594"/>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240</v>
      </c>
      <c r="F495" s="341"/>
      <c r="G495" s="342" t="s">
        <v>237</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239</v>
      </c>
      <c r="AF495" s="334"/>
      <c r="AG495" s="334"/>
      <c r="AH495" s="335"/>
      <c r="AI495" s="336" t="s">
        <v>534</v>
      </c>
      <c r="AJ495" s="336"/>
      <c r="AK495" s="336"/>
      <c r="AL495" s="160"/>
      <c r="AM495" s="336" t="s">
        <v>535</v>
      </c>
      <c r="AN495" s="336"/>
      <c r="AO495" s="336"/>
      <c r="AP495" s="160"/>
      <c r="AQ495" s="160" t="s">
        <v>231</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232</v>
      </c>
      <c r="AH496" s="139"/>
      <c r="AI496" s="337"/>
      <c r="AJ496" s="337"/>
      <c r="AK496" s="337"/>
      <c r="AL496" s="159"/>
      <c r="AM496" s="337"/>
      <c r="AN496" s="337"/>
      <c r="AO496" s="337"/>
      <c r="AP496" s="159"/>
      <c r="AQ496" s="252"/>
      <c r="AR496" s="203"/>
      <c r="AS496" s="138" t="s">
        <v>232</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94" t="s">
        <v>180</v>
      </c>
      <c r="AC499" s="594"/>
      <c r="AD499" s="594"/>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240</v>
      </c>
      <c r="F500" s="341"/>
      <c r="G500" s="342" t="s">
        <v>237</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239</v>
      </c>
      <c r="AF500" s="334"/>
      <c r="AG500" s="334"/>
      <c r="AH500" s="335"/>
      <c r="AI500" s="336" t="s">
        <v>534</v>
      </c>
      <c r="AJ500" s="336"/>
      <c r="AK500" s="336"/>
      <c r="AL500" s="160"/>
      <c r="AM500" s="336" t="s">
        <v>535</v>
      </c>
      <c r="AN500" s="336"/>
      <c r="AO500" s="336"/>
      <c r="AP500" s="160"/>
      <c r="AQ500" s="160" t="s">
        <v>231</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232</v>
      </c>
      <c r="AH501" s="139"/>
      <c r="AI501" s="337"/>
      <c r="AJ501" s="337"/>
      <c r="AK501" s="337"/>
      <c r="AL501" s="159"/>
      <c r="AM501" s="337"/>
      <c r="AN501" s="337"/>
      <c r="AO501" s="337"/>
      <c r="AP501" s="159"/>
      <c r="AQ501" s="252"/>
      <c r="AR501" s="203"/>
      <c r="AS501" s="138" t="s">
        <v>232</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94" t="s">
        <v>180</v>
      </c>
      <c r="AC504" s="594"/>
      <c r="AD504" s="594"/>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240</v>
      </c>
      <c r="F505" s="341"/>
      <c r="G505" s="342" t="s">
        <v>237</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239</v>
      </c>
      <c r="AF505" s="334"/>
      <c r="AG505" s="334"/>
      <c r="AH505" s="335"/>
      <c r="AI505" s="336" t="s">
        <v>534</v>
      </c>
      <c r="AJ505" s="336"/>
      <c r="AK505" s="336"/>
      <c r="AL505" s="160"/>
      <c r="AM505" s="336" t="s">
        <v>535</v>
      </c>
      <c r="AN505" s="336"/>
      <c r="AO505" s="336"/>
      <c r="AP505" s="160"/>
      <c r="AQ505" s="160" t="s">
        <v>231</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232</v>
      </c>
      <c r="AH506" s="139"/>
      <c r="AI506" s="337"/>
      <c r="AJ506" s="337"/>
      <c r="AK506" s="337"/>
      <c r="AL506" s="159"/>
      <c r="AM506" s="337"/>
      <c r="AN506" s="337"/>
      <c r="AO506" s="337"/>
      <c r="AP506" s="159"/>
      <c r="AQ506" s="252"/>
      <c r="AR506" s="203"/>
      <c r="AS506" s="138" t="s">
        <v>232</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94" t="s">
        <v>180</v>
      </c>
      <c r="AC509" s="594"/>
      <c r="AD509" s="594"/>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241</v>
      </c>
      <c r="F510" s="341"/>
      <c r="G510" s="342" t="s">
        <v>238</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239</v>
      </c>
      <c r="AF510" s="334"/>
      <c r="AG510" s="334"/>
      <c r="AH510" s="335"/>
      <c r="AI510" s="336" t="s">
        <v>534</v>
      </c>
      <c r="AJ510" s="336"/>
      <c r="AK510" s="336"/>
      <c r="AL510" s="160"/>
      <c r="AM510" s="336" t="s">
        <v>535</v>
      </c>
      <c r="AN510" s="336"/>
      <c r="AO510" s="336"/>
      <c r="AP510" s="160"/>
      <c r="AQ510" s="160" t="s">
        <v>231</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232</v>
      </c>
      <c r="AH511" s="139"/>
      <c r="AI511" s="337"/>
      <c r="AJ511" s="337"/>
      <c r="AK511" s="337"/>
      <c r="AL511" s="159"/>
      <c r="AM511" s="337"/>
      <c r="AN511" s="337"/>
      <c r="AO511" s="337"/>
      <c r="AP511" s="159"/>
      <c r="AQ511" s="252"/>
      <c r="AR511" s="203"/>
      <c r="AS511" s="138" t="s">
        <v>232</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94" t="s">
        <v>14</v>
      </c>
      <c r="AC514" s="594"/>
      <c r="AD514" s="594"/>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241</v>
      </c>
      <c r="F515" s="341"/>
      <c r="G515" s="342" t="s">
        <v>238</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239</v>
      </c>
      <c r="AF515" s="334"/>
      <c r="AG515" s="334"/>
      <c r="AH515" s="335"/>
      <c r="AI515" s="336" t="s">
        <v>534</v>
      </c>
      <c r="AJ515" s="336"/>
      <c r="AK515" s="336"/>
      <c r="AL515" s="160"/>
      <c r="AM515" s="336" t="s">
        <v>535</v>
      </c>
      <c r="AN515" s="336"/>
      <c r="AO515" s="336"/>
      <c r="AP515" s="160"/>
      <c r="AQ515" s="160" t="s">
        <v>231</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232</v>
      </c>
      <c r="AH516" s="139"/>
      <c r="AI516" s="337"/>
      <c r="AJ516" s="337"/>
      <c r="AK516" s="337"/>
      <c r="AL516" s="159"/>
      <c r="AM516" s="337"/>
      <c r="AN516" s="337"/>
      <c r="AO516" s="337"/>
      <c r="AP516" s="159"/>
      <c r="AQ516" s="252"/>
      <c r="AR516" s="203"/>
      <c r="AS516" s="138" t="s">
        <v>232</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94" t="s">
        <v>14</v>
      </c>
      <c r="AC519" s="594"/>
      <c r="AD519" s="594"/>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241</v>
      </c>
      <c r="F520" s="341"/>
      <c r="G520" s="342" t="s">
        <v>238</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239</v>
      </c>
      <c r="AF520" s="334"/>
      <c r="AG520" s="334"/>
      <c r="AH520" s="335"/>
      <c r="AI520" s="336" t="s">
        <v>534</v>
      </c>
      <c r="AJ520" s="336"/>
      <c r="AK520" s="336"/>
      <c r="AL520" s="160"/>
      <c r="AM520" s="336" t="s">
        <v>535</v>
      </c>
      <c r="AN520" s="336"/>
      <c r="AO520" s="336"/>
      <c r="AP520" s="160"/>
      <c r="AQ520" s="160" t="s">
        <v>231</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232</v>
      </c>
      <c r="AH521" s="139"/>
      <c r="AI521" s="337"/>
      <c r="AJ521" s="337"/>
      <c r="AK521" s="337"/>
      <c r="AL521" s="159"/>
      <c r="AM521" s="337"/>
      <c r="AN521" s="337"/>
      <c r="AO521" s="337"/>
      <c r="AP521" s="159"/>
      <c r="AQ521" s="252"/>
      <c r="AR521" s="203"/>
      <c r="AS521" s="138" t="s">
        <v>232</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94" t="s">
        <v>14</v>
      </c>
      <c r="AC524" s="594"/>
      <c r="AD524" s="594"/>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241</v>
      </c>
      <c r="F525" s="341"/>
      <c r="G525" s="342" t="s">
        <v>238</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239</v>
      </c>
      <c r="AF525" s="334"/>
      <c r="AG525" s="334"/>
      <c r="AH525" s="335"/>
      <c r="AI525" s="336" t="s">
        <v>534</v>
      </c>
      <c r="AJ525" s="336"/>
      <c r="AK525" s="336"/>
      <c r="AL525" s="160"/>
      <c r="AM525" s="336" t="s">
        <v>535</v>
      </c>
      <c r="AN525" s="336"/>
      <c r="AO525" s="336"/>
      <c r="AP525" s="160"/>
      <c r="AQ525" s="160" t="s">
        <v>231</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232</v>
      </c>
      <c r="AH526" s="139"/>
      <c r="AI526" s="337"/>
      <c r="AJ526" s="337"/>
      <c r="AK526" s="337"/>
      <c r="AL526" s="159"/>
      <c r="AM526" s="337"/>
      <c r="AN526" s="337"/>
      <c r="AO526" s="337"/>
      <c r="AP526" s="159"/>
      <c r="AQ526" s="252"/>
      <c r="AR526" s="203"/>
      <c r="AS526" s="138" t="s">
        <v>232</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94" t="s">
        <v>14</v>
      </c>
      <c r="AC529" s="594"/>
      <c r="AD529" s="594"/>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241</v>
      </c>
      <c r="F530" s="341"/>
      <c r="G530" s="342" t="s">
        <v>238</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239</v>
      </c>
      <c r="AF530" s="334"/>
      <c r="AG530" s="334"/>
      <c r="AH530" s="335"/>
      <c r="AI530" s="336" t="s">
        <v>534</v>
      </c>
      <c r="AJ530" s="336"/>
      <c r="AK530" s="336"/>
      <c r="AL530" s="160"/>
      <c r="AM530" s="336" t="s">
        <v>535</v>
      </c>
      <c r="AN530" s="336"/>
      <c r="AO530" s="336"/>
      <c r="AP530" s="160"/>
      <c r="AQ530" s="160" t="s">
        <v>231</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232</v>
      </c>
      <c r="AH531" s="139"/>
      <c r="AI531" s="337"/>
      <c r="AJ531" s="337"/>
      <c r="AK531" s="337"/>
      <c r="AL531" s="159"/>
      <c r="AM531" s="337"/>
      <c r="AN531" s="337"/>
      <c r="AO531" s="337"/>
      <c r="AP531" s="159"/>
      <c r="AQ531" s="252"/>
      <c r="AR531" s="203"/>
      <c r="AS531" s="138" t="s">
        <v>232</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94" t="s">
        <v>14</v>
      </c>
      <c r="AC534" s="594"/>
      <c r="AD534" s="594"/>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399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394</v>
      </c>
      <c r="F538" s="178"/>
      <c r="G538" s="913" t="s">
        <v>251</v>
      </c>
      <c r="H538" s="128"/>
      <c r="I538" s="128"/>
      <c r="J538" s="914"/>
      <c r="K538" s="915"/>
      <c r="L538" s="915"/>
      <c r="M538" s="915"/>
      <c r="N538" s="915"/>
      <c r="O538" s="915"/>
      <c r="P538" s="915"/>
      <c r="Q538" s="915"/>
      <c r="R538" s="915"/>
      <c r="S538" s="915"/>
      <c r="T538" s="91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7"/>
      <c r="AY538" s="89" t="str">
        <f>IF(SUBSTITUTE($J$538,"-","")="","0","1")</f>
        <v>0</v>
      </c>
    </row>
    <row r="539" spans="1:51" ht="18.75" hidden="1" customHeight="1" x14ac:dyDescent="0.15">
      <c r="A539" s="192"/>
      <c r="B539" s="189"/>
      <c r="C539" s="183"/>
      <c r="D539" s="189"/>
      <c r="E539" s="340" t="s">
        <v>240</v>
      </c>
      <c r="F539" s="341"/>
      <c r="G539" s="342" t="s">
        <v>237</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239</v>
      </c>
      <c r="AF539" s="334"/>
      <c r="AG539" s="334"/>
      <c r="AH539" s="335"/>
      <c r="AI539" s="336" t="s">
        <v>534</v>
      </c>
      <c r="AJ539" s="336"/>
      <c r="AK539" s="336"/>
      <c r="AL539" s="160"/>
      <c r="AM539" s="336" t="s">
        <v>535</v>
      </c>
      <c r="AN539" s="336"/>
      <c r="AO539" s="336"/>
      <c r="AP539" s="160"/>
      <c r="AQ539" s="160" t="s">
        <v>231</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232</v>
      </c>
      <c r="AH540" s="139"/>
      <c r="AI540" s="337"/>
      <c r="AJ540" s="337"/>
      <c r="AK540" s="337"/>
      <c r="AL540" s="159"/>
      <c r="AM540" s="337"/>
      <c r="AN540" s="337"/>
      <c r="AO540" s="337"/>
      <c r="AP540" s="159"/>
      <c r="AQ540" s="252"/>
      <c r="AR540" s="203"/>
      <c r="AS540" s="138" t="s">
        <v>232</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94" t="s">
        <v>180</v>
      </c>
      <c r="AC543" s="594"/>
      <c r="AD543" s="594"/>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240</v>
      </c>
      <c r="F544" s="341"/>
      <c r="G544" s="342" t="s">
        <v>237</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239</v>
      </c>
      <c r="AF544" s="334"/>
      <c r="AG544" s="334"/>
      <c r="AH544" s="335"/>
      <c r="AI544" s="336" t="s">
        <v>534</v>
      </c>
      <c r="AJ544" s="336"/>
      <c r="AK544" s="336"/>
      <c r="AL544" s="160"/>
      <c r="AM544" s="336" t="s">
        <v>535</v>
      </c>
      <c r="AN544" s="336"/>
      <c r="AO544" s="336"/>
      <c r="AP544" s="160"/>
      <c r="AQ544" s="160" t="s">
        <v>231</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232</v>
      </c>
      <c r="AH545" s="139"/>
      <c r="AI545" s="337"/>
      <c r="AJ545" s="337"/>
      <c r="AK545" s="337"/>
      <c r="AL545" s="159"/>
      <c r="AM545" s="337"/>
      <c r="AN545" s="337"/>
      <c r="AO545" s="337"/>
      <c r="AP545" s="159"/>
      <c r="AQ545" s="252"/>
      <c r="AR545" s="203"/>
      <c r="AS545" s="138" t="s">
        <v>232</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94" t="s">
        <v>180</v>
      </c>
      <c r="AC548" s="594"/>
      <c r="AD548" s="594"/>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240</v>
      </c>
      <c r="F549" s="341"/>
      <c r="G549" s="342" t="s">
        <v>237</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239</v>
      </c>
      <c r="AF549" s="334"/>
      <c r="AG549" s="334"/>
      <c r="AH549" s="335"/>
      <c r="AI549" s="336" t="s">
        <v>534</v>
      </c>
      <c r="AJ549" s="336"/>
      <c r="AK549" s="336"/>
      <c r="AL549" s="160"/>
      <c r="AM549" s="336" t="s">
        <v>535</v>
      </c>
      <c r="AN549" s="336"/>
      <c r="AO549" s="336"/>
      <c r="AP549" s="160"/>
      <c r="AQ549" s="160" t="s">
        <v>231</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232</v>
      </c>
      <c r="AH550" s="139"/>
      <c r="AI550" s="337"/>
      <c r="AJ550" s="337"/>
      <c r="AK550" s="337"/>
      <c r="AL550" s="159"/>
      <c r="AM550" s="337"/>
      <c r="AN550" s="337"/>
      <c r="AO550" s="337"/>
      <c r="AP550" s="159"/>
      <c r="AQ550" s="252"/>
      <c r="AR550" s="203"/>
      <c r="AS550" s="138" t="s">
        <v>232</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94" t="s">
        <v>180</v>
      </c>
      <c r="AC553" s="594"/>
      <c r="AD553" s="594"/>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240</v>
      </c>
      <c r="F554" s="341"/>
      <c r="G554" s="342" t="s">
        <v>237</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239</v>
      </c>
      <c r="AF554" s="334"/>
      <c r="AG554" s="334"/>
      <c r="AH554" s="335"/>
      <c r="AI554" s="336" t="s">
        <v>534</v>
      </c>
      <c r="AJ554" s="336"/>
      <c r="AK554" s="336"/>
      <c r="AL554" s="160"/>
      <c r="AM554" s="336" t="s">
        <v>535</v>
      </c>
      <c r="AN554" s="336"/>
      <c r="AO554" s="336"/>
      <c r="AP554" s="160"/>
      <c r="AQ554" s="160" t="s">
        <v>231</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232</v>
      </c>
      <c r="AH555" s="139"/>
      <c r="AI555" s="337"/>
      <c r="AJ555" s="337"/>
      <c r="AK555" s="337"/>
      <c r="AL555" s="159"/>
      <c r="AM555" s="337"/>
      <c r="AN555" s="337"/>
      <c r="AO555" s="337"/>
      <c r="AP555" s="159"/>
      <c r="AQ555" s="252"/>
      <c r="AR555" s="203"/>
      <c r="AS555" s="138" t="s">
        <v>232</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94" t="s">
        <v>180</v>
      </c>
      <c r="AC558" s="594"/>
      <c r="AD558" s="594"/>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240</v>
      </c>
      <c r="F559" s="341"/>
      <c r="G559" s="342" t="s">
        <v>237</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239</v>
      </c>
      <c r="AF559" s="334"/>
      <c r="AG559" s="334"/>
      <c r="AH559" s="335"/>
      <c r="AI559" s="336" t="s">
        <v>534</v>
      </c>
      <c r="AJ559" s="336"/>
      <c r="AK559" s="336"/>
      <c r="AL559" s="160"/>
      <c r="AM559" s="336" t="s">
        <v>535</v>
      </c>
      <c r="AN559" s="336"/>
      <c r="AO559" s="336"/>
      <c r="AP559" s="160"/>
      <c r="AQ559" s="160" t="s">
        <v>231</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232</v>
      </c>
      <c r="AH560" s="139"/>
      <c r="AI560" s="337"/>
      <c r="AJ560" s="337"/>
      <c r="AK560" s="337"/>
      <c r="AL560" s="159"/>
      <c r="AM560" s="337"/>
      <c r="AN560" s="337"/>
      <c r="AO560" s="337"/>
      <c r="AP560" s="159"/>
      <c r="AQ560" s="252"/>
      <c r="AR560" s="203"/>
      <c r="AS560" s="138" t="s">
        <v>232</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94" t="s">
        <v>180</v>
      </c>
      <c r="AC563" s="594"/>
      <c r="AD563" s="594"/>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241</v>
      </c>
      <c r="F564" s="341"/>
      <c r="G564" s="342" t="s">
        <v>238</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239</v>
      </c>
      <c r="AF564" s="334"/>
      <c r="AG564" s="334"/>
      <c r="AH564" s="335"/>
      <c r="AI564" s="336" t="s">
        <v>534</v>
      </c>
      <c r="AJ564" s="336"/>
      <c r="AK564" s="336"/>
      <c r="AL564" s="160"/>
      <c r="AM564" s="336" t="s">
        <v>535</v>
      </c>
      <c r="AN564" s="336"/>
      <c r="AO564" s="336"/>
      <c r="AP564" s="160"/>
      <c r="AQ564" s="160" t="s">
        <v>231</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232</v>
      </c>
      <c r="AH565" s="139"/>
      <c r="AI565" s="337"/>
      <c r="AJ565" s="337"/>
      <c r="AK565" s="337"/>
      <c r="AL565" s="159"/>
      <c r="AM565" s="337"/>
      <c r="AN565" s="337"/>
      <c r="AO565" s="337"/>
      <c r="AP565" s="159"/>
      <c r="AQ565" s="252"/>
      <c r="AR565" s="203"/>
      <c r="AS565" s="138" t="s">
        <v>232</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94" t="s">
        <v>14</v>
      </c>
      <c r="AC568" s="594"/>
      <c r="AD568" s="594"/>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241</v>
      </c>
      <c r="F569" s="341"/>
      <c r="G569" s="342" t="s">
        <v>238</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239</v>
      </c>
      <c r="AF569" s="334"/>
      <c r="AG569" s="334"/>
      <c r="AH569" s="335"/>
      <c r="AI569" s="336" t="s">
        <v>534</v>
      </c>
      <c r="AJ569" s="336"/>
      <c r="AK569" s="336"/>
      <c r="AL569" s="160"/>
      <c r="AM569" s="336" t="s">
        <v>535</v>
      </c>
      <c r="AN569" s="336"/>
      <c r="AO569" s="336"/>
      <c r="AP569" s="160"/>
      <c r="AQ569" s="160" t="s">
        <v>231</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232</v>
      </c>
      <c r="AH570" s="139"/>
      <c r="AI570" s="337"/>
      <c r="AJ570" s="337"/>
      <c r="AK570" s="337"/>
      <c r="AL570" s="159"/>
      <c r="AM570" s="337"/>
      <c r="AN570" s="337"/>
      <c r="AO570" s="337"/>
      <c r="AP570" s="159"/>
      <c r="AQ570" s="252"/>
      <c r="AR570" s="203"/>
      <c r="AS570" s="138" t="s">
        <v>232</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94" t="s">
        <v>14</v>
      </c>
      <c r="AC573" s="594"/>
      <c r="AD573" s="594"/>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241</v>
      </c>
      <c r="F574" s="341"/>
      <c r="G574" s="342" t="s">
        <v>238</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239</v>
      </c>
      <c r="AF574" s="334"/>
      <c r="AG574" s="334"/>
      <c r="AH574" s="335"/>
      <c r="AI574" s="336" t="s">
        <v>534</v>
      </c>
      <c r="AJ574" s="336"/>
      <c r="AK574" s="336"/>
      <c r="AL574" s="160"/>
      <c r="AM574" s="336" t="s">
        <v>535</v>
      </c>
      <c r="AN574" s="336"/>
      <c r="AO574" s="336"/>
      <c r="AP574" s="160"/>
      <c r="AQ574" s="160" t="s">
        <v>231</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232</v>
      </c>
      <c r="AH575" s="139"/>
      <c r="AI575" s="337"/>
      <c r="AJ575" s="337"/>
      <c r="AK575" s="337"/>
      <c r="AL575" s="159"/>
      <c r="AM575" s="337"/>
      <c r="AN575" s="337"/>
      <c r="AO575" s="337"/>
      <c r="AP575" s="159"/>
      <c r="AQ575" s="252"/>
      <c r="AR575" s="203"/>
      <c r="AS575" s="138" t="s">
        <v>232</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94" t="s">
        <v>14</v>
      </c>
      <c r="AC578" s="594"/>
      <c r="AD578" s="594"/>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241</v>
      </c>
      <c r="F579" s="341"/>
      <c r="G579" s="342" t="s">
        <v>238</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239</v>
      </c>
      <c r="AF579" s="334"/>
      <c r="AG579" s="334"/>
      <c r="AH579" s="335"/>
      <c r="AI579" s="336" t="s">
        <v>534</v>
      </c>
      <c r="AJ579" s="336"/>
      <c r="AK579" s="336"/>
      <c r="AL579" s="160"/>
      <c r="AM579" s="336" t="s">
        <v>535</v>
      </c>
      <c r="AN579" s="336"/>
      <c r="AO579" s="336"/>
      <c r="AP579" s="160"/>
      <c r="AQ579" s="160" t="s">
        <v>231</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232</v>
      </c>
      <c r="AH580" s="139"/>
      <c r="AI580" s="337"/>
      <c r="AJ580" s="337"/>
      <c r="AK580" s="337"/>
      <c r="AL580" s="159"/>
      <c r="AM580" s="337"/>
      <c r="AN580" s="337"/>
      <c r="AO580" s="337"/>
      <c r="AP580" s="159"/>
      <c r="AQ580" s="252"/>
      <c r="AR580" s="203"/>
      <c r="AS580" s="138" t="s">
        <v>232</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94" t="s">
        <v>14</v>
      </c>
      <c r="AC583" s="594"/>
      <c r="AD583" s="594"/>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241</v>
      </c>
      <c r="F584" s="341"/>
      <c r="G584" s="342" t="s">
        <v>238</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239</v>
      </c>
      <c r="AF584" s="334"/>
      <c r="AG584" s="334"/>
      <c r="AH584" s="335"/>
      <c r="AI584" s="336" t="s">
        <v>534</v>
      </c>
      <c r="AJ584" s="336"/>
      <c r="AK584" s="336"/>
      <c r="AL584" s="160"/>
      <c r="AM584" s="336" t="s">
        <v>535</v>
      </c>
      <c r="AN584" s="336"/>
      <c r="AO584" s="336"/>
      <c r="AP584" s="160"/>
      <c r="AQ584" s="160" t="s">
        <v>231</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232</v>
      </c>
      <c r="AH585" s="139"/>
      <c r="AI585" s="337"/>
      <c r="AJ585" s="337"/>
      <c r="AK585" s="337"/>
      <c r="AL585" s="159"/>
      <c r="AM585" s="337"/>
      <c r="AN585" s="337"/>
      <c r="AO585" s="337"/>
      <c r="AP585" s="159"/>
      <c r="AQ585" s="252"/>
      <c r="AR585" s="203"/>
      <c r="AS585" s="138" t="s">
        <v>232</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94" t="s">
        <v>14</v>
      </c>
      <c r="AC588" s="594"/>
      <c r="AD588" s="594"/>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399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393</v>
      </c>
      <c r="F592" s="178"/>
      <c r="G592" s="913" t="s">
        <v>251</v>
      </c>
      <c r="H592" s="128"/>
      <c r="I592" s="128"/>
      <c r="J592" s="914"/>
      <c r="K592" s="915"/>
      <c r="L592" s="915"/>
      <c r="M592" s="915"/>
      <c r="N592" s="915"/>
      <c r="O592" s="915"/>
      <c r="P592" s="915"/>
      <c r="Q592" s="915"/>
      <c r="R592" s="915"/>
      <c r="S592" s="915"/>
      <c r="T592" s="91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7"/>
      <c r="AY592" s="89" t="str">
        <f>IF(SUBSTITUTE($J$592,"-","")="","0","1")</f>
        <v>0</v>
      </c>
    </row>
    <row r="593" spans="1:51" ht="18.75" hidden="1" customHeight="1" x14ac:dyDescent="0.15">
      <c r="A593" s="192"/>
      <c r="B593" s="189"/>
      <c r="C593" s="183"/>
      <c r="D593" s="189"/>
      <c r="E593" s="340" t="s">
        <v>240</v>
      </c>
      <c r="F593" s="341"/>
      <c r="G593" s="342" t="s">
        <v>237</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239</v>
      </c>
      <c r="AF593" s="334"/>
      <c r="AG593" s="334"/>
      <c r="AH593" s="335"/>
      <c r="AI593" s="336" t="s">
        <v>534</v>
      </c>
      <c r="AJ593" s="336"/>
      <c r="AK593" s="336"/>
      <c r="AL593" s="160"/>
      <c r="AM593" s="336" t="s">
        <v>535</v>
      </c>
      <c r="AN593" s="336"/>
      <c r="AO593" s="336"/>
      <c r="AP593" s="160"/>
      <c r="AQ593" s="160" t="s">
        <v>231</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232</v>
      </c>
      <c r="AH594" s="139"/>
      <c r="AI594" s="337"/>
      <c r="AJ594" s="337"/>
      <c r="AK594" s="337"/>
      <c r="AL594" s="159"/>
      <c r="AM594" s="337"/>
      <c r="AN594" s="337"/>
      <c r="AO594" s="337"/>
      <c r="AP594" s="159"/>
      <c r="AQ594" s="252"/>
      <c r="AR594" s="203"/>
      <c r="AS594" s="138" t="s">
        <v>232</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94" t="s">
        <v>180</v>
      </c>
      <c r="AC597" s="594"/>
      <c r="AD597" s="594"/>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240</v>
      </c>
      <c r="F598" s="341"/>
      <c r="G598" s="342" t="s">
        <v>237</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239</v>
      </c>
      <c r="AF598" s="334"/>
      <c r="AG598" s="334"/>
      <c r="AH598" s="335"/>
      <c r="AI598" s="336" t="s">
        <v>534</v>
      </c>
      <c r="AJ598" s="336"/>
      <c r="AK598" s="336"/>
      <c r="AL598" s="160"/>
      <c r="AM598" s="336" t="s">
        <v>535</v>
      </c>
      <c r="AN598" s="336"/>
      <c r="AO598" s="336"/>
      <c r="AP598" s="160"/>
      <c r="AQ598" s="160" t="s">
        <v>231</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232</v>
      </c>
      <c r="AH599" s="139"/>
      <c r="AI599" s="337"/>
      <c r="AJ599" s="337"/>
      <c r="AK599" s="337"/>
      <c r="AL599" s="159"/>
      <c r="AM599" s="337"/>
      <c r="AN599" s="337"/>
      <c r="AO599" s="337"/>
      <c r="AP599" s="159"/>
      <c r="AQ599" s="252"/>
      <c r="AR599" s="203"/>
      <c r="AS599" s="138" t="s">
        <v>232</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94" t="s">
        <v>180</v>
      </c>
      <c r="AC602" s="594"/>
      <c r="AD602" s="594"/>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240</v>
      </c>
      <c r="F603" s="341"/>
      <c r="G603" s="342" t="s">
        <v>237</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239</v>
      </c>
      <c r="AF603" s="334"/>
      <c r="AG603" s="334"/>
      <c r="AH603" s="335"/>
      <c r="AI603" s="336" t="s">
        <v>534</v>
      </c>
      <c r="AJ603" s="336"/>
      <c r="AK603" s="336"/>
      <c r="AL603" s="160"/>
      <c r="AM603" s="336" t="s">
        <v>535</v>
      </c>
      <c r="AN603" s="336"/>
      <c r="AO603" s="336"/>
      <c r="AP603" s="160"/>
      <c r="AQ603" s="160" t="s">
        <v>231</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232</v>
      </c>
      <c r="AH604" s="139"/>
      <c r="AI604" s="337"/>
      <c r="AJ604" s="337"/>
      <c r="AK604" s="337"/>
      <c r="AL604" s="159"/>
      <c r="AM604" s="337"/>
      <c r="AN604" s="337"/>
      <c r="AO604" s="337"/>
      <c r="AP604" s="159"/>
      <c r="AQ604" s="252"/>
      <c r="AR604" s="203"/>
      <c r="AS604" s="138" t="s">
        <v>232</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94" t="s">
        <v>180</v>
      </c>
      <c r="AC607" s="594"/>
      <c r="AD607" s="594"/>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240</v>
      </c>
      <c r="F608" s="341"/>
      <c r="G608" s="342" t="s">
        <v>237</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239</v>
      </c>
      <c r="AF608" s="334"/>
      <c r="AG608" s="334"/>
      <c r="AH608" s="335"/>
      <c r="AI608" s="336" t="s">
        <v>534</v>
      </c>
      <c r="AJ608" s="336"/>
      <c r="AK608" s="336"/>
      <c r="AL608" s="160"/>
      <c r="AM608" s="336" t="s">
        <v>535</v>
      </c>
      <c r="AN608" s="336"/>
      <c r="AO608" s="336"/>
      <c r="AP608" s="160"/>
      <c r="AQ608" s="160" t="s">
        <v>231</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232</v>
      </c>
      <c r="AH609" s="139"/>
      <c r="AI609" s="337"/>
      <c r="AJ609" s="337"/>
      <c r="AK609" s="337"/>
      <c r="AL609" s="159"/>
      <c r="AM609" s="337"/>
      <c r="AN609" s="337"/>
      <c r="AO609" s="337"/>
      <c r="AP609" s="159"/>
      <c r="AQ609" s="252"/>
      <c r="AR609" s="203"/>
      <c r="AS609" s="138" t="s">
        <v>232</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94" t="s">
        <v>180</v>
      </c>
      <c r="AC612" s="594"/>
      <c r="AD612" s="594"/>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240</v>
      </c>
      <c r="F613" s="341"/>
      <c r="G613" s="342" t="s">
        <v>237</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239</v>
      </c>
      <c r="AF613" s="334"/>
      <c r="AG613" s="334"/>
      <c r="AH613" s="335"/>
      <c r="AI613" s="336" t="s">
        <v>534</v>
      </c>
      <c r="AJ613" s="336"/>
      <c r="AK613" s="336"/>
      <c r="AL613" s="160"/>
      <c r="AM613" s="336" t="s">
        <v>535</v>
      </c>
      <c r="AN613" s="336"/>
      <c r="AO613" s="336"/>
      <c r="AP613" s="160"/>
      <c r="AQ613" s="160" t="s">
        <v>231</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232</v>
      </c>
      <c r="AH614" s="139"/>
      <c r="AI614" s="337"/>
      <c r="AJ614" s="337"/>
      <c r="AK614" s="337"/>
      <c r="AL614" s="159"/>
      <c r="AM614" s="337"/>
      <c r="AN614" s="337"/>
      <c r="AO614" s="337"/>
      <c r="AP614" s="159"/>
      <c r="AQ614" s="252"/>
      <c r="AR614" s="203"/>
      <c r="AS614" s="138" t="s">
        <v>232</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94" t="s">
        <v>180</v>
      </c>
      <c r="AC617" s="594"/>
      <c r="AD617" s="594"/>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241</v>
      </c>
      <c r="F618" s="341"/>
      <c r="G618" s="342" t="s">
        <v>238</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239</v>
      </c>
      <c r="AF618" s="334"/>
      <c r="AG618" s="334"/>
      <c r="AH618" s="335"/>
      <c r="AI618" s="336" t="s">
        <v>534</v>
      </c>
      <c r="AJ618" s="336"/>
      <c r="AK618" s="336"/>
      <c r="AL618" s="160"/>
      <c r="AM618" s="336" t="s">
        <v>535</v>
      </c>
      <c r="AN618" s="336"/>
      <c r="AO618" s="336"/>
      <c r="AP618" s="160"/>
      <c r="AQ618" s="160" t="s">
        <v>231</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232</v>
      </c>
      <c r="AH619" s="139"/>
      <c r="AI619" s="337"/>
      <c r="AJ619" s="337"/>
      <c r="AK619" s="337"/>
      <c r="AL619" s="159"/>
      <c r="AM619" s="337"/>
      <c r="AN619" s="337"/>
      <c r="AO619" s="337"/>
      <c r="AP619" s="159"/>
      <c r="AQ619" s="252"/>
      <c r="AR619" s="203"/>
      <c r="AS619" s="138" t="s">
        <v>232</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94" t="s">
        <v>14</v>
      </c>
      <c r="AC622" s="594"/>
      <c r="AD622" s="594"/>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241</v>
      </c>
      <c r="F623" s="341"/>
      <c r="G623" s="342" t="s">
        <v>238</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239</v>
      </c>
      <c r="AF623" s="334"/>
      <c r="AG623" s="334"/>
      <c r="AH623" s="335"/>
      <c r="AI623" s="336" t="s">
        <v>534</v>
      </c>
      <c r="AJ623" s="336"/>
      <c r="AK623" s="336"/>
      <c r="AL623" s="160"/>
      <c r="AM623" s="336" t="s">
        <v>535</v>
      </c>
      <c r="AN623" s="336"/>
      <c r="AO623" s="336"/>
      <c r="AP623" s="160"/>
      <c r="AQ623" s="160" t="s">
        <v>231</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232</v>
      </c>
      <c r="AH624" s="139"/>
      <c r="AI624" s="337"/>
      <c r="AJ624" s="337"/>
      <c r="AK624" s="337"/>
      <c r="AL624" s="159"/>
      <c r="AM624" s="337"/>
      <c r="AN624" s="337"/>
      <c r="AO624" s="337"/>
      <c r="AP624" s="159"/>
      <c r="AQ624" s="252"/>
      <c r="AR624" s="203"/>
      <c r="AS624" s="138" t="s">
        <v>232</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94" t="s">
        <v>14</v>
      </c>
      <c r="AC627" s="594"/>
      <c r="AD627" s="594"/>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241</v>
      </c>
      <c r="F628" s="341"/>
      <c r="G628" s="342" t="s">
        <v>238</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239</v>
      </c>
      <c r="AF628" s="334"/>
      <c r="AG628" s="334"/>
      <c r="AH628" s="335"/>
      <c r="AI628" s="336" t="s">
        <v>534</v>
      </c>
      <c r="AJ628" s="336"/>
      <c r="AK628" s="336"/>
      <c r="AL628" s="160"/>
      <c r="AM628" s="336" t="s">
        <v>535</v>
      </c>
      <c r="AN628" s="336"/>
      <c r="AO628" s="336"/>
      <c r="AP628" s="160"/>
      <c r="AQ628" s="160" t="s">
        <v>231</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232</v>
      </c>
      <c r="AH629" s="139"/>
      <c r="AI629" s="337"/>
      <c r="AJ629" s="337"/>
      <c r="AK629" s="337"/>
      <c r="AL629" s="159"/>
      <c r="AM629" s="337"/>
      <c r="AN629" s="337"/>
      <c r="AO629" s="337"/>
      <c r="AP629" s="159"/>
      <c r="AQ629" s="252"/>
      <c r="AR629" s="203"/>
      <c r="AS629" s="138" t="s">
        <v>232</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94" t="s">
        <v>14</v>
      </c>
      <c r="AC632" s="594"/>
      <c r="AD632" s="594"/>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241</v>
      </c>
      <c r="F633" s="341"/>
      <c r="G633" s="342" t="s">
        <v>238</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239</v>
      </c>
      <c r="AF633" s="334"/>
      <c r="AG633" s="334"/>
      <c r="AH633" s="335"/>
      <c r="AI633" s="336" t="s">
        <v>534</v>
      </c>
      <c r="AJ633" s="336"/>
      <c r="AK633" s="336"/>
      <c r="AL633" s="160"/>
      <c r="AM633" s="336" t="s">
        <v>535</v>
      </c>
      <c r="AN633" s="336"/>
      <c r="AO633" s="336"/>
      <c r="AP633" s="160"/>
      <c r="AQ633" s="160" t="s">
        <v>231</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232</v>
      </c>
      <c r="AH634" s="139"/>
      <c r="AI634" s="337"/>
      <c r="AJ634" s="337"/>
      <c r="AK634" s="337"/>
      <c r="AL634" s="159"/>
      <c r="AM634" s="337"/>
      <c r="AN634" s="337"/>
      <c r="AO634" s="337"/>
      <c r="AP634" s="159"/>
      <c r="AQ634" s="252"/>
      <c r="AR634" s="203"/>
      <c r="AS634" s="138" t="s">
        <v>232</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94" t="s">
        <v>14</v>
      </c>
      <c r="AC637" s="594"/>
      <c r="AD637" s="594"/>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241</v>
      </c>
      <c r="F638" s="341"/>
      <c r="G638" s="342" t="s">
        <v>238</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239</v>
      </c>
      <c r="AF638" s="334"/>
      <c r="AG638" s="334"/>
      <c r="AH638" s="335"/>
      <c r="AI638" s="336" t="s">
        <v>534</v>
      </c>
      <c r="AJ638" s="336"/>
      <c r="AK638" s="336"/>
      <c r="AL638" s="160"/>
      <c r="AM638" s="336" t="s">
        <v>535</v>
      </c>
      <c r="AN638" s="336"/>
      <c r="AO638" s="336"/>
      <c r="AP638" s="160"/>
      <c r="AQ638" s="160" t="s">
        <v>231</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232</v>
      </c>
      <c r="AH639" s="139"/>
      <c r="AI639" s="337"/>
      <c r="AJ639" s="337"/>
      <c r="AK639" s="337"/>
      <c r="AL639" s="159"/>
      <c r="AM639" s="337"/>
      <c r="AN639" s="337"/>
      <c r="AO639" s="337"/>
      <c r="AP639" s="159"/>
      <c r="AQ639" s="252"/>
      <c r="AR639" s="203"/>
      <c r="AS639" s="138" t="s">
        <v>232</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94" t="s">
        <v>14</v>
      </c>
      <c r="AC642" s="594"/>
      <c r="AD642" s="594"/>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399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394</v>
      </c>
      <c r="F646" s="178"/>
      <c r="G646" s="913" t="s">
        <v>251</v>
      </c>
      <c r="H646" s="128"/>
      <c r="I646" s="128"/>
      <c r="J646" s="914"/>
      <c r="K646" s="915"/>
      <c r="L646" s="915"/>
      <c r="M646" s="915"/>
      <c r="N646" s="915"/>
      <c r="O646" s="915"/>
      <c r="P646" s="915"/>
      <c r="Q646" s="915"/>
      <c r="R646" s="915"/>
      <c r="S646" s="915"/>
      <c r="T646" s="91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7"/>
      <c r="AY646" s="89" t="str">
        <f>IF(SUBSTITUTE($J$646,"-","")="","0","1")</f>
        <v>0</v>
      </c>
    </row>
    <row r="647" spans="1:51" ht="18.75" hidden="1" customHeight="1" x14ac:dyDescent="0.15">
      <c r="A647" s="192"/>
      <c r="B647" s="189"/>
      <c r="C647" s="183"/>
      <c r="D647" s="189"/>
      <c r="E647" s="340" t="s">
        <v>240</v>
      </c>
      <c r="F647" s="341"/>
      <c r="G647" s="342" t="s">
        <v>237</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239</v>
      </c>
      <c r="AF647" s="334"/>
      <c r="AG647" s="334"/>
      <c r="AH647" s="335"/>
      <c r="AI647" s="336" t="s">
        <v>534</v>
      </c>
      <c r="AJ647" s="336"/>
      <c r="AK647" s="336"/>
      <c r="AL647" s="160"/>
      <c r="AM647" s="336" t="s">
        <v>535</v>
      </c>
      <c r="AN647" s="336"/>
      <c r="AO647" s="336"/>
      <c r="AP647" s="160"/>
      <c r="AQ647" s="160" t="s">
        <v>231</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232</v>
      </c>
      <c r="AH648" s="139"/>
      <c r="AI648" s="337"/>
      <c r="AJ648" s="337"/>
      <c r="AK648" s="337"/>
      <c r="AL648" s="159"/>
      <c r="AM648" s="337"/>
      <c r="AN648" s="337"/>
      <c r="AO648" s="337"/>
      <c r="AP648" s="159"/>
      <c r="AQ648" s="252"/>
      <c r="AR648" s="203"/>
      <c r="AS648" s="138" t="s">
        <v>232</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94" t="s">
        <v>180</v>
      </c>
      <c r="AC651" s="594"/>
      <c r="AD651" s="594"/>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240</v>
      </c>
      <c r="F652" s="341"/>
      <c r="G652" s="342" t="s">
        <v>237</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239</v>
      </c>
      <c r="AF652" s="334"/>
      <c r="AG652" s="334"/>
      <c r="AH652" s="335"/>
      <c r="AI652" s="336" t="s">
        <v>534</v>
      </c>
      <c r="AJ652" s="336"/>
      <c r="AK652" s="336"/>
      <c r="AL652" s="160"/>
      <c r="AM652" s="336" t="s">
        <v>535</v>
      </c>
      <c r="AN652" s="336"/>
      <c r="AO652" s="336"/>
      <c r="AP652" s="160"/>
      <c r="AQ652" s="160" t="s">
        <v>231</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232</v>
      </c>
      <c r="AH653" s="139"/>
      <c r="AI653" s="337"/>
      <c r="AJ653" s="337"/>
      <c r="AK653" s="337"/>
      <c r="AL653" s="159"/>
      <c r="AM653" s="337"/>
      <c r="AN653" s="337"/>
      <c r="AO653" s="337"/>
      <c r="AP653" s="159"/>
      <c r="AQ653" s="252"/>
      <c r="AR653" s="203"/>
      <c r="AS653" s="138" t="s">
        <v>232</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94" t="s">
        <v>180</v>
      </c>
      <c r="AC656" s="594"/>
      <c r="AD656" s="594"/>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240</v>
      </c>
      <c r="F657" s="341"/>
      <c r="G657" s="342" t="s">
        <v>237</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239</v>
      </c>
      <c r="AF657" s="334"/>
      <c r="AG657" s="334"/>
      <c r="AH657" s="335"/>
      <c r="AI657" s="336" t="s">
        <v>534</v>
      </c>
      <c r="AJ657" s="336"/>
      <c r="AK657" s="336"/>
      <c r="AL657" s="160"/>
      <c r="AM657" s="336" t="s">
        <v>535</v>
      </c>
      <c r="AN657" s="336"/>
      <c r="AO657" s="336"/>
      <c r="AP657" s="160"/>
      <c r="AQ657" s="160" t="s">
        <v>231</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232</v>
      </c>
      <c r="AH658" s="139"/>
      <c r="AI658" s="337"/>
      <c r="AJ658" s="337"/>
      <c r="AK658" s="337"/>
      <c r="AL658" s="159"/>
      <c r="AM658" s="337"/>
      <c r="AN658" s="337"/>
      <c r="AO658" s="337"/>
      <c r="AP658" s="159"/>
      <c r="AQ658" s="252"/>
      <c r="AR658" s="203"/>
      <c r="AS658" s="138" t="s">
        <v>232</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94" t="s">
        <v>180</v>
      </c>
      <c r="AC661" s="594"/>
      <c r="AD661" s="594"/>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240</v>
      </c>
      <c r="F662" s="341"/>
      <c r="G662" s="342" t="s">
        <v>237</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239</v>
      </c>
      <c r="AF662" s="334"/>
      <c r="AG662" s="334"/>
      <c r="AH662" s="335"/>
      <c r="AI662" s="336" t="s">
        <v>534</v>
      </c>
      <c r="AJ662" s="336"/>
      <c r="AK662" s="336"/>
      <c r="AL662" s="160"/>
      <c r="AM662" s="336" t="s">
        <v>535</v>
      </c>
      <c r="AN662" s="336"/>
      <c r="AO662" s="336"/>
      <c r="AP662" s="160"/>
      <c r="AQ662" s="160" t="s">
        <v>231</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232</v>
      </c>
      <c r="AH663" s="139"/>
      <c r="AI663" s="337"/>
      <c r="AJ663" s="337"/>
      <c r="AK663" s="337"/>
      <c r="AL663" s="159"/>
      <c r="AM663" s="337"/>
      <c r="AN663" s="337"/>
      <c r="AO663" s="337"/>
      <c r="AP663" s="159"/>
      <c r="AQ663" s="252"/>
      <c r="AR663" s="203"/>
      <c r="AS663" s="138" t="s">
        <v>232</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94" t="s">
        <v>180</v>
      </c>
      <c r="AC666" s="594"/>
      <c r="AD666" s="594"/>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240</v>
      </c>
      <c r="F667" s="341"/>
      <c r="G667" s="342" t="s">
        <v>237</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239</v>
      </c>
      <c r="AF667" s="334"/>
      <c r="AG667" s="334"/>
      <c r="AH667" s="335"/>
      <c r="AI667" s="336" t="s">
        <v>534</v>
      </c>
      <c r="AJ667" s="336"/>
      <c r="AK667" s="336"/>
      <c r="AL667" s="160"/>
      <c r="AM667" s="336" t="s">
        <v>535</v>
      </c>
      <c r="AN667" s="336"/>
      <c r="AO667" s="336"/>
      <c r="AP667" s="160"/>
      <c r="AQ667" s="160" t="s">
        <v>231</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232</v>
      </c>
      <c r="AH668" s="139"/>
      <c r="AI668" s="337"/>
      <c r="AJ668" s="337"/>
      <c r="AK668" s="337"/>
      <c r="AL668" s="159"/>
      <c r="AM668" s="337"/>
      <c r="AN668" s="337"/>
      <c r="AO668" s="337"/>
      <c r="AP668" s="159"/>
      <c r="AQ668" s="252"/>
      <c r="AR668" s="203"/>
      <c r="AS668" s="138" t="s">
        <v>232</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94" t="s">
        <v>180</v>
      </c>
      <c r="AC671" s="594"/>
      <c r="AD671" s="594"/>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241</v>
      </c>
      <c r="F672" s="341"/>
      <c r="G672" s="342" t="s">
        <v>238</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239</v>
      </c>
      <c r="AF672" s="334"/>
      <c r="AG672" s="334"/>
      <c r="AH672" s="335"/>
      <c r="AI672" s="336" t="s">
        <v>534</v>
      </c>
      <c r="AJ672" s="336"/>
      <c r="AK672" s="336"/>
      <c r="AL672" s="160"/>
      <c r="AM672" s="336" t="s">
        <v>535</v>
      </c>
      <c r="AN672" s="336"/>
      <c r="AO672" s="336"/>
      <c r="AP672" s="160"/>
      <c r="AQ672" s="160" t="s">
        <v>231</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232</v>
      </c>
      <c r="AH673" s="139"/>
      <c r="AI673" s="337"/>
      <c r="AJ673" s="337"/>
      <c r="AK673" s="337"/>
      <c r="AL673" s="159"/>
      <c r="AM673" s="337"/>
      <c r="AN673" s="337"/>
      <c r="AO673" s="337"/>
      <c r="AP673" s="159"/>
      <c r="AQ673" s="252"/>
      <c r="AR673" s="203"/>
      <c r="AS673" s="138" t="s">
        <v>232</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94" t="s">
        <v>14</v>
      </c>
      <c r="AC676" s="594"/>
      <c r="AD676" s="594"/>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241</v>
      </c>
      <c r="F677" s="341"/>
      <c r="G677" s="342" t="s">
        <v>238</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239</v>
      </c>
      <c r="AF677" s="334"/>
      <c r="AG677" s="334"/>
      <c r="AH677" s="335"/>
      <c r="AI677" s="336" t="s">
        <v>534</v>
      </c>
      <c r="AJ677" s="336"/>
      <c r="AK677" s="336"/>
      <c r="AL677" s="160"/>
      <c r="AM677" s="336" t="s">
        <v>535</v>
      </c>
      <c r="AN677" s="336"/>
      <c r="AO677" s="336"/>
      <c r="AP677" s="160"/>
      <c r="AQ677" s="160" t="s">
        <v>231</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232</v>
      </c>
      <c r="AH678" s="139"/>
      <c r="AI678" s="337"/>
      <c r="AJ678" s="337"/>
      <c r="AK678" s="337"/>
      <c r="AL678" s="159"/>
      <c r="AM678" s="337"/>
      <c r="AN678" s="337"/>
      <c r="AO678" s="337"/>
      <c r="AP678" s="159"/>
      <c r="AQ678" s="252"/>
      <c r="AR678" s="203"/>
      <c r="AS678" s="138" t="s">
        <v>232</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94" t="s">
        <v>14</v>
      </c>
      <c r="AC681" s="594"/>
      <c r="AD681" s="594"/>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241</v>
      </c>
      <c r="F682" s="341"/>
      <c r="G682" s="342" t="s">
        <v>238</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239</v>
      </c>
      <c r="AF682" s="334"/>
      <c r="AG682" s="334"/>
      <c r="AH682" s="335"/>
      <c r="AI682" s="336" t="s">
        <v>534</v>
      </c>
      <c r="AJ682" s="336"/>
      <c r="AK682" s="336"/>
      <c r="AL682" s="160"/>
      <c r="AM682" s="336" t="s">
        <v>535</v>
      </c>
      <c r="AN682" s="336"/>
      <c r="AO682" s="336"/>
      <c r="AP682" s="160"/>
      <c r="AQ682" s="160" t="s">
        <v>231</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232</v>
      </c>
      <c r="AH683" s="139"/>
      <c r="AI683" s="337"/>
      <c r="AJ683" s="337"/>
      <c r="AK683" s="337"/>
      <c r="AL683" s="159"/>
      <c r="AM683" s="337"/>
      <c r="AN683" s="337"/>
      <c r="AO683" s="337"/>
      <c r="AP683" s="159"/>
      <c r="AQ683" s="252"/>
      <c r="AR683" s="203"/>
      <c r="AS683" s="138" t="s">
        <v>232</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94" t="s">
        <v>14</v>
      </c>
      <c r="AC686" s="594"/>
      <c r="AD686" s="594"/>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241</v>
      </c>
      <c r="F687" s="341"/>
      <c r="G687" s="342" t="s">
        <v>238</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239</v>
      </c>
      <c r="AF687" s="334"/>
      <c r="AG687" s="334"/>
      <c r="AH687" s="335"/>
      <c r="AI687" s="336" t="s">
        <v>534</v>
      </c>
      <c r="AJ687" s="336"/>
      <c r="AK687" s="336"/>
      <c r="AL687" s="160"/>
      <c r="AM687" s="336" t="s">
        <v>535</v>
      </c>
      <c r="AN687" s="336"/>
      <c r="AO687" s="336"/>
      <c r="AP687" s="160"/>
      <c r="AQ687" s="160" t="s">
        <v>231</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232</v>
      </c>
      <c r="AH688" s="139"/>
      <c r="AI688" s="337"/>
      <c r="AJ688" s="337"/>
      <c r="AK688" s="337"/>
      <c r="AL688" s="159"/>
      <c r="AM688" s="337"/>
      <c r="AN688" s="337"/>
      <c r="AO688" s="337"/>
      <c r="AP688" s="159"/>
      <c r="AQ688" s="252"/>
      <c r="AR688" s="203"/>
      <c r="AS688" s="138" t="s">
        <v>232</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94" t="s">
        <v>14</v>
      </c>
      <c r="AC691" s="594"/>
      <c r="AD691" s="594"/>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241</v>
      </c>
      <c r="F692" s="341"/>
      <c r="G692" s="342" t="s">
        <v>238</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239</v>
      </c>
      <c r="AF692" s="334"/>
      <c r="AG692" s="334"/>
      <c r="AH692" s="335"/>
      <c r="AI692" s="336" t="s">
        <v>534</v>
      </c>
      <c r="AJ692" s="336"/>
      <c r="AK692" s="336"/>
      <c r="AL692" s="160"/>
      <c r="AM692" s="336" t="s">
        <v>535</v>
      </c>
      <c r="AN692" s="336"/>
      <c r="AO692" s="336"/>
      <c r="AP692" s="160"/>
      <c r="AQ692" s="160" t="s">
        <v>231</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232</v>
      </c>
      <c r="AH693" s="139"/>
      <c r="AI693" s="337"/>
      <c r="AJ693" s="337"/>
      <c r="AK693" s="337"/>
      <c r="AL693" s="159"/>
      <c r="AM693" s="337"/>
      <c r="AN693" s="337"/>
      <c r="AO693" s="337"/>
      <c r="AP693" s="159"/>
      <c r="AQ693" s="252"/>
      <c r="AR693" s="203"/>
      <c r="AS693" s="138" t="s">
        <v>232</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94" t="s">
        <v>14</v>
      </c>
      <c r="AC696" s="594"/>
      <c r="AD696" s="594"/>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399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47"/>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1" ht="203.25"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3" t="s">
        <v>737</v>
      </c>
      <c r="AE702" s="344"/>
      <c r="AF702" s="344"/>
      <c r="AG702" s="395" t="s">
        <v>810</v>
      </c>
      <c r="AH702" s="396"/>
      <c r="AI702" s="396"/>
      <c r="AJ702" s="396"/>
      <c r="AK702" s="396"/>
      <c r="AL702" s="396"/>
      <c r="AM702" s="396"/>
      <c r="AN702" s="396"/>
      <c r="AO702" s="396"/>
      <c r="AP702" s="396"/>
      <c r="AQ702" s="396"/>
      <c r="AR702" s="396"/>
      <c r="AS702" s="396"/>
      <c r="AT702" s="396"/>
      <c r="AU702" s="396"/>
      <c r="AV702" s="396"/>
      <c r="AW702" s="396"/>
      <c r="AX702" s="397"/>
    </row>
    <row r="703" spans="1:51" ht="27" customHeight="1" x14ac:dyDescent="0.15">
      <c r="A703" s="886"/>
      <c r="B703" s="887"/>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4" t="s">
        <v>737</v>
      </c>
      <c r="AE703" s="325"/>
      <c r="AF703" s="325"/>
      <c r="AG703" s="106" t="s">
        <v>740</v>
      </c>
      <c r="AH703" s="107"/>
      <c r="AI703" s="107"/>
      <c r="AJ703" s="107"/>
      <c r="AK703" s="107"/>
      <c r="AL703" s="107"/>
      <c r="AM703" s="107"/>
      <c r="AN703" s="107"/>
      <c r="AO703" s="107"/>
      <c r="AP703" s="107"/>
      <c r="AQ703" s="107"/>
      <c r="AR703" s="107"/>
      <c r="AS703" s="107"/>
      <c r="AT703" s="107"/>
      <c r="AU703" s="107"/>
      <c r="AV703" s="107"/>
      <c r="AW703" s="107"/>
      <c r="AX703" s="108"/>
    </row>
    <row r="704" spans="1:51" ht="27" customHeight="1" x14ac:dyDescent="0.15">
      <c r="A704" s="888"/>
      <c r="B704" s="889"/>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6" t="s">
        <v>737</v>
      </c>
      <c r="AE704" s="797"/>
      <c r="AF704" s="797"/>
      <c r="AG704" s="170" t="s">
        <v>740</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54" t="s">
        <v>39</v>
      </c>
      <c r="B705" s="655"/>
      <c r="C705" s="834" t="s">
        <v>41</v>
      </c>
      <c r="D705" s="83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6"/>
      <c r="AD705" s="728" t="s">
        <v>737</v>
      </c>
      <c r="AE705" s="729"/>
      <c r="AF705" s="729"/>
      <c r="AG705" s="130" t="s">
        <v>741</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56"/>
      <c r="B706" s="657"/>
      <c r="C706" s="810"/>
      <c r="D706" s="811"/>
      <c r="E706" s="744" t="s">
        <v>372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4" t="s">
        <v>742</v>
      </c>
      <c r="AE706" s="325"/>
      <c r="AF706" s="677"/>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56"/>
      <c r="B707" s="657"/>
      <c r="C707" s="812"/>
      <c r="D707" s="813"/>
      <c r="E707" s="747" t="s">
        <v>313</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8" t="s">
        <v>742</v>
      </c>
      <c r="AE707" s="849"/>
      <c r="AF707" s="849"/>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56"/>
      <c r="B708" s="658"/>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8" t="s">
        <v>743</v>
      </c>
      <c r="AE708" s="619"/>
      <c r="AF708" s="619"/>
      <c r="AG708" s="756" t="s">
        <v>708</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4" t="s">
        <v>737</v>
      </c>
      <c r="AE709" s="325"/>
      <c r="AF709" s="325"/>
      <c r="AG709" s="106" t="s">
        <v>744</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6"/>
      <c r="B710" s="65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4" t="s">
        <v>743</v>
      </c>
      <c r="AE710" s="325"/>
      <c r="AF710" s="325"/>
      <c r="AG710" s="106" t="s">
        <v>708</v>
      </c>
      <c r="AH710" s="107"/>
      <c r="AI710" s="107"/>
      <c r="AJ710" s="107"/>
      <c r="AK710" s="107"/>
      <c r="AL710" s="107"/>
      <c r="AM710" s="107"/>
      <c r="AN710" s="107"/>
      <c r="AO710" s="107"/>
      <c r="AP710" s="107"/>
      <c r="AQ710" s="107"/>
      <c r="AR710" s="107"/>
      <c r="AS710" s="107"/>
      <c r="AT710" s="107"/>
      <c r="AU710" s="107"/>
      <c r="AV710" s="107"/>
      <c r="AW710" s="107"/>
      <c r="AX710" s="108"/>
    </row>
    <row r="711" spans="1:50" ht="29.25" customHeight="1" x14ac:dyDescent="0.15">
      <c r="A711" s="656"/>
      <c r="B711" s="65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24" t="s">
        <v>737</v>
      </c>
      <c r="AE711" s="325"/>
      <c r="AF711" s="325"/>
      <c r="AG711" s="106" t="s">
        <v>745</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6"/>
      <c r="B712" s="658"/>
      <c r="C712" s="401" t="s">
        <v>339</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743</v>
      </c>
      <c r="AE712" s="797"/>
      <c r="AF712" s="797"/>
      <c r="AG712" s="823" t="s">
        <v>708</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6"/>
      <c r="B713" s="658"/>
      <c r="C713" s="962" t="s">
        <v>340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4" t="s">
        <v>743</v>
      </c>
      <c r="AE713" s="325"/>
      <c r="AF713" s="677"/>
      <c r="AG713" s="106" t="s">
        <v>708</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59"/>
      <c r="B714" s="660"/>
      <c r="C714" s="661" t="s">
        <v>318</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0" t="s">
        <v>737</v>
      </c>
      <c r="AE714" s="821"/>
      <c r="AF714" s="822"/>
      <c r="AG714" s="750" t="s">
        <v>746</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319</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737</v>
      </c>
      <c r="AE715" s="619"/>
      <c r="AF715" s="670"/>
      <c r="AG715" s="756" t="s">
        <v>747</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743</v>
      </c>
      <c r="AE716" s="641"/>
      <c r="AF716" s="641"/>
      <c r="AG716" s="106" t="s">
        <v>708</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56"/>
      <c r="B717" s="658"/>
      <c r="C717" s="401" t="s">
        <v>242</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4" t="s">
        <v>737</v>
      </c>
      <c r="AE717" s="325"/>
      <c r="AF717" s="325"/>
      <c r="AG717" s="106" t="s">
        <v>748</v>
      </c>
      <c r="AH717" s="107"/>
      <c r="AI717" s="107"/>
      <c r="AJ717" s="107"/>
      <c r="AK717" s="107"/>
      <c r="AL717" s="107"/>
      <c r="AM717" s="107"/>
      <c r="AN717" s="107"/>
      <c r="AO717" s="107"/>
      <c r="AP717" s="107"/>
      <c r="AQ717" s="107"/>
      <c r="AR717" s="107"/>
      <c r="AS717" s="107"/>
      <c r="AT717" s="107"/>
      <c r="AU717" s="107"/>
      <c r="AV717" s="107"/>
      <c r="AW717" s="107"/>
      <c r="AX717" s="108"/>
    </row>
    <row r="718" spans="1:50" ht="30" customHeight="1" x14ac:dyDescent="0.15">
      <c r="A718" s="659"/>
      <c r="B718" s="66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4" t="s">
        <v>737</v>
      </c>
      <c r="AE718" s="325"/>
      <c r="AF718" s="325"/>
      <c r="AG718" s="132" t="s">
        <v>749</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737</v>
      </c>
      <c r="AE719" s="619"/>
      <c r="AF719" s="619"/>
      <c r="AG719" s="130" t="s">
        <v>828</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92"/>
      <c r="B720" s="793"/>
      <c r="C720" s="299" t="s">
        <v>332</v>
      </c>
      <c r="D720" s="297"/>
      <c r="E720" s="297"/>
      <c r="F720" s="300"/>
      <c r="G720" s="296" t="s">
        <v>333</v>
      </c>
      <c r="H720" s="297"/>
      <c r="I720" s="297"/>
      <c r="J720" s="297"/>
      <c r="K720" s="297"/>
      <c r="L720" s="297"/>
      <c r="M720" s="297"/>
      <c r="N720" s="296" t="s">
        <v>336</v>
      </c>
      <c r="O720" s="297"/>
      <c r="P720" s="297"/>
      <c r="Q720" s="297"/>
      <c r="R720" s="297"/>
      <c r="S720" s="297"/>
      <c r="T720" s="297"/>
      <c r="U720" s="297"/>
      <c r="V720" s="297"/>
      <c r="W720" s="297"/>
      <c r="X720" s="297"/>
      <c r="Y720" s="297"/>
      <c r="Z720" s="297"/>
      <c r="AA720" s="297"/>
      <c r="AB720" s="297"/>
      <c r="AC720" s="297"/>
      <c r="AD720" s="297"/>
      <c r="AE720" s="297"/>
      <c r="AF720" s="298"/>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x14ac:dyDescent="0.15">
      <c r="A721" s="792"/>
      <c r="B721" s="793"/>
      <c r="C721" s="293" t="s">
        <v>701</v>
      </c>
      <c r="D721" s="294"/>
      <c r="E721" s="294"/>
      <c r="F721" s="295"/>
      <c r="G721" s="284"/>
      <c r="H721" s="285"/>
      <c r="I721" s="73" t="str">
        <f>IF(OR(G721="　", G721=""), "", "-")</f>
        <v/>
      </c>
      <c r="J721" s="288">
        <v>51</v>
      </c>
      <c r="K721" s="288"/>
      <c r="L721" s="73" t="str">
        <f>IF(M721="","","-")</f>
        <v/>
      </c>
      <c r="M721" s="74"/>
      <c r="N721" s="301" t="s">
        <v>728</v>
      </c>
      <c r="O721" s="302"/>
      <c r="P721" s="302"/>
      <c r="Q721" s="302"/>
      <c r="R721" s="302"/>
      <c r="S721" s="302"/>
      <c r="T721" s="302"/>
      <c r="U721" s="302"/>
      <c r="V721" s="302"/>
      <c r="W721" s="302"/>
      <c r="X721" s="302"/>
      <c r="Y721" s="302"/>
      <c r="Z721" s="302"/>
      <c r="AA721" s="302"/>
      <c r="AB721" s="302"/>
      <c r="AC721" s="302"/>
      <c r="AD721" s="302"/>
      <c r="AE721" s="302"/>
      <c r="AF721" s="303"/>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x14ac:dyDescent="0.15">
      <c r="A722" s="792"/>
      <c r="B722" s="793"/>
      <c r="C722" s="293"/>
      <c r="D722" s="294"/>
      <c r="E722" s="294"/>
      <c r="F722" s="295"/>
      <c r="G722" s="284"/>
      <c r="H722" s="285"/>
      <c r="I722" s="73" t="str">
        <f t="shared" ref="I722:I725" si="113">IF(OR(G722="　", G722=""), "", "-")</f>
        <v/>
      </c>
      <c r="J722" s="288"/>
      <c r="K722" s="288"/>
      <c r="L722" s="73" t="str">
        <f t="shared" ref="L722:L725" si="114">IF(M722="","","-")</f>
        <v/>
      </c>
      <c r="M722" s="74"/>
      <c r="N722" s="301"/>
      <c r="O722" s="302"/>
      <c r="P722" s="302"/>
      <c r="Q722" s="302"/>
      <c r="R722" s="302"/>
      <c r="S722" s="302"/>
      <c r="T722" s="302"/>
      <c r="U722" s="302"/>
      <c r="V722" s="302"/>
      <c r="W722" s="302"/>
      <c r="X722" s="302"/>
      <c r="Y722" s="302"/>
      <c r="Z722" s="302"/>
      <c r="AA722" s="302"/>
      <c r="AB722" s="302"/>
      <c r="AC722" s="302"/>
      <c r="AD722" s="302"/>
      <c r="AE722" s="302"/>
      <c r="AF722" s="303"/>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x14ac:dyDescent="0.15">
      <c r="A723" s="792"/>
      <c r="B723" s="793"/>
      <c r="C723" s="293"/>
      <c r="D723" s="294"/>
      <c r="E723" s="294"/>
      <c r="F723" s="295"/>
      <c r="G723" s="284"/>
      <c r="H723" s="285"/>
      <c r="I723" s="73" t="str">
        <f t="shared" si="113"/>
        <v/>
      </c>
      <c r="J723" s="288"/>
      <c r="K723" s="288"/>
      <c r="L723" s="73" t="str">
        <f t="shared" si="114"/>
        <v/>
      </c>
      <c r="M723" s="74"/>
      <c r="N723" s="301"/>
      <c r="O723" s="302"/>
      <c r="P723" s="302"/>
      <c r="Q723" s="302"/>
      <c r="R723" s="302"/>
      <c r="S723" s="302"/>
      <c r="T723" s="302"/>
      <c r="U723" s="302"/>
      <c r="V723" s="302"/>
      <c r="W723" s="302"/>
      <c r="X723" s="302"/>
      <c r="Y723" s="302"/>
      <c r="Z723" s="302"/>
      <c r="AA723" s="302"/>
      <c r="AB723" s="302"/>
      <c r="AC723" s="302"/>
      <c r="AD723" s="302"/>
      <c r="AE723" s="302"/>
      <c r="AF723" s="303"/>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x14ac:dyDescent="0.15">
      <c r="A724" s="792"/>
      <c r="B724" s="793"/>
      <c r="C724" s="293"/>
      <c r="D724" s="294"/>
      <c r="E724" s="294"/>
      <c r="F724" s="295"/>
      <c r="G724" s="284"/>
      <c r="H724" s="285"/>
      <c r="I724" s="73" t="str">
        <f t="shared" si="113"/>
        <v/>
      </c>
      <c r="J724" s="288"/>
      <c r="K724" s="288"/>
      <c r="L724" s="73" t="str">
        <f t="shared" si="114"/>
        <v/>
      </c>
      <c r="M724" s="74"/>
      <c r="N724" s="301"/>
      <c r="O724" s="302"/>
      <c r="P724" s="302"/>
      <c r="Q724" s="302"/>
      <c r="R724" s="302"/>
      <c r="S724" s="302"/>
      <c r="T724" s="302"/>
      <c r="U724" s="302"/>
      <c r="V724" s="302"/>
      <c r="W724" s="302"/>
      <c r="X724" s="302"/>
      <c r="Y724" s="302"/>
      <c r="Z724" s="302"/>
      <c r="AA724" s="302"/>
      <c r="AB724" s="302"/>
      <c r="AC724" s="302"/>
      <c r="AD724" s="302"/>
      <c r="AE724" s="302"/>
      <c r="AF724" s="303"/>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hidden="1" customHeight="1" x14ac:dyDescent="0.15">
      <c r="A725" s="794"/>
      <c r="B725" s="795"/>
      <c r="C725" s="293"/>
      <c r="D725" s="294"/>
      <c r="E725" s="294"/>
      <c r="F725" s="295"/>
      <c r="G725" s="286"/>
      <c r="H725" s="287"/>
      <c r="I725" s="75" t="str">
        <f t="shared" si="113"/>
        <v/>
      </c>
      <c r="J725" s="289"/>
      <c r="K725" s="289"/>
      <c r="L725" s="75" t="str">
        <f t="shared" si="114"/>
        <v/>
      </c>
      <c r="M725" s="76"/>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x14ac:dyDescent="0.15">
      <c r="A726" s="654" t="s">
        <v>48</v>
      </c>
      <c r="B726" s="815"/>
      <c r="C726" s="828" t="s">
        <v>53</v>
      </c>
      <c r="D726" s="851"/>
      <c r="E726" s="851"/>
      <c r="F726" s="852"/>
      <c r="G726" s="592" t="s">
        <v>829</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7.5" customHeight="1" thickBot="1" x14ac:dyDescent="0.2">
      <c r="A727" s="816"/>
      <c r="B727" s="817"/>
      <c r="C727" s="762" t="s">
        <v>57</v>
      </c>
      <c r="D727" s="763"/>
      <c r="E727" s="763"/>
      <c r="F727" s="764"/>
      <c r="G727" s="590" t="s">
        <v>750</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7"/>
      <c r="B731" s="688"/>
      <c r="C731" s="688"/>
      <c r="D731" s="688"/>
      <c r="E731" s="689"/>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409.6"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4" t="s">
        <v>345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05" t="s">
        <v>663</v>
      </c>
      <c r="B737" s="213"/>
      <c r="C737" s="213"/>
      <c r="D737" s="214"/>
      <c r="E737" s="969" t="s">
        <v>708</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3"/>
    </row>
    <row r="738" spans="1:51" ht="24.75" customHeight="1" x14ac:dyDescent="0.15">
      <c r="A738" s="374" t="s">
        <v>388</v>
      </c>
      <c r="B738" s="374"/>
      <c r="C738" s="374"/>
      <c r="D738" s="374"/>
      <c r="E738" s="969" t="s">
        <v>729</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74" t="s">
        <v>387</v>
      </c>
      <c r="B739" s="374"/>
      <c r="C739" s="374"/>
      <c r="D739" s="374"/>
      <c r="E739" s="969" t="s">
        <v>730</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74" t="s">
        <v>386</v>
      </c>
      <c r="B740" s="374"/>
      <c r="C740" s="374"/>
      <c r="D740" s="374"/>
      <c r="E740" s="969" t="s">
        <v>731</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74" t="s">
        <v>385</v>
      </c>
      <c r="B741" s="374"/>
      <c r="C741" s="374"/>
      <c r="D741" s="374"/>
      <c r="E741" s="969" t="s">
        <v>732</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74" t="s">
        <v>384</v>
      </c>
      <c r="B742" s="374"/>
      <c r="C742" s="374"/>
      <c r="D742" s="374"/>
      <c r="E742" s="969" t="s">
        <v>733</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74" t="s">
        <v>383</v>
      </c>
      <c r="B743" s="374"/>
      <c r="C743" s="374"/>
      <c r="D743" s="374"/>
      <c r="E743" s="969" t="s">
        <v>734</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74" t="s">
        <v>382</v>
      </c>
      <c r="B744" s="374"/>
      <c r="C744" s="374"/>
      <c r="D744" s="374"/>
      <c r="E744" s="969" t="s">
        <v>735</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74" t="s">
        <v>381</v>
      </c>
      <c r="B745" s="374"/>
      <c r="C745" s="374"/>
      <c r="D745" s="374"/>
      <c r="E745" s="1006" t="s">
        <v>736</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74" t="s">
        <v>536</v>
      </c>
      <c r="B746" s="374"/>
      <c r="C746" s="374"/>
      <c r="D746" s="374"/>
      <c r="E746" s="975" t="s">
        <v>701</v>
      </c>
      <c r="F746" s="973"/>
      <c r="G746" s="973"/>
      <c r="H746" s="96" t="str">
        <f>IF(E746="","","-")</f>
        <v>-</v>
      </c>
      <c r="I746" s="973"/>
      <c r="J746" s="973"/>
      <c r="K746" s="96" t="str">
        <f>IF(I746="","","-")</f>
        <v/>
      </c>
      <c r="L746" s="974">
        <v>108</v>
      </c>
      <c r="M746" s="974"/>
      <c r="N746" s="96" t="str">
        <f>IF(O746="","","-")</f>
        <v/>
      </c>
      <c r="O746" s="976"/>
      <c r="P746" s="977"/>
      <c r="Q746" s="975"/>
      <c r="R746" s="973"/>
      <c r="S746" s="973"/>
      <c r="T746" s="96" t="str">
        <f>IF(Q746="","","-")</f>
        <v/>
      </c>
      <c r="U746" s="973"/>
      <c r="V746" s="973"/>
      <c r="W746" s="96" t="str">
        <f>IF(U746="","","-")</f>
        <v/>
      </c>
      <c r="X746" s="974"/>
      <c r="Y746" s="974"/>
      <c r="Z746" s="96" t="str">
        <f>IF(AA746="","","-")</f>
        <v/>
      </c>
      <c r="AA746" s="976"/>
      <c r="AB746" s="977"/>
      <c r="AC746" s="975"/>
      <c r="AD746" s="973"/>
      <c r="AE746" s="973"/>
      <c r="AF746" s="96" t="str">
        <f>IF(AC746="","","-")</f>
        <v/>
      </c>
      <c r="AG746" s="973"/>
      <c r="AH746" s="973"/>
      <c r="AI746" s="96" t="str">
        <f>IF(AG746="","","-")</f>
        <v/>
      </c>
      <c r="AJ746" s="974"/>
      <c r="AK746" s="974"/>
      <c r="AL746" s="96" t="str">
        <f>IF(AM746="","","-")</f>
        <v/>
      </c>
      <c r="AM746" s="976"/>
      <c r="AN746" s="977"/>
      <c r="AO746" s="975"/>
      <c r="AP746" s="973"/>
      <c r="AQ746" s="96" t="str">
        <f>IF(AO746="","","-")</f>
        <v/>
      </c>
      <c r="AR746" s="973"/>
      <c r="AS746" s="973"/>
      <c r="AT746" s="96" t="str">
        <f>IF(AR746="","","-")</f>
        <v/>
      </c>
      <c r="AU746" s="974"/>
      <c r="AV746" s="974"/>
      <c r="AW746" s="96" t="str">
        <f>IF(AX746="","","-")</f>
        <v/>
      </c>
      <c r="AX746" s="99"/>
    </row>
    <row r="747" spans="1:51" ht="24.75" customHeight="1" x14ac:dyDescent="0.15">
      <c r="A747" s="374" t="s">
        <v>500</v>
      </c>
      <c r="B747" s="374"/>
      <c r="C747" s="374"/>
      <c r="D747" s="374"/>
      <c r="E747" s="975" t="s">
        <v>701</v>
      </c>
      <c r="F747" s="973"/>
      <c r="G747" s="973"/>
      <c r="H747" s="96" t="str">
        <f>IF(E747="","","-")</f>
        <v>-</v>
      </c>
      <c r="I747" s="973"/>
      <c r="J747" s="973"/>
      <c r="K747" s="96" t="str">
        <f>IF(I747="","","-")</f>
        <v/>
      </c>
      <c r="L747" s="974">
        <v>118</v>
      </c>
      <c r="M747" s="974"/>
      <c r="N747" s="96" t="str">
        <f>IF(O747="","","-")</f>
        <v/>
      </c>
      <c r="O747" s="976"/>
      <c r="P747" s="977"/>
      <c r="Q747" s="975"/>
      <c r="R747" s="973"/>
      <c r="S747" s="973"/>
      <c r="T747" s="96" t="str">
        <f>IF(Q747="","","-")</f>
        <v/>
      </c>
      <c r="U747" s="973"/>
      <c r="V747" s="973"/>
      <c r="W747" s="96" t="str">
        <f>IF(U747="","","-")</f>
        <v/>
      </c>
      <c r="X747" s="974"/>
      <c r="Y747" s="974"/>
      <c r="Z747" s="96" t="str">
        <f>IF(AA747="","","-")</f>
        <v/>
      </c>
      <c r="AA747" s="976"/>
      <c r="AB747" s="977"/>
      <c r="AC747" s="975"/>
      <c r="AD747" s="973"/>
      <c r="AE747" s="973"/>
      <c r="AF747" s="96" t="str">
        <f>IF(AC747="","","-")</f>
        <v/>
      </c>
      <c r="AG747" s="973"/>
      <c r="AH747" s="973"/>
      <c r="AI747" s="96" t="str">
        <f>IF(AG747="","","-")</f>
        <v/>
      </c>
      <c r="AJ747" s="974"/>
      <c r="AK747" s="974"/>
      <c r="AL747" s="96" t="str">
        <f>IF(AM747="","","-")</f>
        <v/>
      </c>
      <c r="AM747" s="976"/>
      <c r="AN747" s="977"/>
      <c r="AO747" s="975"/>
      <c r="AP747" s="973"/>
      <c r="AQ747" s="96" t="str">
        <f>IF(AO747="","","-")</f>
        <v/>
      </c>
      <c r="AR747" s="973"/>
      <c r="AS747" s="973"/>
      <c r="AT747" s="96" t="str">
        <f>IF(AR747="","","-")</f>
        <v/>
      </c>
      <c r="AU747" s="974"/>
      <c r="AV747" s="974"/>
      <c r="AW747" s="96" t="str">
        <f>IF(AX747="","","-")</f>
        <v/>
      </c>
      <c r="AX747" s="99"/>
    </row>
    <row r="748" spans="1:51" ht="28.35" customHeight="1" x14ac:dyDescent="0.15">
      <c r="A748" s="628" t="s">
        <v>375</v>
      </c>
      <c r="B748" s="629"/>
      <c r="C748" s="629"/>
      <c r="D748" s="629"/>
      <c r="E748" s="629"/>
      <c r="F748" s="630"/>
      <c r="G748" s="79" t="s">
        <v>699</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628"/>
      <c r="B749" s="629"/>
      <c r="C749" s="629"/>
      <c r="D749" s="629"/>
      <c r="E749" s="629"/>
      <c r="F749" s="630"/>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1" ht="28.35" customHeight="1" x14ac:dyDescent="0.15">
      <c r="A750" s="628"/>
      <c r="B750" s="629"/>
      <c r="C750" s="629"/>
      <c r="D750" s="629"/>
      <c r="E750" s="629"/>
      <c r="F750" s="630"/>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1" ht="28.35" customHeight="1" x14ac:dyDescent="0.15">
      <c r="A751" s="628"/>
      <c r="B751" s="629"/>
      <c r="C751" s="629"/>
      <c r="D751" s="629"/>
      <c r="E751" s="629"/>
      <c r="F751" s="630"/>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1" ht="27.75" customHeight="1" x14ac:dyDescent="0.15">
      <c r="A752" s="628"/>
      <c r="B752" s="629"/>
      <c r="C752" s="629"/>
      <c r="D752" s="629"/>
      <c r="E752" s="629"/>
      <c r="F752" s="630"/>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628"/>
      <c r="B753" s="629"/>
      <c r="C753" s="629"/>
      <c r="D753" s="629"/>
      <c r="E753" s="629"/>
      <c r="F753" s="630"/>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15">
      <c r="A754" s="628"/>
      <c r="B754" s="629"/>
      <c r="C754" s="629"/>
      <c r="D754" s="629"/>
      <c r="E754" s="629"/>
      <c r="F754" s="630"/>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7.75" customHeight="1" x14ac:dyDescent="0.15">
      <c r="A755" s="628"/>
      <c r="B755" s="629"/>
      <c r="C755" s="629"/>
      <c r="D755" s="629"/>
      <c r="E755" s="629"/>
      <c r="F755" s="630"/>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15">
      <c r="A756" s="628"/>
      <c r="B756" s="629"/>
      <c r="C756" s="629"/>
      <c r="D756" s="629"/>
      <c r="E756" s="629"/>
      <c r="F756" s="630"/>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15">
      <c r="A757" s="628"/>
      <c r="B757" s="629"/>
      <c r="C757" s="629"/>
      <c r="D757" s="629"/>
      <c r="E757" s="629"/>
      <c r="F757" s="630"/>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28.35" customHeight="1" x14ac:dyDescent="0.15">
      <c r="A758" s="628"/>
      <c r="B758" s="629"/>
      <c r="C758" s="629"/>
      <c r="D758" s="629"/>
      <c r="E758" s="629"/>
      <c r="F758" s="630"/>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28.35" customHeight="1" x14ac:dyDescent="0.15">
      <c r="A759" s="628"/>
      <c r="B759" s="629"/>
      <c r="C759" s="629"/>
      <c r="D759" s="629"/>
      <c r="E759" s="629"/>
      <c r="F759" s="630"/>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8.35" customHeight="1" x14ac:dyDescent="0.15">
      <c r="A760" s="628"/>
      <c r="B760" s="629"/>
      <c r="C760" s="629"/>
      <c r="D760" s="629"/>
      <c r="E760" s="629"/>
      <c r="F760" s="630"/>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7.75" customHeight="1" x14ac:dyDescent="0.15">
      <c r="A761" s="628"/>
      <c r="B761" s="629"/>
      <c r="C761" s="629"/>
      <c r="D761" s="629"/>
      <c r="E761" s="629"/>
      <c r="F761" s="630"/>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28.35" customHeight="1" x14ac:dyDescent="0.15">
      <c r="A762" s="628"/>
      <c r="B762" s="629"/>
      <c r="C762" s="629"/>
      <c r="D762" s="629"/>
      <c r="E762" s="629"/>
      <c r="F762" s="630"/>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28.35" customHeight="1" x14ac:dyDescent="0.15">
      <c r="A763" s="628"/>
      <c r="B763" s="629"/>
      <c r="C763" s="629"/>
      <c r="D763" s="629"/>
      <c r="E763" s="629"/>
      <c r="F763" s="630"/>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8.35" customHeight="1" x14ac:dyDescent="0.15">
      <c r="A764" s="628"/>
      <c r="B764" s="629"/>
      <c r="C764" s="629"/>
      <c r="D764" s="629"/>
      <c r="E764" s="629"/>
      <c r="F764" s="630"/>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52.5" customHeight="1" x14ac:dyDescent="0.15">
      <c r="A765" s="628"/>
      <c r="B765" s="629"/>
      <c r="C765" s="629"/>
      <c r="D765" s="629"/>
      <c r="E765" s="629"/>
      <c r="F765" s="630"/>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52.5" customHeight="1" x14ac:dyDescent="0.15">
      <c r="A766" s="628"/>
      <c r="B766" s="629"/>
      <c r="C766" s="629"/>
      <c r="D766" s="629"/>
      <c r="E766" s="629"/>
      <c r="F766" s="630"/>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52.5" customHeight="1" x14ac:dyDescent="0.15">
      <c r="A767" s="628"/>
      <c r="B767" s="629"/>
      <c r="C767" s="629"/>
      <c r="D767" s="629"/>
      <c r="E767" s="629"/>
      <c r="F767" s="630"/>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9.25" customHeight="1" x14ac:dyDescent="0.15">
      <c r="A768" s="628"/>
      <c r="B768" s="629"/>
      <c r="C768" s="629"/>
      <c r="D768" s="629"/>
      <c r="E768" s="629"/>
      <c r="F768" s="630"/>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18.399999999999999" customHeight="1" x14ac:dyDescent="0.15">
      <c r="A769" s="628"/>
      <c r="B769" s="629"/>
      <c r="C769" s="629"/>
      <c r="D769" s="629"/>
      <c r="E769" s="629"/>
      <c r="F769" s="630"/>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35.25" customHeight="1" x14ac:dyDescent="0.15">
      <c r="A770" s="628"/>
      <c r="B770" s="629"/>
      <c r="C770" s="629"/>
      <c r="D770" s="629"/>
      <c r="E770" s="629"/>
      <c r="F770" s="630"/>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30" customHeight="1" x14ac:dyDescent="0.15">
      <c r="A771" s="628"/>
      <c r="B771" s="629"/>
      <c r="C771" s="629"/>
      <c r="D771" s="629"/>
      <c r="E771" s="629"/>
      <c r="F771" s="630"/>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15">
      <c r="A772" s="628"/>
      <c r="B772" s="629"/>
      <c r="C772" s="629"/>
      <c r="D772" s="629"/>
      <c r="E772" s="629"/>
      <c r="F772" s="630"/>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15">
      <c r="A773" s="628"/>
      <c r="B773" s="629"/>
      <c r="C773" s="629"/>
      <c r="D773" s="629"/>
      <c r="E773" s="629"/>
      <c r="F773" s="630"/>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15">
      <c r="A774" s="628"/>
      <c r="B774" s="629"/>
      <c r="C774" s="629"/>
      <c r="D774" s="629"/>
      <c r="E774" s="629"/>
      <c r="F774" s="630"/>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x14ac:dyDescent="0.15">
      <c r="A775" s="628"/>
      <c r="B775" s="629"/>
      <c r="C775" s="629"/>
      <c r="D775" s="629"/>
      <c r="E775" s="629"/>
      <c r="F775" s="630"/>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customHeight="1" x14ac:dyDescent="0.15">
      <c r="A776" s="628"/>
      <c r="B776" s="629"/>
      <c r="C776" s="629"/>
      <c r="D776" s="629"/>
      <c r="E776" s="629"/>
      <c r="F776" s="630"/>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4.75" customHeight="1" x14ac:dyDescent="0.15">
      <c r="A777" s="628"/>
      <c r="B777" s="629"/>
      <c r="C777" s="629"/>
      <c r="D777" s="629"/>
      <c r="E777" s="629"/>
      <c r="F777" s="630"/>
      <c r="G777" s="100"/>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2"/>
    </row>
    <row r="778" spans="1:50" ht="24.75" customHeight="1" x14ac:dyDescent="0.15">
      <c r="A778" s="628"/>
      <c r="B778" s="629"/>
      <c r="C778" s="629"/>
      <c r="D778" s="629"/>
      <c r="E778" s="629"/>
      <c r="F778" s="630"/>
      <c r="G778" s="100"/>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2"/>
    </row>
    <row r="779" spans="1:50" ht="24.75" customHeight="1" x14ac:dyDescent="0.15">
      <c r="A779" s="628"/>
      <c r="B779" s="629"/>
      <c r="C779" s="629"/>
      <c r="D779" s="629"/>
      <c r="E779" s="629"/>
      <c r="F779" s="630"/>
      <c r="G779" s="100"/>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2"/>
    </row>
    <row r="780" spans="1:50" ht="24.75" customHeight="1" x14ac:dyDescent="0.15">
      <c r="A780" s="628"/>
      <c r="B780" s="629"/>
      <c r="C780" s="629"/>
      <c r="D780" s="629"/>
      <c r="E780" s="629"/>
      <c r="F780" s="630"/>
      <c r="G780" s="100"/>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customHeight="1" x14ac:dyDescent="0.15">
      <c r="A781" s="628"/>
      <c r="B781" s="629"/>
      <c r="C781" s="629"/>
      <c r="D781" s="629"/>
      <c r="E781" s="629"/>
      <c r="F781" s="630"/>
      <c r="G781" s="100"/>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2"/>
    </row>
    <row r="782" spans="1:50" ht="24.75" customHeight="1" x14ac:dyDescent="0.15">
      <c r="A782" s="628"/>
      <c r="B782" s="629"/>
      <c r="C782" s="629"/>
      <c r="D782" s="629"/>
      <c r="E782" s="629"/>
      <c r="F782" s="630"/>
      <c r="G782" s="100"/>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2"/>
    </row>
    <row r="783" spans="1:50" ht="24.75" customHeight="1" x14ac:dyDescent="0.15">
      <c r="A783" s="628"/>
      <c r="B783" s="629"/>
      <c r="C783" s="629"/>
      <c r="D783" s="629"/>
      <c r="E783" s="629"/>
      <c r="F783" s="630"/>
      <c r="G783" s="100"/>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2"/>
    </row>
    <row r="784" spans="1:50" ht="24.75" customHeight="1" x14ac:dyDescent="0.15">
      <c r="A784" s="628"/>
      <c r="B784" s="629"/>
      <c r="C784" s="629"/>
      <c r="D784" s="629"/>
      <c r="E784" s="629"/>
      <c r="F784" s="630"/>
      <c r="G784" s="100"/>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2"/>
    </row>
    <row r="785" spans="1:51" ht="25.5" customHeight="1" x14ac:dyDescent="0.15">
      <c r="A785" s="628"/>
      <c r="B785" s="629"/>
      <c r="C785" s="629"/>
      <c r="D785" s="629"/>
      <c r="E785" s="629"/>
      <c r="F785" s="630"/>
      <c r="G785" s="100"/>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2"/>
    </row>
    <row r="786" spans="1:51" ht="24.75" customHeight="1" thickBot="1" x14ac:dyDescent="0.2">
      <c r="A786" s="631"/>
      <c r="B786" s="632"/>
      <c r="C786" s="632"/>
      <c r="D786" s="632"/>
      <c r="E786" s="632"/>
      <c r="F786" s="633"/>
      <c r="G786" s="103"/>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4"/>
      <c r="AN786" s="104"/>
      <c r="AO786" s="104"/>
      <c r="AP786" s="104"/>
      <c r="AQ786" s="104"/>
      <c r="AR786" s="104"/>
      <c r="AS786" s="104"/>
      <c r="AT786" s="104"/>
      <c r="AU786" s="104"/>
      <c r="AV786" s="104"/>
      <c r="AW786" s="104"/>
      <c r="AX786" s="105"/>
    </row>
    <row r="787" spans="1:51" ht="24.75" customHeight="1" x14ac:dyDescent="0.15">
      <c r="A787" s="642" t="s">
        <v>377</v>
      </c>
      <c r="B787" s="643"/>
      <c r="C787" s="643"/>
      <c r="D787" s="643"/>
      <c r="E787" s="643"/>
      <c r="F787" s="644"/>
      <c r="G787" s="609" t="s">
        <v>751</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807" t="s">
        <v>759</v>
      </c>
      <c r="AD787" s="808"/>
      <c r="AE787" s="808"/>
      <c r="AF787" s="808"/>
      <c r="AG787" s="808"/>
      <c r="AH787" s="808"/>
      <c r="AI787" s="808"/>
      <c r="AJ787" s="808"/>
      <c r="AK787" s="808"/>
      <c r="AL787" s="808"/>
      <c r="AM787" s="808"/>
      <c r="AN787" s="808"/>
      <c r="AO787" s="808"/>
      <c r="AP787" s="808"/>
      <c r="AQ787" s="808"/>
      <c r="AR787" s="808"/>
      <c r="AS787" s="808"/>
      <c r="AT787" s="808"/>
      <c r="AU787" s="808"/>
      <c r="AV787" s="808"/>
      <c r="AW787" s="808"/>
      <c r="AX787" s="809"/>
    </row>
    <row r="788" spans="1:51" ht="24.75" customHeight="1" x14ac:dyDescent="0.15">
      <c r="A788" s="645"/>
      <c r="B788" s="646"/>
      <c r="C788" s="646"/>
      <c r="D788" s="646"/>
      <c r="E788" s="646"/>
      <c r="F788" s="647"/>
      <c r="G788" s="828" t="s">
        <v>17</v>
      </c>
      <c r="H788" s="682"/>
      <c r="I788" s="682"/>
      <c r="J788" s="682"/>
      <c r="K788" s="682"/>
      <c r="L788" s="681" t="s">
        <v>18</v>
      </c>
      <c r="M788" s="682"/>
      <c r="N788" s="682"/>
      <c r="O788" s="682"/>
      <c r="P788" s="682"/>
      <c r="Q788" s="682"/>
      <c r="R788" s="682"/>
      <c r="S788" s="682"/>
      <c r="T788" s="682"/>
      <c r="U788" s="682"/>
      <c r="V788" s="682"/>
      <c r="W788" s="682"/>
      <c r="X788" s="683"/>
      <c r="Y788" s="667" t="s">
        <v>19</v>
      </c>
      <c r="Z788" s="668"/>
      <c r="AA788" s="668"/>
      <c r="AB788" s="814"/>
      <c r="AC788" s="828" t="s">
        <v>17</v>
      </c>
      <c r="AD788" s="682"/>
      <c r="AE788" s="682"/>
      <c r="AF788" s="682"/>
      <c r="AG788" s="682"/>
      <c r="AH788" s="681" t="s">
        <v>18</v>
      </c>
      <c r="AI788" s="682"/>
      <c r="AJ788" s="682"/>
      <c r="AK788" s="682"/>
      <c r="AL788" s="682"/>
      <c r="AM788" s="682"/>
      <c r="AN788" s="682"/>
      <c r="AO788" s="682"/>
      <c r="AP788" s="682"/>
      <c r="AQ788" s="682"/>
      <c r="AR788" s="682"/>
      <c r="AS788" s="682"/>
      <c r="AT788" s="683"/>
      <c r="AU788" s="667" t="s">
        <v>19</v>
      </c>
      <c r="AV788" s="668"/>
      <c r="AW788" s="668"/>
      <c r="AX788" s="669"/>
    </row>
    <row r="789" spans="1:51" ht="24.75" customHeight="1" x14ac:dyDescent="0.15">
      <c r="A789" s="645"/>
      <c r="B789" s="646"/>
      <c r="C789" s="646"/>
      <c r="D789" s="646"/>
      <c r="E789" s="646"/>
      <c r="F789" s="647"/>
      <c r="G789" s="684" t="s">
        <v>752</v>
      </c>
      <c r="H789" s="685"/>
      <c r="I789" s="685"/>
      <c r="J789" s="685"/>
      <c r="K789" s="686"/>
      <c r="L789" s="678" t="s">
        <v>753</v>
      </c>
      <c r="M789" s="679"/>
      <c r="N789" s="679"/>
      <c r="O789" s="679"/>
      <c r="P789" s="679"/>
      <c r="Q789" s="679"/>
      <c r="R789" s="679"/>
      <c r="S789" s="679"/>
      <c r="T789" s="679"/>
      <c r="U789" s="679"/>
      <c r="V789" s="679"/>
      <c r="W789" s="679"/>
      <c r="X789" s="680"/>
      <c r="Y789" s="398">
        <v>3984</v>
      </c>
      <c r="Z789" s="399"/>
      <c r="AA789" s="399"/>
      <c r="AB789" s="818"/>
      <c r="AC789" s="684" t="s">
        <v>779</v>
      </c>
      <c r="AD789" s="685"/>
      <c r="AE789" s="685"/>
      <c r="AF789" s="685"/>
      <c r="AG789" s="686"/>
      <c r="AH789" s="678" t="s">
        <v>780</v>
      </c>
      <c r="AI789" s="679"/>
      <c r="AJ789" s="679"/>
      <c r="AK789" s="679"/>
      <c r="AL789" s="679"/>
      <c r="AM789" s="679"/>
      <c r="AN789" s="679"/>
      <c r="AO789" s="679"/>
      <c r="AP789" s="679"/>
      <c r="AQ789" s="679"/>
      <c r="AR789" s="679"/>
      <c r="AS789" s="679"/>
      <c r="AT789" s="680"/>
      <c r="AU789" s="398">
        <v>137</v>
      </c>
      <c r="AV789" s="399"/>
      <c r="AW789" s="399"/>
      <c r="AX789" s="400"/>
    </row>
    <row r="790" spans="1:51"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1"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4.75" hidden="1" customHeight="1" x14ac:dyDescent="0.15">
      <c r="A792" s="645"/>
      <c r="B792" s="646"/>
      <c r="C792" s="646"/>
      <c r="D792" s="646"/>
      <c r="E792" s="646"/>
      <c r="F792" s="647"/>
      <c r="G792" s="620"/>
      <c r="H792" s="621"/>
      <c r="I792" s="621"/>
      <c r="J792" s="621"/>
      <c r="K792" s="622"/>
      <c r="L792" s="612"/>
      <c r="M792" s="613"/>
      <c r="N792" s="613"/>
      <c r="O792" s="613"/>
      <c r="P792" s="613"/>
      <c r="Q792" s="613"/>
      <c r="R792" s="613"/>
      <c r="S792" s="613"/>
      <c r="T792" s="613"/>
      <c r="U792" s="613"/>
      <c r="V792" s="613"/>
      <c r="W792" s="613"/>
      <c r="X792" s="614"/>
      <c r="Y792" s="615"/>
      <c r="Z792" s="616"/>
      <c r="AA792" s="616"/>
      <c r="AB792" s="626"/>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hidden="1" customHeight="1" x14ac:dyDescent="0.15">
      <c r="A793" s="645"/>
      <c r="B793" s="646"/>
      <c r="C793" s="646"/>
      <c r="D793" s="646"/>
      <c r="E793" s="646"/>
      <c r="F793" s="647"/>
      <c r="G793" s="620"/>
      <c r="H793" s="621"/>
      <c r="I793" s="621"/>
      <c r="J793" s="621"/>
      <c r="K793" s="622"/>
      <c r="L793" s="612"/>
      <c r="M793" s="613"/>
      <c r="N793" s="613"/>
      <c r="O793" s="613"/>
      <c r="P793" s="613"/>
      <c r="Q793" s="613"/>
      <c r="R793" s="613"/>
      <c r="S793" s="613"/>
      <c r="T793" s="613"/>
      <c r="U793" s="613"/>
      <c r="V793" s="613"/>
      <c r="W793" s="613"/>
      <c r="X793" s="614"/>
      <c r="Y793" s="615"/>
      <c r="Z793" s="616"/>
      <c r="AA793" s="616"/>
      <c r="AB793" s="626"/>
      <c r="AC793" s="620"/>
      <c r="AD793" s="621"/>
      <c r="AE793" s="621"/>
      <c r="AF793" s="621"/>
      <c r="AG793" s="622"/>
      <c r="AH793" s="612"/>
      <c r="AI793" s="613"/>
      <c r="AJ793" s="613"/>
      <c r="AK793" s="613"/>
      <c r="AL793" s="613"/>
      <c r="AM793" s="613"/>
      <c r="AN793" s="613"/>
      <c r="AO793" s="613"/>
      <c r="AP793" s="613"/>
      <c r="AQ793" s="613"/>
      <c r="AR793" s="613"/>
      <c r="AS793" s="613"/>
      <c r="AT793" s="614"/>
      <c r="AU793" s="615"/>
      <c r="AV793" s="616"/>
      <c r="AW793" s="616"/>
      <c r="AX793" s="617"/>
    </row>
    <row r="794" spans="1:51" ht="24.75" hidden="1" customHeight="1" x14ac:dyDescent="0.15">
      <c r="A794" s="645"/>
      <c r="B794" s="646"/>
      <c r="C794" s="646"/>
      <c r="D794" s="646"/>
      <c r="E794" s="646"/>
      <c r="F794" s="647"/>
      <c r="G794" s="620"/>
      <c r="H794" s="621"/>
      <c r="I794" s="621"/>
      <c r="J794" s="621"/>
      <c r="K794" s="622"/>
      <c r="L794" s="612"/>
      <c r="M794" s="613"/>
      <c r="N794" s="613"/>
      <c r="O794" s="613"/>
      <c r="P794" s="613"/>
      <c r="Q794" s="613"/>
      <c r="R794" s="613"/>
      <c r="S794" s="613"/>
      <c r="T794" s="613"/>
      <c r="U794" s="613"/>
      <c r="V794" s="613"/>
      <c r="W794" s="613"/>
      <c r="X794" s="614"/>
      <c r="Y794" s="615"/>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thickBot="1" x14ac:dyDescent="0.2">
      <c r="A799" s="645"/>
      <c r="B799" s="646"/>
      <c r="C799" s="646"/>
      <c r="D799" s="646"/>
      <c r="E799" s="646"/>
      <c r="F799" s="647"/>
      <c r="G799" s="839" t="s">
        <v>20</v>
      </c>
      <c r="H799" s="840"/>
      <c r="I799" s="840"/>
      <c r="J799" s="840"/>
      <c r="K799" s="840"/>
      <c r="L799" s="841"/>
      <c r="M799" s="842"/>
      <c r="N799" s="842"/>
      <c r="O799" s="842"/>
      <c r="P799" s="842"/>
      <c r="Q799" s="842"/>
      <c r="R799" s="842"/>
      <c r="S799" s="842"/>
      <c r="T799" s="842"/>
      <c r="U799" s="842"/>
      <c r="V799" s="842"/>
      <c r="W799" s="842"/>
      <c r="X799" s="843"/>
      <c r="Y799" s="844">
        <f>SUM(Y789:AB798)</f>
        <v>3984</v>
      </c>
      <c r="Z799" s="845"/>
      <c r="AA799" s="845"/>
      <c r="AB799" s="846"/>
      <c r="AC799" s="839" t="s">
        <v>20</v>
      </c>
      <c r="AD799" s="840"/>
      <c r="AE799" s="840"/>
      <c r="AF799" s="840"/>
      <c r="AG799" s="840"/>
      <c r="AH799" s="841"/>
      <c r="AI799" s="842"/>
      <c r="AJ799" s="842"/>
      <c r="AK799" s="842"/>
      <c r="AL799" s="842"/>
      <c r="AM799" s="842"/>
      <c r="AN799" s="842"/>
      <c r="AO799" s="842"/>
      <c r="AP799" s="842"/>
      <c r="AQ799" s="842"/>
      <c r="AR799" s="842"/>
      <c r="AS799" s="842"/>
      <c r="AT799" s="843"/>
      <c r="AU799" s="844">
        <f>SUM(AU789:AX798)</f>
        <v>137</v>
      </c>
      <c r="AV799" s="845"/>
      <c r="AW799" s="845"/>
      <c r="AX799" s="847"/>
    </row>
    <row r="800" spans="1:51" ht="24.75" customHeight="1" x14ac:dyDescent="0.15">
      <c r="A800" s="645"/>
      <c r="B800" s="646"/>
      <c r="C800" s="646"/>
      <c r="D800" s="646"/>
      <c r="E800" s="646"/>
      <c r="F800" s="647"/>
      <c r="G800" s="807" t="s">
        <v>760</v>
      </c>
      <c r="H800" s="808"/>
      <c r="I800" s="808"/>
      <c r="J800" s="808"/>
      <c r="K800" s="808"/>
      <c r="L800" s="808"/>
      <c r="M800" s="808"/>
      <c r="N800" s="808"/>
      <c r="O800" s="808"/>
      <c r="P800" s="808"/>
      <c r="Q800" s="808"/>
      <c r="R800" s="808"/>
      <c r="S800" s="808"/>
      <c r="T800" s="808"/>
      <c r="U800" s="808"/>
      <c r="V800" s="808"/>
      <c r="W800" s="808"/>
      <c r="X800" s="808"/>
      <c r="Y800" s="808"/>
      <c r="Z800" s="808"/>
      <c r="AA800" s="808"/>
      <c r="AB800" s="850"/>
      <c r="AC800" s="807" t="s">
        <v>761</v>
      </c>
      <c r="AD800" s="808"/>
      <c r="AE800" s="808"/>
      <c r="AF800" s="808"/>
      <c r="AG800" s="808"/>
      <c r="AH800" s="808"/>
      <c r="AI800" s="808"/>
      <c r="AJ800" s="808"/>
      <c r="AK800" s="808"/>
      <c r="AL800" s="808"/>
      <c r="AM800" s="808"/>
      <c r="AN800" s="808"/>
      <c r="AO800" s="808"/>
      <c r="AP800" s="808"/>
      <c r="AQ800" s="808"/>
      <c r="AR800" s="808"/>
      <c r="AS800" s="808"/>
      <c r="AT800" s="808"/>
      <c r="AU800" s="808"/>
      <c r="AV800" s="808"/>
      <c r="AW800" s="808"/>
      <c r="AX800" s="809"/>
      <c r="AY800">
        <f>COUNTA($G$802,$AC$802)</f>
        <v>2</v>
      </c>
    </row>
    <row r="801" spans="1:51" ht="24.75" customHeight="1" x14ac:dyDescent="0.15">
      <c r="A801" s="645"/>
      <c r="B801" s="646"/>
      <c r="C801" s="646"/>
      <c r="D801" s="646"/>
      <c r="E801" s="646"/>
      <c r="F801" s="647"/>
      <c r="G801" s="828" t="s">
        <v>17</v>
      </c>
      <c r="H801" s="682"/>
      <c r="I801" s="682"/>
      <c r="J801" s="682"/>
      <c r="K801" s="682"/>
      <c r="L801" s="681" t="s">
        <v>18</v>
      </c>
      <c r="M801" s="682"/>
      <c r="N801" s="682"/>
      <c r="O801" s="682"/>
      <c r="P801" s="682"/>
      <c r="Q801" s="682"/>
      <c r="R801" s="682"/>
      <c r="S801" s="682"/>
      <c r="T801" s="682"/>
      <c r="U801" s="682"/>
      <c r="V801" s="682"/>
      <c r="W801" s="682"/>
      <c r="X801" s="683"/>
      <c r="Y801" s="667" t="s">
        <v>19</v>
      </c>
      <c r="Z801" s="668"/>
      <c r="AA801" s="668"/>
      <c r="AB801" s="814"/>
      <c r="AC801" s="828" t="s">
        <v>17</v>
      </c>
      <c r="AD801" s="682"/>
      <c r="AE801" s="682"/>
      <c r="AF801" s="682"/>
      <c r="AG801" s="682"/>
      <c r="AH801" s="681" t="s">
        <v>18</v>
      </c>
      <c r="AI801" s="682"/>
      <c r="AJ801" s="682"/>
      <c r="AK801" s="682"/>
      <c r="AL801" s="682"/>
      <c r="AM801" s="682"/>
      <c r="AN801" s="682"/>
      <c r="AO801" s="682"/>
      <c r="AP801" s="682"/>
      <c r="AQ801" s="682"/>
      <c r="AR801" s="682"/>
      <c r="AS801" s="682"/>
      <c r="AT801" s="683"/>
      <c r="AU801" s="667" t="s">
        <v>19</v>
      </c>
      <c r="AV801" s="668"/>
      <c r="AW801" s="668"/>
      <c r="AX801" s="669"/>
      <c r="AY801">
        <f>$AY$800</f>
        <v>2</v>
      </c>
    </row>
    <row r="802" spans="1:51" ht="31.5" customHeight="1" x14ac:dyDescent="0.15">
      <c r="A802" s="645"/>
      <c r="B802" s="646"/>
      <c r="C802" s="646"/>
      <c r="D802" s="646"/>
      <c r="E802" s="646"/>
      <c r="F802" s="647"/>
      <c r="G802" s="684" t="s">
        <v>781</v>
      </c>
      <c r="H802" s="685"/>
      <c r="I802" s="685"/>
      <c r="J802" s="685"/>
      <c r="K802" s="686"/>
      <c r="L802" s="678" t="s">
        <v>782</v>
      </c>
      <c r="M802" s="679"/>
      <c r="N802" s="679"/>
      <c r="O802" s="679"/>
      <c r="P802" s="679"/>
      <c r="Q802" s="679"/>
      <c r="R802" s="679"/>
      <c r="S802" s="679"/>
      <c r="T802" s="679"/>
      <c r="U802" s="679"/>
      <c r="V802" s="679"/>
      <c r="W802" s="679"/>
      <c r="X802" s="680"/>
      <c r="Y802" s="398">
        <v>103</v>
      </c>
      <c r="Z802" s="399"/>
      <c r="AA802" s="399"/>
      <c r="AB802" s="818"/>
      <c r="AC802" s="684" t="s">
        <v>783</v>
      </c>
      <c r="AD802" s="685"/>
      <c r="AE802" s="685"/>
      <c r="AF802" s="685"/>
      <c r="AG802" s="686"/>
      <c r="AH802" s="678" t="s">
        <v>791</v>
      </c>
      <c r="AI802" s="679"/>
      <c r="AJ802" s="679"/>
      <c r="AK802" s="679"/>
      <c r="AL802" s="679"/>
      <c r="AM802" s="679"/>
      <c r="AN802" s="679"/>
      <c r="AO802" s="679"/>
      <c r="AP802" s="679"/>
      <c r="AQ802" s="679"/>
      <c r="AR802" s="679"/>
      <c r="AS802" s="679"/>
      <c r="AT802" s="680"/>
      <c r="AU802" s="398">
        <v>29</v>
      </c>
      <c r="AV802" s="399"/>
      <c r="AW802" s="399"/>
      <c r="AX802" s="400"/>
      <c r="AY802">
        <f t="shared" ref="AY802:AY812" si="115">$AY$800</f>
        <v>2</v>
      </c>
    </row>
    <row r="803" spans="1:51" ht="31.5"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t="s">
        <v>784</v>
      </c>
      <c r="AD803" s="621"/>
      <c r="AE803" s="621"/>
      <c r="AF803" s="621"/>
      <c r="AG803" s="622"/>
      <c r="AH803" s="612" t="s">
        <v>793</v>
      </c>
      <c r="AI803" s="613"/>
      <c r="AJ803" s="613"/>
      <c r="AK803" s="613"/>
      <c r="AL803" s="613"/>
      <c r="AM803" s="613"/>
      <c r="AN803" s="613"/>
      <c r="AO803" s="613"/>
      <c r="AP803" s="613"/>
      <c r="AQ803" s="613"/>
      <c r="AR803" s="613"/>
      <c r="AS803" s="613"/>
      <c r="AT803" s="614"/>
      <c r="AU803" s="615">
        <v>15</v>
      </c>
      <c r="AV803" s="616"/>
      <c r="AW803" s="616"/>
      <c r="AX803" s="617"/>
      <c r="AY803">
        <f t="shared" si="115"/>
        <v>2</v>
      </c>
    </row>
    <row r="804" spans="1:51" ht="24.75"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t="s">
        <v>781</v>
      </c>
      <c r="AD804" s="621"/>
      <c r="AE804" s="621"/>
      <c r="AF804" s="621"/>
      <c r="AG804" s="622"/>
      <c r="AH804" s="612" t="s">
        <v>795</v>
      </c>
      <c r="AI804" s="613"/>
      <c r="AJ804" s="613"/>
      <c r="AK804" s="613"/>
      <c r="AL804" s="613"/>
      <c r="AM804" s="613"/>
      <c r="AN804" s="613"/>
      <c r="AO804" s="613"/>
      <c r="AP804" s="613"/>
      <c r="AQ804" s="613"/>
      <c r="AR804" s="613"/>
      <c r="AS804" s="613"/>
      <c r="AT804" s="614"/>
      <c r="AU804" s="615">
        <v>13</v>
      </c>
      <c r="AV804" s="616"/>
      <c r="AW804" s="616"/>
      <c r="AX804" s="617"/>
      <c r="AY804">
        <f t="shared" si="115"/>
        <v>2</v>
      </c>
    </row>
    <row r="805" spans="1:51" ht="40.5"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t="s">
        <v>789</v>
      </c>
      <c r="AD805" s="621"/>
      <c r="AE805" s="621"/>
      <c r="AF805" s="621"/>
      <c r="AG805" s="622"/>
      <c r="AH805" s="612" t="s">
        <v>796</v>
      </c>
      <c r="AI805" s="613"/>
      <c r="AJ805" s="613"/>
      <c r="AK805" s="613"/>
      <c r="AL805" s="613"/>
      <c r="AM805" s="613"/>
      <c r="AN805" s="613"/>
      <c r="AO805" s="613"/>
      <c r="AP805" s="613"/>
      <c r="AQ805" s="613"/>
      <c r="AR805" s="613"/>
      <c r="AS805" s="613"/>
      <c r="AT805" s="614"/>
      <c r="AU805" s="615">
        <v>8</v>
      </c>
      <c r="AV805" s="616"/>
      <c r="AW805" s="616"/>
      <c r="AX805" s="617"/>
      <c r="AY805">
        <f t="shared" si="115"/>
        <v>2</v>
      </c>
    </row>
    <row r="806" spans="1:51" ht="24.75"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t="s">
        <v>785</v>
      </c>
      <c r="AD806" s="621"/>
      <c r="AE806" s="621"/>
      <c r="AF806" s="621"/>
      <c r="AG806" s="622"/>
      <c r="AH806" s="612" t="s">
        <v>798</v>
      </c>
      <c r="AI806" s="613"/>
      <c r="AJ806" s="613"/>
      <c r="AK806" s="613"/>
      <c r="AL806" s="613"/>
      <c r="AM806" s="613"/>
      <c r="AN806" s="613"/>
      <c r="AO806" s="613"/>
      <c r="AP806" s="613"/>
      <c r="AQ806" s="613"/>
      <c r="AR806" s="613"/>
      <c r="AS806" s="613"/>
      <c r="AT806" s="614"/>
      <c r="AU806" s="615">
        <v>7</v>
      </c>
      <c r="AV806" s="616"/>
      <c r="AW806" s="616"/>
      <c r="AX806" s="617"/>
      <c r="AY806">
        <f t="shared" si="115"/>
        <v>2</v>
      </c>
    </row>
    <row r="807" spans="1:51" ht="39.75"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t="s">
        <v>790</v>
      </c>
      <c r="AD807" s="621"/>
      <c r="AE807" s="621"/>
      <c r="AF807" s="621"/>
      <c r="AG807" s="622"/>
      <c r="AH807" s="612" t="s">
        <v>797</v>
      </c>
      <c r="AI807" s="613"/>
      <c r="AJ807" s="613"/>
      <c r="AK807" s="613"/>
      <c r="AL807" s="613"/>
      <c r="AM807" s="613"/>
      <c r="AN807" s="613"/>
      <c r="AO807" s="613"/>
      <c r="AP807" s="613"/>
      <c r="AQ807" s="613"/>
      <c r="AR807" s="613"/>
      <c r="AS807" s="613"/>
      <c r="AT807" s="614"/>
      <c r="AU807" s="615">
        <v>6</v>
      </c>
      <c r="AV807" s="616"/>
      <c r="AW807" s="616"/>
      <c r="AX807" s="617"/>
      <c r="AY807">
        <f t="shared" si="115"/>
        <v>2</v>
      </c>
    </row>
    <row r="808" spans="1:51" ht="24.75"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t="s">
        <v>786</v>
      </c>
      <c r="AD808" s="621"/>
      <c r="AE808" s="621"/>
      <c r="AF808" s="621"/>
      <c r="AG808" s="622"/>
      <c r="AH808" s="612" t="s">
        <v>799</v>
      </c>
      <c r="AI808" s="613"/>
      <c r="AJ808" s="613"/>
      <c r="AK808" s="613"/>
      <c r="AL808" s="613"/>
      <c r="AM808" s="613"/>
      <c r="AN808" s="613"/>
      <c r="AO808" s="613"/>
      <c r="AP808" s="613"/>
      <c r="AQ808" s="613"/>
      <c r="AR808" s="613"/>
      <c r="AS808" s="613"/>
      <c r="AT808" s="614"/>
      <c r="AU808" s="615">
        <v>4</v>
      </c>
      <c r="AV808" s="616"/>
      <c r="AW808" s="616"/>
      <c r="AX808" s="617"/>
      <c r="AY808">
        <f t="shared" si="115"/>
        <v>2</v>
      </c>
    </row>
    <row r="809" spans="1:51" ht="24.75"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t="s">
        <v>787</v>
      </c>
      <c r="AD809" s="621"/>
      <c r="AE809" s="621"/>
      <c r="AF809" s="621"/>
      <c r="AG809" s="622"/>
      <c r="AH809" s="612" t="s">
        <v>800</v>
      </c>
      <c r="AI809" s="613"/>
      <c r="AJ809" s="613"/>
      <c r="AK809" s="613"/>
      <c r="AL809" s="613"/>
      <c r="AM809" s="613"/>
      <c r="AN809" s="613"/>
      <c r="AO809" s="613"/>
      <c r="AP809" s="613"/>
      <c r="AQ809" s="613"/>
      <c r="AR809" s="613"/>
      <c r="AS809" s="613"/>
      <c r="AT809" s="614"/>
      <c r="AU809" s="615">
        <v>3</v>
      </c>
      <c r="AV809" s="616"/>
      <c r="AW809" s="616"/>
      <c r="AX809" s="617"/>
      <c r="AY809">
        <f t="shared" si="115"/>
        <v>2</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2</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2</v>
      </c>
    </row>
    <row r="812" spans="1:51" ht="24.75" customHeight="1" thickBot="1" x14ac:dyDescent="0.2">
      <c r="A812" s="645"/>
      <c r="B812" s="646"/>
      <c r="C812" s="646"/>
      <c r="D812" s="646"/>
      <c r="E812" s="646"/>
      <c r="F812" s="647"/>
      <c r="G812" s="839" t="s">
        <v>20</v>
      </c>
      <c r="H812" s="840"/>
      <c r="I812" s="840"/>
      <c r="J812" s="840"/>
      <c r="K812" s="840"/>
      <c r="L812" s="841"/>
      <c r="M812" s="842"/>
      <c r="N812" s="842"/>
      <c r="O812" s="842"/>
      <c r="P812" s="842"/>
      <c r="Q812" s="842"/>
      <c r="R812" s="842"/>
      <c r="S812" s="842"/>
      <c r="T812" s="842"/>
      <c r="U812" s="842"/>
      <c r="V812" s="842"/>
      <c r="W812" s="842"/>
      <c r="X812" s="843"/>
      <c r="Y812" s="844">
        <f>SUM(Y802:AB811)</f>
        <v>103</v>
      </c>
      <c r="Z812" s="845"/>
      <c r="AA812" s="845"/>
      <c r="AB812" s="846"/>
      <c r="AC812" s="839" t="s">
        <v>20</v>
      </c>
      <c r="AD812" s="840"/>
      <c r="AE812" s="840"/>
      <c r="AF812" s="840"/>
      <c r="AG812" s="840"/>
      <c r="AH812" s="841"/>
      <c r="AI812" s="842"/>
      <c r="AJ812" s="842"/>
      <c r="AK812" s="842"/>
      <c r="AL812" s="842"/>
      <c r="AM812" s="842"/>
      <c r="AN812" s="842"/>
      <c r="AO812" s="842"/>
      <c r="AP812" s="842"/>
      <c r="AQ812" s="842"/>
      <c r="AR812" s="842"/>
      <c r="AS812" s="842"/>
      <c r="AT812" s="843"/>
      <c r="AU812" s="844">
        <f>SUM(AU802:AX811)</f>
        <v>85</v>
      </c>
      <c r="AV812" s="845"/>
      <c r="AW812" s="845"/>
      <c r="AX812" s="847"/>
      <c r="AY812">
        <f t="shared" si="115"/>
        <v>2</v>
      </c>
    </row>
    <row r="813" spans="1:51" ht="24.75" customHeight="1" x14ac:dyDescent="0.15">
      <c r="A813" s="645"/>
      <c r="B813" s="646"/>
      <c r="C813" s="646"/>
      <c r="D813" s="646"/>
      <c r="E813" s="646"/>
      <c r="F813" s="647"/>
      <c r="G813" s="807" t="s">
        <v>762</v>
      </c>
      <c r="H813" s="808"/>
      <c r="I813" s="808"/>
      <c r="J813" s="808"/>
      <c r="K813" s="808"/>
      <c r="L813" s="808"/>
      <c r="M813" s="808"/>
      <c r="N813" s="808"/>
      <c r="O813" s="808"/>
      <c r="P813" s="808"/>
      <c r="Q813" s="808"/>
      <c r="R813" s="808"/>
      <c r="S813" s="808"/>
      <c r="T813" s="808"/>
      <c r="U813" s="808"/>
      <c r="V813" s="808"/>
      <c r="W813" s="808"/>
      <c r="X813" s="808"/>
      <c r="Y813" s="808"/>
      <c r="Z813" s="808"/>
      <c r="AA813" s="808"/>
      <c r="AB813" s="850"/>
      <c r="AC813" s="807" t="s">
        <v>763</v>
      </c>
      <c r="AD813" s="808"/>
      <c r="AE813" s="808"/>
      <c r="AF813" s="808"/>
      <c r="AG813" s="808"/>
      <c r="AH813" s="808"/>
      <c r="AI813" s="808"/>
      <c r="AJ813" s="808"/>
      <c r="AK813" s="808"/>
      <c r="AL813" s="808"/>
      <c r="AM813" s="808"/>
      <c r="AN813" s="808"/>
      <c r="AO813" s="808"/>
      <c r="AP813" s="808"/>
      <c r="AQ813" s="808"/>
      <c r="AR813" s="808"/>
      <c r="AS813" s="808"/>
      <c r="AT813" s="808"/>
      <c r="AU813" s="808"/>
      <c r="AV813" s="808"/>
      <c r="AW813" s="808"/>
      <c r="AX813" s="850"/>
      <c r="AY813">
        <f>COUNTA($G$815,$AC$815)</f>
        <v>2</v>
      </c>
    </row>
    <row r="814" spans="1:51" ht="24.75" customHeight="1" x14ac:dyDescent="0.15">
      <c r="A814" s="645"/>
      <c r="B814" s="646"/>
      <c r="C814" s="646"/>
      <c r="D814" s="646"/>
      <c r="E814" s="646"/>
      <c r="F814" s="647"/>
      <c r="G814" s="828" t="s">
        <v>17</v>
      </c>
      <c r="H814" s="682"/>
      <c r="I814" s="682"/>
      <c r="J814" s="682"/>
      <c r="K814" s="682"/>
      <c r="L814" s="681" t="s">
        <v>18</v>
      </c>
      <c r="M814" s="682"/>
      <c r="N814" s="682"/>
      <c r="O814" s="682"/>
      <c r="P814" s="682"/>
      <c r="Q814" s="682"/>
      <c r="R814" s="682"/>
      <c r="S814" s="682"/>
      <c r="T814" s="682"/>
      <c r="U814" s="682"/>
      <c r="V814" s="682"/>
      <c r="W814" s="682"/>
      <c r="X814" s="683"/>
      <c r="Y814" s="667" t="s">
        <v>19</v>
      </c>
      <c r="Z814" s="668"/>
      <c r="AA814" s="668"/>
      <c r="AB814" s="814"/>
      <c r="AC814" s="828" t="s">
        <v>17</v>
      </c>
      <c r="AD814" s="682"/>
      <c r="AE814" s="682"/>
      <c r="AF814" s="682"/>
      <c r="AG814" s="682"/>
      <c r="AH814" s="681" t="s">
        <v>18</v>
      </c>
      <c r="AI814" s="682"/>
      <c r="AJ814" s="682"/>
      <c r="AK814" s="682"/>
      <c r="AL814" s="682"/>
      <c r="AM814" s="682"/>
      <c r="AN814" s="682"/>
      <c r="AO814" s="682"/>
      <c r="AP814" s="682"/>
      <c r="AQ814" s="682"/>
      <c r="AR814" s="682"/>
      <c r="AS814" s="682"/>
      <c r="AT814" s="683"/>
      <c r="AU814" s="667" t="s">
        <v>19</v>
      </c>
      <c r="AV814" s="668"/>
      <c r="AW814" s="668"/>
      <c r="AX814" s="669"/>
      <c r="AY814">
        <f>$AY$813</f>
        <v>2</v>
      </c>
    </row>
    <row r="815" spans="1:51" ht="24.75" customHeight="1" x14ac:dyDescent="0.15">
      <c r="A815" s="645"/>
      <c r="B815" s="646"/>
      <c r="C815" s="646"/>
      <c r="D815" s="646"/>
      <c r="E815" s="646"/>
      <c r="F815" s="647"/>
      <c r="G815" s="684" t="s">
        <v>754</v>
      </c>
      <c r="H815" s="685"/>
      <c r="I815" s="685"/>
      <c r="J815" s="685"/>
      <c r="K815" s="686"/>
      <c r="L815" s="678" t="s">
        <v>801</v>
      </c>
      <c r="M815" s="679"/>
      <c r="N815" s="679"/>
      <c r="O815" s="679"/>
      <c r="P815" s="679"/>
      <c r="Q815" s="679"/>
      <c r="R815" s="679"/>
      <c r="S815" s="679"/>
      <c r="T815" s="679"/>
      <c r="U815" s="679"/>
      <c r="V815" s="679"/>
      <c r="W815" s="679"/>
      <c r="X815" s="680"/>
      <c r="Y815" s="398">
        <v>71</v>
      </c>
      <c r="Z815" s="399"/>
      <c r="AA815" s="399"/>
      <c r="AB815" s="818"/>
      <c r="AC815" s="684" t="s">
        <v>781</v>
      </c>
      <c r="AD815" s="685"/>
      <c r="AE815" s="685"/>
      <c r="AF815" s="685"/>
      <c r="AG815" s="686"/>
      <c r="AH815" s="678" t="s">
        <v>802</v>
      </c>
      <c r="AI815" s="679"/>
      <c r="AJ815" s="679"/>
      <c r="AK815" s="679"/>
      <c r="AL815" s="679"/>
      <c r="AM815" s="679"/>
      <c r="AN815" s="679"/>
      <c r="AO815" s="679"/>
      <c r="AP815" s="679"/>
      <c r="AQ815" s="679"/>
      <c r="AR815" s="679"/>
      <c r="AS815" s="679"/>
      <c r="AT815" s="680"/>
      <c r="AU815" s="398">
        <v>59</v>
      </c>
      <c r="AV815" s="399"/>
      <c r="AW815" s="399"/>
      <c r="AX815" s="400"/>
      <c r="AY815">
        <f t="shared" ref="AY815:AY825" si="116">$AY$813</f>
        <v>2</v>
      </c>
    </row>
    <row r="816" spans="1:51" ht="33.75"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t="s">
        <v>783</v>
      </c>
      <c r="AD816" s="621"/>
      <c r="AE816" s="621"/>
      <c r="AF816" s="621"/>
      <c r="AG816" s="622"/>
      <c r="AH816" s="612" t="s">
        <v>804</v>
      </c>
      <c r="AI816" s="613"/>
      <c r="AJ816" s="613"/>
      <c r="AK816" s="613"/>
      <c r="AL816" s="613"/>
      <c r="AM816" s="613"/>
      <c r="AN816" s="613"/>
      <c r="AO816" s="613"/>
      <c r="AP816" s="613"/>
      <c r="AQ816" s="613"/>
      <c r="AR816" s="613"/>
      <c r="AS816" s="613"/>
      <c r="AT816" s="614"/>
      <c r="AU816" s="615">
        <v>1</v>
      </c>
      <c r="AV816" s="616"/>
      <c r="AW816" s="616"/>
      <c r="AX816" s="617"/>
      <c r="AY816">
        <f t="shared" si="116"/>
        <v>2</v>
      </c>
    </row>
    <row r="817" spans="1:51"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6"/>
        <v>2</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2</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2</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2</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2</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2</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2</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2</v>
      </c>
    </row>
    <row r="825" spans="1:51" ht="24.75" customHeight="1" thickBot="1" x14ac:dyDescent="0.2">
      <c r="A825" s="645"/>
      <c r="B825" s="646"/>
      <c r="C825" s="646"/>
      <c r="D825" s="646"/>
      <c r="E825" s="646"/>
      <c r="F825" s="647"/>
      <c r="G825" s="839" t="s">
        <v>20</v>
      </c>
      <c r="H825" s="840"/>
      <c r="I825" s="840"/>
      <c r="J825" s="840"/>
      <c r="K825" s="840"/>
      <c r="L825" s="841"/>
      <c r="M825" s="842"/>
      <c r="N825" s="842"/>
      <c r="O825" s="842"/>
      <c r="P825" s="842"/>
      <c r="Q825" s="842"/>
      <c r="R825" s="842"/>
      <c r="S825" s="842"/>
      <c r="T825" s="842"/>
      <c r="U825" s="842"/>
      <c r="V825" s="842"/>
      <c r="W825" s="842"/>
      <c r="X825" s="843"/>
      <c r="Y825" s="844">
        <f>SUM(Y815:AB824)</f>
        <v>71</v>
      </c>
      <c r="Z825" s="845"/>
      <c r="AA825" s="845"/>
      <c r="AB825" s="846"/>
      <c r="AC825" s="839" t="s">
        <v>20</v>
      </c>
      <c r="AD825" s="840"/>
      <c r="AE825" s="840"/>
      <c r="AF825" s="840"/>
      <c r="AG825" s="840"/>
      <c r="AH825" s="841"/>
      <c r="AI825" s="842"/>
      <c r="AJ825" s="842"/>
      <c r="AK825" s="842"/>
      <c r="AL825" s="842"/>
      <c r="AM825" s="842"/>
      <c r="AN825" s="842"/>
      <c r="AO825" s="842"/>
      <c r="AP825" s="842"/>
      <c r="AQ825" s="842"/>
      <c r="AR825" s="842"/>
      <c r="AS825" s="842"/>
      <c r="AT825" s="843"/>
      <c r="AU825" s="844">
        <f>SUM(AU815:AX824)</f>
        <v>60</v>
      </c>
      <c r="AV825" s="845"/>
      <c r="AW825" s="845"/>
      <c r="AX825" s="847"/>
      <c r="AY825">
        <f t="shared" si="116"/>
        <v>2</v>
      </c>
    </row>
    <row r="826" spans="1:51" ht="24.75" customHeight="1" x14ac:dyDescent="0.15">
      <c r="A826" s="645"/>
      <c r="B826" s="646"/>
      <c r="C826" s="646"/>
      <c r="D826" s="646"/>
      <c r="E826" s="646"/>
      <c r="F826" s="647"/>
      <c r="G826" s="807" t="s">
        <v>764</v>
      </c>
      <c r="H826" s="808"/>
      <c r="I826" s="808"/>
      <c r="J826" s="808"/>
      <c r="K826" s="808"/>
      <c r="L826" s="808"/>
      <c r="M826" s="808"/>
      <c r="N826" s="808"/>
      <c r="O826" s="808"/>
      <c r="P826" s="808"/>
      <c r="Q826" s="808"/>
      <c r="R826" s="808"/>
      <c r="S826" s="808"/>
      <c r="T826" s="808"/>
      <c r="U826" s="808"/>
      <c r="V826" s="808"/>
      <c r="W826" s="808"/>
      <c r="X826" s="808"/>
      <c r="Y826" s="808"/>
      <c r="Z826" s="808"/>
      <c r="AA826" s="808"/>
      <c r="AB826" s="850"/>
      <c r="AC826" s="807" t="s">
        <v>765</v>
      </c>
      <c r="AD826" s="808"/>
      <c r="AE826" s="808"/>
      <c r="AF826" s="808"/>
      <c r="AG826" s="808"/>
      <c r="AH826" s="808"/>
      <c r="AI826" s="808"/>
      <c r="AJ826" s="808"/>
      <c r="AK826" s="808"/>
      <c r="AL826" s="808"/>
      <c r="AM826" s="808"/>
      <c r="AN826" s="808"/>
      <c r="AO826" s="808"/>
      <c r="AP826" s="808"/>
      <c r="AQ826" s="808"/>
      <c r="AR826" s="808"/>
      <c r="AS826" s="808"/>
      <c r="AT826" s="808"/>
      <c r="AU826" s="808"/>
      <c r="AV826" s="808"/>
      <c r="AW826" s="808"/>
      <c r="AX826" s="809"/>
      <c r="AY826">
        <f>COUNTA($G$828,$AC$828)</f>
        <v>2</v>
      </c>
    </row>
    <row r="827" spans="1:51" ht="24.75" customHeight="1" x14ac:dyDescent="0.15">
      <c r="A827" s="645"/>
      <c r="B827" s="646"/>
      <c r="C827" s="646"/>
      <c r="D827" s="646"/>
      <c r="E827" s="646"/>
      <c r="F827" s="647"/>
      <c r="G827" s="828" t="s">
        <v>17</v>
      </c>
      <c r="H827" s="682"/>
      <c r="I827" s="682"/>
      <c r="J827" s="682"/>
      <c r="K827" s="682"/>
      <c r="L827" s="681" t="s">
        <v>18</v>
      </c>
      <c r="M827" s="682"/>
      <c r="N827" s="682"/>
      <c r="O827" s="682"/>
      <c r="P827" s="682"/>
      <c r="Q827" s="682"/>
      <c r="R827" s="682"/>
      <c r="S827" s="682"/>
      <c r="T827" s="682"/>
      <c r="U827" s="682"/>
      <c r="V827" s="682"/>
      <c r="W827" s="682"/>
      <c r="X827" s="683"/>
      <c r="Y827" s="667" t="s">
        <v>19</v>
      </c>
      <c r="Z827" s="668"/>
      <c r="AA827" s="668"/>
      <c r="AB827" s="814"/>
      <c r="AC827" s="828" t="s">
        <v>17</v>
      </c>
      <c r="AD827" s="682"/>
      <c r="AE827" s="682"/>
      <c r="AF827" s="682"/>
      <c r="AG827" s="682"/>
      <c r="AH827" s="681" t="s">
        <v>18</v>
      </c>
      <c r="AI827" s="682"/>
      <c r="AJ827" s="682"/>
      <c r="AK827" s="682"/>
      <c r="AL827" s="682"/>
      <c r="AM827" s="682"/>
      <c r="AN827" s="682"/>
      <c r="AO827" s="682"/>
      <c r="AP827" s="682"/>
      <c r="AQ827" s="682"/>
      <c r="AR827" s="682"/>
      <c r="AS827" s="682"/>
      <c r="AT827" s="683"/>
      <c r="AU827" s="667" t="s">
        <v>19</v>
      </c>
      <c r="AV827" s="668"/>
      <c r="AW827" s="668"/>
      <c r="AX827" s="669"/>
      <c r="AY827">
        <f>$AY$826</f>
        <v>2</v>
      </c>
    </row>
    <row r="828" spans="1:51" s="16" customFormat="1" ht="36" customHeight="1" x14ac:dyDescent="0.15">
      <c r="A828" s="645"/>
      <c r="B828" s="646"/>
      <c r="C828" s="646"/>
      <c r="D828" s="646"/>
      <c r="E828" s="646"/>
      <c r="F828" s="647"/>
      <c r="G828" s="684" t="s">
        <v>781</v>
      </c>
      <c r="H828" s="685"/>
      <c r="I828" s="685"/>
      <c r="J828" s="685"/>
      <c r="K828" s="686"/>
      <c r="L828" s="678" t="s">
        <v>805</v>
      </c>
      <c r="M828" s="679"/>
      <c r="N828" s="679"/>
      <c r="O828" s="679"/>
      <c r="P828" s="679"/>
      <c r="Q828" s="679"/>
      <c r="R828" s="679"/>
      <c r="S828" s="679"/>
      <c r="T828" s="679"/>
      <c r="U828" s="679"/>
      <c r="V828" s="679"/>
      <c r="W828" s="679"/>
      <c r="X828" s="680"/>
      <c r="Y828" s="398">
        <v>60</v>
      </c>
      <c r="Z828" s="399"/>
      <c r="AA828" s="399"/>
      <c r="AB828" s="818"/>
      <c r="AC828" s="684" t="s">
        <v>789</v>
      </c>
      <c r="AD828" s="685"/>
      <c r="AE828" s="685"/>
      <c r="AF828" s="685"/>
      <c r="AG828" s="686"/>
      <c r="AH828" s="678" t="s">
        <v>806</v>
      </c>
      <c r="AI828" s="679"/>
      <c r="AJ828" s="679"/>
      <c r="AK828" s="679"/>
      <c r="AL828" s="679"/>
      <c r="AM828" s="679"/>
      <c r="AN828" s="679"/>
      <c r="AO828" s="679"/>
      <c r="AP828" s="679"/>
      <c r="AQ828" s="679"/>
      <c r="AR828" s="679"/>
      <c r="AS828" s="679"/>
      <c r="AT828" s="680"/>
      <c r="AU828" s="398">
        <v>50</v>
      </c>
      <c r="AV828" s="399"/>
      <c r="AW828" s="399"/>
      <c r="AX828" s="400"/>
      <c r="AY828">
        <f t="shared" ref="AY828:AY838" si="117">$AY$826</f>
        <v>2</v>
      </c>
    </row>
    <row r="829" spans="1:51" ht="36"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t="s">
        <v>783</v>
      </c>
      <c r="AD829" s="621"/>
      <c r="AE829" s="621"/>
      <c r="AF829" s="621"/>
      <c r="AG829" s="622"/>
      <c r="AH829" s="612" t="s">
        <v>807</v>
      </c>
      <c r="AI829" s="613"/>
      <c r="AJ829" s="613"/>
      <c r="AK829" s="613"/>
      <c r="AL829" s="613"/>
      <c r="AM829" s="613"/>
      <c r="AN829" s="613"/>
      <c r="AO829" s="613"/>
      <c r="AP829" s="613"/>
      <c r="AQ829" s="613"/>
      <c r="AR829" s="613"/>
      <c r="AS829" s="613"/>
      <c r="AT829" s="614"/>
      <c r="AU829" s="615">
        <v>3</v>
      </c>
      <c r="AV829" s="616"/>
      <c r="AW829" s="616"/>
      <c r="AX829" s="617"/>
      <c r="AY829">
        <f t="shared" si="117"/>
        <v>2</v>
      </c>
    </row>
    <row r="830" spans="1:51" ht="24.75"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t="s">
        <v>788</v>
      </c>
      <c r="AD830" s="621"/>
      <c r="AE830" s="621"/>
      <c r="AF830" s="621"/>
      <c r="AG830" s="622"/>
      <c r="AH830" s="612" t="s">
        <v>808</v>
      </c>
      <c r="AI830" s="613"/>
      <c r="AJ830" s="613"/>
      <c r="AK830" s="613"/>
      <c r="AL830" s="613"/>
      <c r="AM830" s="613"/>
      <c r="AN830" s="613"/>
      <c r="AO830" s="613"/>
      <c r="AP830" s="613"/>
      <c r="AQ830" s="613"/>
      <c r="AR830" s="613"/>
      <c r="AS830" s="613"/>
      <c r="AT830" s="614"/>
      <c r="AU830" s="615">
        <v>3</v>
      </c>
      <c r="AV830" s="616"/>
      <c r="AW830" s="616"/>
      <c r="AX830" s="617"/>
      <c r="AY830">
        <f t="shared" si="117"/>
        <v>2</v>
      </c>
    </row>
    <row r="831" spans="1:51" ht="24.75"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t="s">
        <v>781</v>
      </c>
      <c r="AD831" s="621"/>
      <c r="AE831" s="621"/>
      <c r="AF831" s="621"/>
      <c r="AG831" s="622"/>
      <c r="AH831" s="612" t="s">
        <v>809</v>
      </c>
      <c r="AI831" s="613"/>
      <c r="AJ831" s="613"/>
      <c r="AK831" s="613"/>
      <c r="AL831" s="613"/>
      <c r="AM831" s="613"/>
      <c r="AN831" s="613"/>
      <c r="AO831" s="613"/>
      <c r="AP831" s="613"/>
      <c r="AQ831" s="613"/>
      <c r="AR831" s="613"/>
      <c r="AS831" s="613"/>
      <c r="AT831" s="614"/>
      <c r="AU831" s="615">
        <v>2</v>
      </c>
      <c r="AV831" s="616"/>
      <c r="AW831" s="616"/>
      <c r="AX831" s="617"/>
      <c r="AY831">
        <f t="shared" si="117"/>
        <v>2</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7"/>
        <v>2</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7"/>
        <v>2</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7"/>
        <v>2</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2</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2</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2</v>
      </c>
    </row>
    <row r="838" spans="1:51" ht="24.75" customHeight="1" x14ac:dyDescent="0.15">
      <c r="A838" s="645"/>
      <c r="B838" s="646"/>
      <c r="C838" s="646"/>
      <c r="D838" s="646"/>
      <c r="E838" s="646"/>
      <c r="F838" s="647"/>
      <c r="G838" s="839" t="s">
        <v>20</v>
      </c>
      <c r="H838" s="840"/>
      <c r="I838" s="840"/>
      <c r="J838" s="840"/>
      <c r="K838" s="840"/>
      <c r="L838" s="841"/>
      <c r="M838" s="842"/>
      <c r="N838" s="842"/>
      <c r="O838" s="842"/>
      <c r="P838" s="842"/>
      <c r="Q838" s="842"/>
      <c r="R838" s="842"/>
      <c r="S838" s="842"/>
      <c r="T838" s="842"/>
      <c r="U838" s="842"/>
      <c r="V838" s="842"/>
      <c r="W838" s="842"/>
      <c r="X838" s="843"/>
      <c r="Y838" s="844">
        <f>SUM(Y828:AB837)</f>
        <v>60</v>
      </c>
      <c r="Z838" s="845"/>
      <c r="AA838" s="845"/>
      <c r="AB838" s="846"/>
      <c r="AC838" s="839" t="s">
        <v>20</v>
      </c>
      <c r="AD838" s="840"/>
      <c r="AE838" s="840"/>
      <c r="AF838" s="840"/>
      <c r="AG838" s="840"/>
      <c r="AH838" s="841"/>
      <c r="AI838" s="842"/>
      <c r="AJ838" s="842"/>
      <c r="AK838" s="842"/>
      <c r="AL838" s="842"/>
      <c r="AM838" s="842"/>
      <c r="AN838" s="842"/>
      <c r="AO838" s="842"/>
      <c r="AP838" s="842"/>
      <c r="AQ838" s="842"/>
      <c r="AR838" s="842"/>
      <c r="AS838" s="842"/>
      <c r="AT838" s="843"/>
      <c r="AU838" s="844">
        <f>SUM(AU828:AX837)</f>
        <v>58</v>
      </c>
      <c r="AV838" s="845"/>
      <c r="AW838" s="845"/>
      <c r="AX838" s="847"/>
      <c r="AY838">
        <f t="shared" si="117"/>
        <v>2</v>
      </c>
    </row>
    <row r="839" spans="1:51" ht="24.75" customHeight="1" thickBot="1" x14ac:dyDescent="0.2">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7" t="s">
        <v>337</v>
      </c>
      <c r="AM839" s="278"/>
      <c r="AN839" s="278"/>
      <c r="AO839" s="98" t="s">
        <v>755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6"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3"/>
      <c r="B844" s="373"/>
      <c r="C844" s="373" t="s">
        <v>26</v>
      </c>
      <c r="D844" s="373"/>
      <c r="E844" s="373"/>
      <c r="F844" s="373"/>
      <c r="G844" s="373"/>
      <c r="H844" s="373"/>
      <c r="I844" s="373"/>
      <c r="J844" s="154" t="s">
        <v>294</v>
      </c>
      <c r="K844" s="374"/>
      <c r="L844" s="374"/>
      <c r="M844" s="374"/>
      <c r="N844" s="374"/>
      <c r="O844" s="374"/>
      <c r="P844" s="249" t="s">
        <v>243</v>
      </c>
      <c r="Q844" s="249"/>
      <c r="R844" s="249"/>
      <c r="S844" s="249"/>
      <c r="T844" s="249"/>
      <c r="U844" s="249"/>
      <c r="V844" s="249"/>
      <c r="W844" s="249"/>
      <c r="X844" s="249"/>
      <c r="Y844" s="375" t="s">
        <v>292</v>
      </c>
      <c r="Z844" s="376"/>
      <c r="AA844" s="376"/>
      <c r="AB844" s="376"/>
      <c r="AC844" s="154" t="s">
        <v>331</v>
      </c>
      <c r="AD844" s="154"/>
      <c r="AE844" s="154"/>
      <c r="AF844" s="154"/>
      <c r="AG844" s="154"/>
      <c r="AH844" s="375" t="s">
        <v>359</v>
      </c>
      <c r="AI844" s="373"/>
      <c r="AJ844" s="373"/>
      <c r="AK844" s="373"/>
      <c r="AL844" s="373" t="s">
        <v>21</v>
      </c>
      <c r="AM844" s="373"/>
      <c r="AN844" s="373"/>
      <c r="AO844" s="377"/>
      <c r="AP844" s="378" t="s">
        <v>295</v>
      </c>
      <c r="AQ844" s="378"/>
      <c r="AR844" s="378"/>
      <c r="AS844" s="378"/>
      <c r="AT844" s="378"/>
      <c r="AU844" s="378"/>
      <c r="AV844" s="378"/>
      <c r="AW844" s="378"/>
      <c r="AX844" s="378"/>
    </row>
    <row r="845" spans="1:51" ht="36.75" customHeight="1" x14ac:dyDescent="0.15">
      <c r="A845" s="386">
        <v>1</v>
      </c>
      <c r="B845" s="386">
        <v>1</v>
      </c>
      <c r="C845" s="345" t="s">
        <v>756</v>
      </c>
      <c r="D845" s="345"/>
      <c r="E845" s="345"/>
      <c r="F845" s="345"/>
      <c r="G845" s="345"/>
      <c r="H845" s="345"/>
      <c r="I845" s="345"/>
      <c r="J845" s="346">
        <v>3120905003033</v>
      </c>
      <c r="K845" s="347"/>
      <c r="L845" s="347"/>
      <c r="M845" s="347"/>
      <c r="N845" s="347"/>
      <c r="O845" s="347"/>
      <c r="P845" s="348" t="s">
        <v>757</v>
      </c>
      <c r="Q845" s="348"/>
      <c r="R845" s="348"/>
      <c r="S845" s="348"/>
      <c r="T845" s="348"/>
      <c r="U845" s="348"/>
      <c r="V845" s="348"/>
      <c r="W845" s="348"/>
      <c r="X845" s="348"/>
      <c r="Y845" s="349">
        <v>3984</v>
      </c>
      <c r="Z845" s="350"/>
      <c r="AA845" s="350"/>
      <c r="AB845" s="351"/>
      <c r="AC845" s="352" t="s">
        <v>758</v>
      </c>
      <c r="AD845" s="353"/>
      <c r="AE845" s="353"/>
      <c r="AF845" s="353"/>
      <c r="AG845" s="353"/>
      <c r="AH845" s="379" t="s">
        <v>708</v>
      </c>
      <c r="AI845" s="380"/>
      <c r="AJ845" s="380"/>
      <c r="AK845" s="380"/>
      <c r="AL845" s="356" t="s">
        <v>708</v>
      </c>
      <c r="AM845" s="357"/>
      <c r="AN845" s="357"/>
      <c r="AO845" s="358"/>
      <c r="AP845" s="359"/>
      <c r="AQ845" s="359"/>
      <c r="AR845" s="359"/>
      <c r="AS845" s="359"/>
      <c r="AT845" s="359"/>
      <c r="AU845" s="359"/>
      <c r="AV845" s="359"/>
      <c r="AW845" s="359"/>
      <c r="AX845" s="359"/>
    </row>
    <row r="846" spans="1:51" ht="30" hidden="1" customHeight="1" x14ac:dyDescent="0.15">
      <c r="A846" s="386">
        <v>2</v>
      </c>
      <c r="B846" s="386">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79"/>
      <c r="AI846" s="380"/>
      <c r="AJ846" s="380"/>
      <c r="AK846" s="380"/>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86">
        <v>3</v>
      </c>
      <c r="B847" s="386">
        <v>1</v>
      </c>
      <c r="C847" s="360"/>
      <c r="D847" s="345"/>
      <c r="E847" s="345"/>
      <c r="F847" s="345"/>
      <c r="G847" s="345"/>
      <c r="H847" s="345"/>
      <c r="I847" s="345"/>
      <c r="J847" s="346"/>
      <c r="K847" s="347"/>
      <c r="L847" s="347"/>
      <c r="M847" s="347"/>
      <c r="N847" s="347"/>
      <c r="O847" s="347"/>
      <c r="P847" s="372"/>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86">
        <v>4</v>
      </c>
      <c r="B848" s="386">
        <v>1</v>
      </c>
      <c r="C848" s="360"/>
      <c r="D848" s="345"/>
      <c r="E848" s="345"/>
      <c r="F848" s="345"/>
      <c r="G848" s="345"/>
      <c r="H848" s="345"/>
      <c r="I848" s="345"/>
      <c r="J848" s="346"/>
      <c r="K848" s="347"/>
      <c r="L848" s="347"/>
      <c r="M848" s="347"/>
      <c r="N848" s="347"/>
      <c r="O848" s="347"/>
      <c r="P848" s="372"/>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86">
        <v>5</v>
      </c>
      <c r="B849" s="386">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86">
        <v>6</v>
      </c>
      <c r="B850" s="386">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86">
        <v>7</v>
      </c>
      <c r="B851" s="386">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86">
        <v>8</v>
      </c>
      <c r="B852" s="38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86">
        <v>9</v>
      </c>
      <c r="B853" s="38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86">
        <v>10</v>
      </c>
      <c r="B854" s="38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86">
        <v>11</v>
      </c>
      <c r="B855" s="38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86">
        <v>12</v>
      </c>
      <c r="B856" s="38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86">
        <v>13</v>
      </c>
      <c r="B857" s="38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86">
        <v>14</v>
      </c>
      <c r="B858" s="38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86">
        <v>15</v>
      </c>
      <c r="B859" s="386">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86">
        <v>16</v>
      </c>
      <c r="B860" s="386">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86">
        <v>17</v>
      </c>
      <c r="B861" s="386">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86">
        <v>18</v>
      </c>
      <c r="B862" s="38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86">
        <v>19</v>
      </c>
      <c r="B863" s="38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86">
        <v>20</v>
      </c>
      <c r="B864" s="38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86">
        <v>21</v>
      </c>
      <c r="B865" s="38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86">
        <v>22</v>
      </c>
      <c r="B866" s="38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86">
        <v>23</v>
      </c>
      <c r="B867" s="38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86">
        <v>24</v>
      </c>
      <c r="B868" s="38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86">
        <v>25</v>
      </c>
      <c r="B869" s="38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86">
        <v>26</v>
      </c>
      <c r="B870" s="38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86">
        <v>27</v>
      </c>
      <c r="B871" s="38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86">
        <v>28</v>
      </c>
      <c r="B872" s="38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86">
        <v>29</v>
      </c>
      <c r="B873" s="38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86">
        <v>30</v>
      </c>
      <c r="B874" s="38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2"/>
      <c r="B875" s="52"/>
      <c r="C875" s="52"/>
      <c r="D875" s="52"/>
      <c r="E875" s="52"/>
      <c r="F875" s="52"/>
      <c r="G875" s="52"/>
      <c r="H875" s="52"/>
      <c r="I875" s="52"/>
      <c r="J875" s="53"/>
      <c r="K875" s="53"/>
      <c r="L875" s="53"/>
      <c r="M875" s="53"/>
      <c r="N875" s="53"/>
      <c r="O875" s="53"/>
      <c r="P875" s="54"/>
      <c r="Q875" s="54"/>
      <c r="R875" s="54"/>
      <c r="S875" s="54"/>
      <c r="T875" s="54"/>
      <c r="U875" s="54"/>
      <c r="V875" s="54"/>
      <c r="W875" s="54"/>
      <c r="X875" s="54"/>
      <c r="Y875" s="55"/>
      <c r="Z875" s="55"/>
      <c r="AA875" s="55"/>
      <c r="AB875" s="55"/>
      <c r="AC875" s="55"/>
      <c r="AD875" s="55"/>
      <c r="AE875" s="55"/>
      <c r="AF875" s="55"/>
      <c r="AG875" s="55"/>
      <c r="AH875" s="55"/>
      <c r="AI875" s="55"/>
      <c r="AJ875" s="55"/>
      <c r="AK875" s="55"/>
      <c r="AL875" s="55"/>
      <c r="AM875" s="55"/>
      <c r="AN875" s="55"/>
      <c r="AO875" s="55"/>
      <c r="AP875" s="54"/>
      <c r="AQ875" s="54"/>
      <c r="AR875" s="54"/>
      <c r="AS875" s="54"/>
      <c r="AT875" s="54"/>
      <c r="AU875" s="54"/>
      <c r="AV875" s="54"/>
      <c r="AW875" s="54"/>
      <c r="AX875" s="54"/>
      <c r="AY875">
        <f>COUNTA($C$878)</f>
        <v>1</v>
      </c>
    </row>
    <row r="876" spans="1:51" ht="24.75" customHeight="1" x14ac:dyDescent="0.15">
      <c r="A876" s="52"/>
      <c r="B876" s="56" t="s">
        <v>190</v>
      </c>
      <c r="C876" s="52"/>
      <c r="D876" s="52"/>
      <c r="E876" s="52"/>
      <c r="F876" s="52"/>
      <c r="G876" s="52"/>
      <c r="H876" s="52"/>
      <c r="I876" s="52"/>
      <c r="J876" s="52"/>
      <c r="K876" s="52"/>
      <c r="L876" s="52"/>
      <c r="M876" s="52"/>
      <c r="N876" s="52"/>
      <c r="O876" s="52"/>
      <c r="P876" s="57"/>
      <c r="Q876" s="57"/>
      <c r="R876" s="57"/>
      <c r="S876" s="57"/>
      <c r="T876" s="57"/>
      <c r="U876" s="57"/>
      <c r="V876" s="57"/>
      <c r="W876" s="57"/>
      <c r="X876" s="57"/>
      <c r="Y876" s="58"/>
      <c r="Z876" s="58"/>
      <c r="AA876" s="58"/>
      <c r="AB876" s="58"/>
      <c r="AC876" s="58"/>
      <c r="AD876" s="58"/>
      <c r="AE876" s="58"/>
      <c r="AF876" s="58"/>
      <c r="AG876" s="58"/>
      <c r="AH876" s="58"/>
      <c r="AI876" s="58"/>
      <c r="AJ876" s="58"/>
      <c r="AK876" s="58"/>
      <c r="AL876" s="58"/>
      <c r="AM876" s="58"/>
      <c r="AN876" s="58"/>
      <c r="AO876" s="58"/>
      <c r="AP876" s="57"/>
      <c r="AQ876" s="57"/>
      <c r="AR876" s="57"/>
      <c r="AS876" s="57"/>
      <c r="AT876" s="57"/>
      <c r="AU876" s="57"/>
      <c r="AV876" s="57"/>
      <c r="AW876" s="57"/>
      <c r="AX876" s="57"/>
      <c r="AY876">
        <f>$AY$875</f>
        <v>1</v>
      </c>
    </row>
    <row r="877" spans="1:51" ht="59.25" customHeight="1" x14ac:dyDescent="0.15">
      <c r="A877" s="373"/>
      <c r="B877" s="373"/>
      <c r="C877" s="373" t="s">
        <v>26</v>
      </c>
      <c r="D877" s="373"/>
      <c r="E877" s="373"/>
      <c r="F877" s="373"/>
      <c r="G877" s="373"/>
      <c r="H877" s="373"/>
      <c r="I877" s="373"/>
      <c r="J877" s="154" t="s">
        <v>294</v>
      </c>
      <c r="K877" s="374"/>
      <c r="L877" s="374"/>
      <c r="M877" s="374"/>
      <c r="N877" s="374"/>
      <c r="O877" s="374"/>
      <c r="P877" s="249" t="s">
        <v>243</v>
      </c>
      <c r="Q877" s="249"/>
      <c r="R877" s="249"/>
      <c r="S877" s="249"/>
      <c r="T877" s="249"/>
      <c r="U877" s="249"/>
      <c r="V877" s="249"/>
      <c r="W877" s="249"/>
      <c r="X877" s="249"/>
      <c r="Y877" s="375" t="s">
        <v>292</v>
      </c>
      <c r="Z877" s="376"/>
      <c r="AA877" s="376"/>
      <c r="AB877" s="376"/>
      <c r="AC877" s="154" t="s">
        <v>331</v>
      </c>
      <c r="AD877" s="154"/>
      <c r="AE877" s="154"/>
      <c r="AF877" s="154"/>
      <c r="AG877" s="154"/>
      <c r="AH877" s="375" t="s">
        <v>359</v>
      </c>
      <c r="AI877" s="373"/>
      <c r="AJ877" s="373"/>
      <c r="AK877" s="373"/>
      <c r="AL877" s="373" t="s">
        <v>21</v>
      </c>
      <c r="AM877" s="373"/>
      <c r="AN877" s="373"/>
      <c r="AO877" s="377"/>
      <c r="AP877" s="378" t="s">
        <v>295</v>
      </c>
      <c r="AQ877" s="378"/>
      <c r="AR877" s="378"/>
      <c r="AS877" s="378"/>
      <c r="AT877" s="378"/>
      <c r="AU877" s="378"/>
      <c r="AV877" s="378"/>
      <c r="AW877" s="378"/>
      <c r="AX877" s="378"/>
      <c r="AY877">
        <f t="shared" ref="AY877:AY878" si="118">$AY$875</f>
        <v>1</v>
      </c>
    </row>
    <row r="878" spans="1:51" ht="36" customHeight="1" x14ac:dyDescent="0.15">
      <c r="A878" s="386">
        <v>1</v>
      </c>
      <c r="B878" s="386">
        <v>1</v>
      </c>
      <c r="C878" s="360" t="s">
        <v>769</v>
      </c>
      <c r="D878" s="345"/>
      <c r="E878" s="345"/>
      <c r="F878" s="345"/>
      <c r="G878" s="345"/>
      <c r="H878" s="345"/>
      <c r="I878" s="345"/>
      <c r="J878" s="346">
        <v>3120001059632</v>
      </c>
      <c r="K878" s="347"/>
      <c r="L878" s="347"/>
      <c r="M878" s="347"/>
      <c r="N878" s="347"/>
      <c r="O878" s="347"/>
      <c r="P878" s="372" t="s">
        <v>780</v>
      </c>
      <c r="Q878" s="348"/>
      <c r="R878" s="348"/>
      <c r="S878" s="348"/>
      <c r="T878" s="348"/>
      <c r="U878" s="348"/>
      <c r="V878" s="348"/>
      <c r="W878" s="348"/>
      <c r="X878" s="348"/>
      <c r="Y878" s="349">
        <v>137</v>
      </c>
      <c r="Z878" s="350"/>
      <c r="AA878" s="350"/>
      <c r="AB878" s="351"/>
      <c r="AC878" s="352" t="s">
        <v>370</v>
      </c>
      <c r="AD878" s="353"/>
      <c r="AE878" s="353"/>
      <c r="AF878" s="353"/>
      <c r="AG878" s="353"/>
      <c r="AH878" s="379" t="s">
        <v>708</v>
      </c>
      <c r="AI878" s="380"/>
      <c r="AJ878" s="380"/>
      <c r="AK878" s="380"/>
      <c r="AL878" s="356" t="s">
        <v>708</v>
      </c>
      <c r="AM878" s="357"/>
      <c r="AN878" s="357"/>
      <c r="AO878" s="358"/>
      <c r="AP878" s="359"/>
      <c r="AQ878" s="359"/>
      <c r="AR878" s="359"/>
      <c r="AS878" s="359"/>
      <c r="AT878" s="359"/>
      <c r="AU878" s="359"/>
      <c r="AV878" s="359"/>
      <c r="AW878" s="359"/>
      <c r="AX878" s="359"/>
      <c r="AY878">
        <f t="shared" si="118"/>
        <v>1</v>
      </c>
    </row>
    <row r="879" spans="1:51" ht="36.75" hidden="1" customHeight="1" x14ac:dyDescent="0.15">
      <c r="A879" s="386">
        <v>2</v>
      </c>
      <c r="B879" s="386">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79"/>
      <c r="AI879" s="380"/>
      <c r="AJ879" s="380"/>
      <c r="AK879" s="380"/>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86">
        <v>3</v>
      </c>
      <c r="B880" s="386">
        <v>1</v>
      </c>
      <c r="C880" s="360"/>
      <c r="D880" s="345"/>
      <c r="E880" s="345"/>
      <c r="F880" s="345"/>
      <c r="G880" s="345"/>
      <c r="H880" s="345"/>
      <c r="I880" s="345"/>
      <c r="J880" s="346"/>
      <c r="K880" s="347"/>
      <c r="L880" s="347"/>
      <c r="M880" s="347"/>
      <c r="N880" s="347"/>
      <c r="O880" s="347"/>
      <c r="P880" s="372"/>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86">
        <v>4</v>
      </c>
      <c r="B881" s="386">
        <v>1</v>
      </c>
      <c r="C881" s="360"/>
      <c r="D881" s="345"/>
      <c r="E881" s="345"/>
      <c r="F881" s="345"/>
      <c r="G881" s="345"/>
      <c r="H881" s="345"/>
      <c r="I881" s="345"/>
      <c r="J881" s="346"/>
      <c r="K881" s="347"/>
      <c r="L881" s="347"/>
      <c r="M881" s="347"/>
      <c r="N881" s="347"/>
      <c r="O881" s="347"/>
      <c r="P881" s="372"/>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86">
        <v>5</v>
      </c>
      <c r="B882" s="38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86">
        <v>6</v>
      </c>
      <c r="B883" s="38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86">
        <v>7</v>
      </c>
      <c r="B884" s="38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86">
        <v>8</v>
      </c>
      <c r="B885" s="38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86">
        <v>9</v>
      </c>
      <c r="B886" s="38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86">
        <v>10</v>
      </c>
      <c r="B887" s="38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86">
        <v>11</v>
      </c>
      <c r="B888" s="38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86">
        <v>12</v>
      </c>
      <c r="B889" s="38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86">
        <v>13</v>
      </c>
      <c r="B890" s="38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86">
        <v>14</v>
      </c>
      <c r="B891" s="38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86">
        <v>15</v>
      </c>
      <c r="B892" s="386">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86">
        <v>16</v>
      </c>
      <c r="B893" s="386">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86">
        <v>17</v>
      </c>
      <c r="B894" s="386">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86">
        <v>18</v>
      </c>
      <c r="B895" s="38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86">
        <v>19</v>
      </c>
      <c r="B896" s="38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86">
        <v>20</v>
      </c>
      <c r="B897" s="38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86">
        <v>21</v>
      </c>
      <c r="B898" s="38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86">
        <v>22</v>
      </c>
      <c r="B899" s="38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86">
        <v>23</v>
      </c>
      <c r="B900" s="38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86">
        <v>24</v>
      </c>
      <c r="B901" s="38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86">
        <v>25</v>
      </c>
      <c r="B902" s="38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86">
        <v>26</v>
      </c>
      <c r="B903" s="38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86">
        <v>27</v>
      </c>
      <c r="B904" s="38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86">
        <v>28</v>
      </c>
      <c r="B905" s="38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86">
        <v>29</v>
      </c>
      <c r="B906" s="38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86">
        <v>30</v>
      </c>
      <c r="B907" s="38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59"/>
      <c r="B908" s="59"/>
      <c r="C908" s="59"/>
      <c r="D908" s="59"/>
      <c r="E908" s="59"/>
      <c r="F908" s="59"/>
      <c r="G908" s="59"/>
      <c r="H908" s="59"/>
      <c r="I908" s="59"/>
      <c r="J908" s="59"/>
      <c r="K908" s="59"/>
      <c r="L908" s="59"/>
      <c r="M908" s="59"/>
      <c r="N908" s="59"/>
      <c r="O908" s="59"/>
      <c r="P908" s="60"/>
      <c r="Q908" s="60"/>
      <c r="R908" s="60"/>
      <c r="S908" s="60"/>
      <c r="T908" s="60"/>
      <c r="U908" s="60"/>
      <c r="V908" s="60"/>
      <c r="W908" s="60"/>
      <c r="X908" s="60"/>
      <c r="Y908" s="61"/>
      <c r="Z908" s="61"/>
      <c r="AA908" s="61"/>
      <c r="AB908" s="61"/>
      <c r="AC908" s="61"/>
      <c r="AD908" s="61"/>
      <c r="AE908" s="61"/>
      <c r="AF908" s="61"/>
      <c r="AG908" s="61"/>
      <c r="AH908" s="61"/>
      <c r="AI908" s="61"/>
      <c r="AJ908" s="61"/>
      <c r="AK908" s="61"/>
      <c r="AL908" s="61"/>
      <c r="AM908" s="61"/>
      <c r="AN908" s="61"/>
      <c r="AO908" s="61"/>
      <c r="AP908" s="60"/>
      <c r="AQ908" s="60"/>
      <c r="AR908" s="60"/>
      <c r="AS908" s="60"/>
      <c r="AT908" s="60"/>
      <c r="AU908" s="60"/>
      <c r="AV908" s="60"/>
      <c r="AW908" s="60"/>
      <c r="AX908" s="60"/>
      <c r="AY908">
        <f>COUNTA($C$911)</f>
        <v>1</v>
      </c>
    </row>
    <row r="909" spans="1:51" ht="24.75" customHeight="1" x14ac:dyDescent="0.15">
      <c r="A909" s="52"/>
      <c r="B909" s="56" t="s">
        <v>315</v>
      </c>
      <c r="C909" s="52"/>
      <c r="D909" s="52"/>
      <c r="E909" s="52"/>
      <c r="F909" s="52"/>
      <c r="G909" s="52"/>
      <c r="H909" s="52"/>
      <c r="I909" s="52"/>
      <c r="J909" s="52"/>
      <c r="K909" s="52"/>
      <c r="L909" s="52"/>
      <c r="M909" s="52"/>
      <c r="N909" s="52"/>
      <c r="O909" s="52"/>
      <c r="P909" s="57"/>
      <c r="Q909" s="57"/>
      <c r="R909" s="57"/>
      <c r="S909" s="57"/>
      <c r="T909" s="57"/>
      <c r="U909" s="57"/>
      <c r="V909" s="57"/>
      <c r="W909" s="57"/>
      <c r="X909" s="57"/>
      <c r="Y909" s="58"/>
      <c r="Z909" s="58"/>
      <c r="AA909" s="58"/>
      <c r="AB909" s="58"/>
      <c r="AC909" s="58"/>
      <c r="AD909" s="58"/>
      <c r="AE909" s="58"/>
      <c r="AF909" s="58"/>
      <c r="AG909" s="58"/>
      <c r="AH909" s="58"/>
      <c r="AI909" s="58"/>
      <c r="AJ909" s="58"/>
      <c r="AK909" s="58"/>
      <c r="AL909" s="58"/>
      <c r="AM909" s="58"/>
      <c r="AN909" s="58"/>
      <c r="AO909" s="58"/>
      <c r="AP909" s="57"/>
      <c r="AQ909" s="57"/>
      <c r="AR909" s="57"/>
      <c r="AS909" s="57"/>
      <c r="AT909" s="57"/>
      <c r="AU909" s="57"/>
      <c r="AV909" s="57"/>
      <c r="AW909" s="57"/>
      <c r="AX909" s="57"/>
      <c r="AY909">
        <f>$AY$908</f>
        <v>1</v>
      </c>
    </row>
    <row r="910" spans="1:51" ht="59.25" customHeight="1" x14ac:dyDescent="0.15">
      <c r="A910" s="373"/>
      <c r="B910" s="373"/>
      <c r="C910" s="373" t="s">
        <v>26</v>
      </c>
      <c r="D910" s="373"/>
      <c r="E910" s="373"/>
      <c r="F910" s="373"/>
      <c r="G910" s="373"/>
      <c r="H910" s="373"/>
      <c r="I910" s="373"/>
      <c r="J910" s="154" t="s">
        <v>294</v>
      </c>
      <c r="K910" s="374"/>
      <c r="L910" s="374"/>
      <c r="M910" s="374"/>
      <c r="N910" s="374"/>
      <c r="O910" s="374"/>
      <c r="P910" s="249" t="s">
        <v>243</v>
      </c>
      <c r="Q910" s="249"/>
      <c r="R910" s="249"/>
      <c r="S910" s="249"/>
      <c r="T910" s="249"/>
      <c r="U910" s="249"/>
      <c r="V910" s="249"/>
      <c r="W910" s="249"/>
      <c r="X910" s="249"/>
      <c r="Y910" s="375" t="s">
        <v>292</v>
      </c>
      <c r="Z910" s="376"/>
      <c r="AA910" s="376"/>
      <c r="AB910" s="376"/>
      <c r="AC910" s="154" t="s">
        <v>331</v>
      </c>
      <c r="AD910" s="154"/>
      <c r="AE910" s="154"/>
      <c r="AF910" s="154"/>
      <c r="AG910" s="154"/>
      <c r="AH910" s="375" t="s">
        <v>359</v>
      </c>
      <c r="AI910" s="373"/>
      <c r="AJ910" s="373"/>
      <c r="AK910" s="373"/>
      <c r="AL910" s="373" t="s">
        <v>21</v>
      </c>
      <c r="AM910" s="373"/>
      <c r="AN910" s="373"/>
      <c r="AO910" s="377"/>
      <c r="AP910" s="378" t="s">
        <v>295</v>
      </c>
      <c r="AQ910" s="378"/>
      <c r="AR910" s="378"/>
      <c r="AS910" s="378"/>
      <c r="AT910" s="378"/>
      <c r="AU910" s="378"/>
      <c r="AV910" s="378"/>
      <c r="AW910" s="378"/>
      <c r="AX910" s="378"/>
      <c r="AY910">
        <f t="shared" ref="AY910:AY911" si="119">$AY$908</f>
        <v>1</v>
      </c>
    </row>
    <row r="911" spans="1:51" ht="36" customHeight="1" x14ac:dyDescent="0.15">
      <c r="A911" s="386">
        <v>1</v>
      </c>
      <c r="B911" s="386">
        <v>1</v>
      </c>
      <c r="C911" s="360" t="s">
        <v>770</v>
      </c>
      <c r="D911" s="345"/>
      <c r="E911" s="345"/>
      <c r="F911" s="345"/>
      <c r="G911" s="345"/>
      <c r="H911" s="345"/>
      <c r="I911" s="345"/>
      <c r="J911" s="346">
        <v>2140001073533</v>
      </c>
      <c r="K911" s="347"/>
      <c r="L911" s="347"/>
      <c r="M911" s="347"/>
      <c r="N911" s="347"/>
      <c r="O911" s="347"/>
      <c r="P911" s="372" t="s">
        <v>782</v>
      </c>
      <c r="Q911" s="348"/>
      <c r="R911" s="348"/>
      <c r="S911" s="348"/>
      <c r="T911" s="348"/>
      <c r="U911" s="348"/>
      <c r="V911" s="348"/>
      <c r="W911" s="348"/>
      <c r="X911" s="348"/>
      <c r="Y911" s="349">
        <v>103</v>
      </c>
      <c r="Z911" s="350"/>
      <c r="AA911" s="350"/>
      <c r="AB911" s="351"/>
      <c r="AC911" s="352" t="s">
        <v>370</v>
      </c>
      <c r="AD911" s="353"/>
      <c r="AE911" s="353"/>
      <c r="AF911" s="353"/>
      <c r="AG911" s="353"/>
      <c r="AH911" s="379" t="s">
        <v>708</v>
      </c>
      <c r="AI911" s="380"/>
      <c r="AJ911" s="380"/>
      <c r="AK911" s="380"/>
      <c r="AL911" s="356" t="s">
        <v>708</v>
      </c>
      <c r="AM911" s="357"/>
      <c r="AN911" s="357"/>
      <c r="AO911" s="358"/>
      <c r="AP911" s="359"/>
      <c r="AQ911" s="359"/>
      <c r="AR911" s="359"/>
      <c r="AS911" s="359"/>
      <c r="AT911" s="359"/>
      <c r="AU911" s="359"/>
      <c r="AV911" s="359"/>
      <c r="AW911" s="359"/>
      <c r="AX911" s="359"/>
      <c r="AY911">
        <f t="shared" si="119"/>
        <v>1</v>
      </c>
    </row>
    <row r="912" spans="1:51" ht="36" hidden="1" customHeight="1" x14ac:dyDescent="0.15">
      <c r="A912" s="386">
        <v>2</v>
      </c>
      <c r="B912" s="386">
        <v>1</v>
      </c>
      <c r="C912" s="360"/>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79"/>
      <c r="AI912" s="380"/>
      <c r="AJ912" s="380"/>
      <c r="AK912" s="380"/>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86">
        <v>3</v>
      </c>
      <c r="B913" s="386">
        <v>1</v>
      </c>
      <c r="C913" s="360"/>
      <c r="D913" s="345"/>
      <c r="E913" s="345"/>
      <c r="F913" s="345"/>
      <c r="G913" s="345"/>
      <c r="H913" s="345"/>
      <c r="I913" s="345"/>
      <c r="J913" s="346"/>
      <c r="K913" s="347"/>
      <c r="L913" s="347"/>
      <c r="M913" s="347"/>
      <c r="N913" s="347"/>
      <c r="O913" s="347"/>
      <c r="P913" s="372"/>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86">
        <v>4</v>
      </c>
      <c r="B914" s="386">
        <v>1</v>
      </c>
      <c r="C914" s="360"/>
      <c r="D914" s="345"/>
      <c r="E914" s="345"/>
      <c r="F914" s="345"/>
      <c r="G914" s="345"/>
      <c r="H914" s="345"/>
      <c r="I914" s="345"/>
      <c r="J914" s="346"/>
      <c r="K914" s="347"/>
      <c r="L914" s="347"/>
      <c r="M914" s="347"/>
      <c r="N914" s="347"/>
      <c r="O914" s="347"/>
      <c r="P914" s="372"/>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86">
        <v>5</v>
      </c>
      <c r="B915" s="38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86">
        <v>6</v>
      </c>
      <c r="B916" s="38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86">
        <v>7</v>
      </c>
      <c r="B917" s="38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86">
        <v>8</v>
      </c>
      <c r="B918" s="38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86">
        <v>9</v>
      </c>
      <c r="B919" s="38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86">
        <v>10</v>
      </c>
      <c r="B920" s="38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86">
        <v>11</v>
      </c>
      <c r="B921" s="38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86">
        <v>12</v>
      </c>
      <c r="B922" s="38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86">
        <v>13</v>
      </c>
      <c r="B923" s="38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86">
        <v>14</v>
      </c>
      <c r="B924" s="38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86">
        <v>15</v>
      </c>
      <c r="B925" s="386">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86">
        <v>16</v>
      </c>
      <c r="B926" s="386">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86">
        <v>17</v>
      </c>
      <c r="B927" s="386">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86">
        <v>18</v>
      </c>
      <c r="B928" s="386">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86">
        <v>19</v>
      </c>
      <c r="B929" s="38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86">
        <v>20</v>
      </c>
      <c r="B930" s="38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86">
        <v>21</v>
      </c>
      <c r="B931" s="38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86">
        <v>22</v>
      </c>
      <c r="B932" s="38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86">
        <v>23</v>
      </c>
      <c r="B933" s="38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86">
        <v>24</v>
      </c>
      <c r="B934" s="38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86">
        <v>25</v>
      </c>
      <c r="B935" s="38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86">
        <v>26</v>
      </c>
      <c r="B936" s="38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86">
        <v>27</v>
      </c>
      <c r="B937" s="38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86">
        <v>28</v>
      </c>
      <c r="B938" s="38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86">
        <v>29</v>
      </c>
      <c r="B939" s="38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86">
        <v>30</v>
      </c>
      <c r="B940" s="38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59"/>
      <c r="B941" s="59"/>
      <c r="C941" s="59"/>
      <c r="D941" s="59"/>
      <c r="E941" s="59"/>
      <c r="F941" s="59"/>
      <c r="G941" s="59"/>
      <c r="H941" s="59"/>
      <c r="I941" s="59"/>
      <c r="J941" s="59"/>
      <c r="K941" s="59"/>
      <c r="L941" s="59"/>
      <c r="M941" s="59"/>
      <c r="N941" s="59"/>
      <c r="O941" s="59"/>
      <c r="P941" s="60"/>
      <c r="Q941" s="60"/>
      <c r="R941" s="60"/>
      <c r="S941" s="60"/>
      <c r="T941" s="60"/>
      <c r="U941" s="60"/>
      <c r="V941" s="60"/>
      <c r="W941" s="60"/>
      <c r="X941" s="60"/>
      <c r="Y941" s="61"/>
      <c r="Z941" s="61"/>
      <c r="AA941" s="61"/>
      <c r="AB941" s="61"/>
      <c r="AC941" s="61"/>
      <c r="AD941" s="61"/>
      <c r="AE941" s="61"/>
      <c r="AF941" s="61"/>
      <c r="AG941" s="61"/>
      <c r="AH941" s="61"/>
      <c r="AI941" s="61"/>
      <c r="AJ941" s="61"/>
      <c r="AK941" s="61"/>
      <c r="AL941" s="61"/>
      <c r="AM941" s="61"/>
      <c r="AN941" s="61"/>
      <c r="AO941" s="61"/>
      <c r="AP941" s="60"/>
      <c r="AQ941" s="60"/>
      <c r="AR941" s="60"/>
      <c r="AS941" s="60"/>
      <c r="AT941" s="60"/>
      <c r="AU941" s="60"/>
      <c r="AV941" s="60"/>
      <c r="AW941" s="60"/>
      <c r="AX941" s="60"/>
      <c r="AY941">
        <f>COUNTA($C$944)</f>
        <v>1</v>
      </c>
    </row>
    <row r="942" spans="1:51" ht="24.75" customHeight="1" x14ac:dyDescent="0.15">
      <c r="A942" s="52"/>
      <c r="B942" s="56" t="s">
        <v>191</v>
      </c>
      <c r="C942" s="52"/>
      <c r="D942" s="52"/>
      <c r="E942" s="52"/>
      <c r="F942" s="52"/>
      <c r="G942" s="52"/>
      <c r="H942" s="52"/>
      <c r="I942" s="52"/>
      <c r="J942" s="52"/>
      <c r="K942" s="52"/>
      <c r="L942" s="52"/>
      <c r="M942" s="52"/>
      <c r="N942" s="52"/>
      <c r="O942" s="52"/>
      <c r="P942" s="57"/>
      <c r="Q942" s="57"/>
      <c r="R942" s="57"/>
      <c r="S942" s="57"/>
      <c r="T942" s="57"/>
      <c r="U942" s="57"/>
      <c r="V942" s="57"/>
      <c r="W942" s="57"/>
      <c r="X942" s="57"/>
      <c r="Y942" s="58"/>
      <c r="Z942" s="58"/>
      <c r="AA942" s="58"/>
      <c r="AB942" s="58"/>
      <c r="AC942" s="58"/>
      <c r="AD942" s="58"/>
      <c r="AE942" s="58"/>
      <c r="AF942" s="58"/>
      <c r="AG942" s="58"/>
      <c r="AH942" s="58"/>
      <c r="AI942" s="58"/>
      <c r="AJ942" s="58"/>
      <c r="AK942" s="58"/>
      <c r="AL942" s="58"/>
      <c r="AM942" s="58"/>
      <c r="AN942" s="58"/>
      <c r="AO942" s="58"/>
      <c r="AP942" s="57"/>
      <c r="AQ942" s="57"/>
      <c r="AR942" s="57"/>
      <c r="AS942" s="57"/>
      <c r="AT942" s="57"/>
      <c r="AU942" s="57"/>
      <c r="AV942" s="57"/>
      <c r="AW942" s="57"/>
      <c r="AX942" s="57"/>
      <c r="AY942">
        <f>$AY$941</f>
        <v>1</v>
      </c>
    </row>
    <row r="943" spans="1:51" ht="59.25" customHeight="1" x14ac:dyDescent="0.15">
      <c r="A943" s="373"/>
      <c r="B943" s="373"/>
      <c r="C943" s="373" t="s">
        <v>26</v>
      </c>
      <c r="D943" s="373"/>
      <c r="E943" s="373"/>
      <c r="F943" s="373"/>
      <c r="G943" s="373"/>
      <c r="H943" s="373"/>
      <c r="I943" s="373"/>
      <c r="J943" s="154" t="s">
        <v>294</v>
      </c>
      <c r="K943" s="374"/>
      <c r="L943" s="374"/>
      <c r="M943" s="374"/>
      <c r="N943" s="374"/>
      <c r="O943" s="374"/>
      <c r="P943" s="249" t="s">
        <v>243</v>
      </c>
      <c r="Q943" s="249"/>
      <c r="R943" s="249"/>
      <c r="S943" s="249"/>
      <c r="T943" s="249"/>
      <c r="U943" s="249"/>
      <c r="V943" s="249"/>
      <c r="W943" s="249"/>
      <c r="X943" s="249"/>
      <c r="Y943" s="375" t="s">
        <v>292</v>
      </c>
      <c r="Z943" s="376"/>
      <c r="AA943" s="376"/>
      <c r="AB943" s="376"/>
      <c r="AC943" s="154" t="s">
        <v>331</v>
      </c>
      <c r="AD943" s="154"/>
      <c r="AE943" s="154"/>
      <c r="AF943" s="154"/>
      <c r="AG943" s="154"/>
      <c r="AH943" s="375" t="s">
        <v>359</v>
      </c>
      <c r="AI943" s="373"/>
      <c r="AJ943" s="373"/>
      <c r="AK943" s="373"/>
      <c r="AL943" s="373" t="s">
        <v>21</v>
      </c>
      <c r="AM943" s="373"/>
      <c r="AN943" s="373"/>
      <c r="AO943" s="377"/>
      <c r="AP943" s="378" t="s">
        <v>295</v>
      </c>
      <c r="AQ943" s="378"/>
      <c r="AR943" s="378"/>
      <c r="AS943" s="378"/>
      <c r="AT943" s="378"/>
      <c r="AU943" s="378"/>
      <c r="AV943" s="378"/>
      <c r="AW943" s="378"/>
      <c r="AX943" s="378"/>
      <c r="AY943">
        <f t="shared" ref="AY943:AY944" si="120">$AY$941</f>
        <v>1</v>
      </c>
    </row>
    <row r="944" spans="1:51" ht="36" customHeight="1" x14ac:dyDescent="0.15">
      <c r="A944" s="386">
        <v>1</v>
      </c>
      <c r="B944" s="386">
        <v>1</v>
      </c>
      <c r="C944" s="360" t="s">
        <v>771</v>
      </c>
      <c r="D944" s="345"/>
      <c r="E944" s="345"/>
      <c r="F944" s="345"/>
      <c r="G944" s="345"/>
      <c r="H944" s="345"/>
      <c r="I944" s="345"/>
      <c r="J944" s="346">
        <v>5120001081915</v>
      </c>
      <c r="K944" s="347"/>
      <c r="L944" s="347"/>
      <c r="M944" s="347"/>
      <c r="N944" s="347"/>
      <c r="O944" s="347"/>
      <c r="P944" s="372" t="s">
        <v>794</v>
      </c>
      <c r="Q944" s="348"/>
      <c r="R944" s="348"/>
      <c r="S944" s="348"/>
      <c r="T944" s="348"/>
      <c r="U944" s="348"/>
      <c r="V944" s="348"/>
      <c r="W944" s="348"/>
      <c r="X944" s="348"/>
      <c r="Y944" s="349">
        <v>8</v>
      </c>
      <c r="Z944" s="350"/>
      <c r="AA944" s="350"/>
      <c r="AB944" s="351"/>
      <c r="AC944" s="366" t="s">
        <v>363</v>
      </c>
      <c r="AD944" s="366"/>
      <c r="AE944" s="366"/>
      <c r="AF944" s="366"/>
      <c r="AG944" s="366"/>
      <c r="AH944" s="367">
        <v>2</v>
      </c>
      <c r="AI944" s="368"/>
      <c r="AJ944" s="368"/>
      <c r="AK944" s="368"/>
      <c r="AL944" s="369" t="s">
        <v>397</v>
      </c>
      <c r="AM944" s="370"/>
      <c r="AN944" s="370"/>
      <c r="AO944" s="371"/>
      <c r="AP944" s="359"/>
      <c r="AQ944" s="359"/>
      <c r="AR944" s="359"/>
      <c r="AS944" s="359"/>
      <c r="AT944" s="359"/>
      <c r="AU944" s="359"/>
      <c r="AV944" s="359"/>
      <c r="AW944" s="359"/>
      <c r="AX944" s="359"/>
      <c r="AY944">
        <f t="shared" si="120"/>
        <v>1</v>
      </c>
    </row>
    <row r="945" spans="1:51" ht="36" customHeight="1" x14ac:dyDescent="0.15">
      <c r="A945" s="386">
        <v>2</v>
      </c>
      <c r="B945" s="386">
        <v>1</v>
      </c>
      <c r="C945" s="360" t="s">
        <v>771</v>
      </c>
      <c r="D945" s="345"/>
      <c r="E945" s="345"/>
      <c r="F945" s="345"/>
      <c r="G945" s="345"/>
      <c r="H945" s="345"/>
      <c r="I945" s="345"/>
      <c r="J945" s="346">
        <v>5120001081915</v>
      </c>
      <c r="K945" s="347"/>
      <c r="L945" s="347"/>
      <c r="M945" s="347"/>
      <c r="N945" s="347"/>
      <c r="O945" s="347"/>
      <c r="P945" s="372" t="s">
        <v>815</v>
      </c>
      <c r="Q945" s="348"/>
      <c r="R945" s="348"/>
      <c r="S945" s="348"/>
      <c r="T945" s="348"/>
      <c r="U945" s="348"/>
      <c r="V945" s="348"/>
      <c r="W945" s="348"/>
      <c r="X945" s="348"/>
      <c r="Y945" s="349">
        <v>3</v>
      </c>
      <c r="Z945" s="350"/>
      <c r="AA945" s="350"/>
      <c r="AB945" s="351"/>
      <c r="AC945" s="381" t="s">
        <v>369</v>
      </c>
      <c r="AD945" s="382"/>
      <c r="AE945" s="382"/>
      <c r="AF945" s="382"/>
      <c r="AG945" s="383"/>
      <c r="AH945" s="379" t="s">
        <v>708</v>
      </c>
      <c r="AI945" s="380"/>
      <c r="AJ945" s="380"/>
      <c r="AK945" s="380"/>
      <c r="AL945" s="356" t="s">
        <v>708</v>
      </c>
      <c r="AM945" s="357"/>
      <c r="AN945" s="357"/>
      <c r="AO945" s="358"/>
      <c r="AP945" s="359"/>
      <c r="AQ945" s="359"/>
      <c r="AR945" s="359"/>
      <c r="AS945" s="359"/>
      <c r="AT945" s="359"/>
      <c r="AU945" s="359"/>
      <c r="AV945" s="359"/>
      <c r="AW945" s="359"/>
      <c r="AX945" s="359"/>
      <c r="AY945">
        <f>COUNTA($C$945)</f>
        <v>1</v>
      </c>
    </row>
    <row r="946" spans="1:51" ht="36" customHeight="1" x14ac:dyDescent="0.15">
      <c r="A946" s="386">
        <v>3</v>
      </c>
      <c r="B946" s="386">
        <v>1</v>
      </c>
      <c r="C946" s="360" t="s">
        <v>771</v>
      </c>
      <c r="D946" s="345"/>
      <c r="E946" s="345"/>
      <c r="F946" s="345"/>
      <c r="G946" s="345"/>
      <c r="H946" s="345"/>
      <c r="I946" s="345"/>
      <c r="J946" s="346">
        <v>5120001081915</v>
      </c>
      <c r="K946" s="347"/>
      <c r="L946" s="347"/>
      <c r="M946" s="347"/>
      <c r="N946" s="347"/>
      <c r="O946" s="347"/>
      <c r="P946" s="372" t="s">
        <v>792</v>
      </c>
      <c r="Q946" s="348"/>
      <c r="R946" s="348"/>
      <c r="S946" s="348"/>
      <c r="T946" s="348"/>
      <c r="U946" s="348"/>
      <c r="V946" s="348"/>
      <c r="W946" s="348"/>
      <c r="X946" s="348"/>
      <c r="Y946" s="349">
        <v>2</v>
      </c>
      <c r="Z946" s="350"/>
      <c r="AA946" s="350"/>
      <c r="AB946" s="351"/>
      <c r="AC946" s="381" t="s">
        <v>369</v>
      </c>
      <c r="AD946" s="382"/>
      <c r="AE946" s="382"/>
      <c r="AF946" s="382"/>
      <c r="AG946" s="383"/>
      <c r="AH946" s="354" t="s">
        <v>708</v>
      </c>
      <c r="AI946" s="355"/>
      <c r="AJ946" s="355"/>
      <c r="AK946" s="355"/>
      <c r="AL946" s="356" t="s">
        <v>708</v>
      </c>
      <c r="AM946" s="357"/>
      <c r="AN946" s="357"/>
      <c r="AO946" s="358"/>
      <c r="AP946" s="359"/>
      <c r="AQ946" s="359"/>
      <c r="AR946" s="359"/>
      <c r="AS946" s="359"/>
      <c r="AT946" s="359"/>
      <c r="AU946" s="359"/>
      <c r="AV946" s="359"/>
      <c r="AW946" s="359"/>
      <c r="AX946" s="359"/>
      <c r="AY946">
        <f>COUNTA($C$946)</f>
        <v>1</v>
      </c>
    </row>
    <row r="947" spans="1:51" ht="30" hidden="1" customHeight="1" x14ac:dyDescent="0.15">
      <c r="A947" s="386">
        <v>4</v>
      </c>
      <c r="B947" s="386">
        <v>1</v>
      </c>
      <c r="C947" s="360"/>
      <c r="D947" s="345"/>
      <c r="E947" s="345"/>
      <c r="F947" s="345"/>
      <c r="G947" s="345"/>
      <c r="H947" s="345"/>
      <c r="I947" s="345"/>
      <c r="J947" s="346"/>
      <c r="K947" s="347"/>
      <c r="L947" s="347"/>
      <c r="M947" s="347"/>
      <c r="N947" s="347"/>
      <c r="O947" s="347"/>
      <c r="P947" s="372"/>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86">
        <v>5</v>
      </c>
      <c r="B948" s="38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86">
        <v>6</v>
      </c>
      <c r="B949" s="38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86">
        <v>7</v>
      </c>
      <c r="B950" s="38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86">
        <v>8</v>
      </c>
      <c r="B951" s="38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86">
        <v>9</v>
      </c>
      <c r="B952" s="38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86">
        <v>10</v>
      </c>
      <c r="B953" s="38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86">
        <v>11</v>
      </c>
      <c r="B954" s="38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86">
        <v>12</v>
      </c>
      <c r="B955" s="38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86">
        <v>13</v>
      </c>
      <c r="B956" s="38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86">
        <v>14</v>
      </c>
      <c r="B957" s="38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86">
        <v>15</v>
      </c>
      <c r="B958" s="386">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86">
        <v>16</v>
      </c>
      <c r="B959" s="386">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86">
        <v>17</v>
      </c>
      <c r="B960" s="386">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86">
        <v>18</v>
      </c>
      <c r="B961" s="38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86">
        <v>19</v>
      </c>
      <c r="B962" s="38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86">
        <v>20</v>
      </c>
      <c r="B963" s="38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86">
        <v>21</v>
      </c>
      <c r="B964" s="38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86">
        <v>22</v>
      </c>
      <c r="B965" s="38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86">
        <v>23</v>
      </c>
      <c r="B966" s="38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86">
        <v>24</v>
      </c>
      <c r="B967" s="38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86">
        <v>25</v>
      </c>
      <c r="B968" s="38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86">
        <v>26</v>
      </c>
      <c r="B969" s="38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86">
        <v>27</v>
      </c>
      <c r="B970" s="38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86">
        <v>28</v>
      </c>
      <c r="B971" s="38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86">
        <v>29</v>
      </c>
      <c r="B972" s="38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86">
        <v>30</v>
      </c>
      <c r="B973" s="38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59"/>
      <c r="B974" s="59"/>
      <c r="C974" s="59"/>
      <c r="D974" s="59"/>
      <c r="E974" s="59"/>
      <c r="F974" s="59"/>
      <c r="G974" s="59"/>
      <c r="H974" s="59"/>
      <c r="I974" s="59"/>
      <c r="J974" s="59"/>
      <c r="K974" s="59"/>
      <c r="L974" s="59"/>
      <c r="M974" s="59"/>
      <c r="N974" s="59"/>
      <c r="O974" s="59"/>
      <c r="P974" s="60"/>
      <c r="Q974" s="60"/>
      <c r="R974" s="60"/>
      <c r="S974" s="60"/>
      <c r="T974" s="60"/>
      <c r="U974" s="60"/>
      <c r="V974" s="60"/>
      <c r="W974" s="60"/>
      <c r="X974" s="60"/>
      <c r="Y974" s="61"/>
      <c r="Z974" s="61"/>
      <c r="AA974" s="61"/>
      <c r="AB974" s="61"/>
      <c r="AC974" s="61"/>
      <c r="AD974" s="61"/>
      <c r="AE974" s="61"/>
      <c r="AF974" s="61"/>
      <c r="AG974" s="61"/>
      <c r="AH974" s="61"/>
      <c r="AI974" s="61"/>
      <c r="AJ974" s="61"/>
      <c r="AK974" s="61"/>
      <c r="AL974" s="61"/>
      <c r="AM974" s="61"/>
      <c r="AN974" s="61"/>
      <c r="AO974" s="61"/>
      <c r="AP974" s="60"/>
      <c r="AQ974" s="60"/>
      <c r="AR974" s="60"/>
      <c r="AS974" s="60"/>
      <c r="AT974" s="60"/>
      <c r="AU974" s="60"/>
      <c r="AV974" s="60"/>
      <c r="AW974" s="60"/>
      <c r="AX974" s="60"/>
      <c r="AY974">
        <f>COUNTA($C$977)</f>
        <v>1</v>
      </c>
    </row>
    <row r="975" spans="1:51" ht="24.75" customHeight="1" x14ac:dyDescent="0.15">
      <c r="A975" s="52"/>
      <c r="B975" s="56" t="s">
        <v>192</v>
      </c>
      <c r="C975" s="52"/>
      <c r="D975" s="52"/>
      <c r="E975" s="52"/>
      <c r="F975" s="52"/>
      <c r="G975" s="52"/>
      <c r="H975" s="52"/>
      <c r="I975" s="52"/>
      <c r="J975" s="52"/>
      <c r="K975" s="52"/>
      <c r="L975" s="52"/>
      <c r="M975" s="52"/>
      <c r="N975" s="52"/>
      <c r="O975" s="52"/>
      <c r="P975" s="57"/>
      <c r="Q975" s="57"/>
      <c r="R975" s="57"/>
      <c r="S975" s="57"/>
      <c r="T975" s="57"/>
      <c r="U975" s="57"/>
      <c r="V975" s="57"/>
      <c r="W975" s="57"/>
      <c r="X975" s="57"/>
      <c r="Y975" s="58"/>
      <c r="Z975" s="58"/>
      <c r="AA975" s="58"/>
      <c r="AB975" s="58"/>
      <c r="AC975" s="58"/>
      <c r="AD975" s="58"/>
      <c r="AE975" s="58"/>
      <c r="AF975" s="58"/>
      <c r="AG975" s="58"/>
      <c r="AH975" s="58"/>
      <c r="AI975" s="58"/>
      <c r="AJ975" s="58"/>
      <c r="AK975" s="58"/>
      <c r="AL975" s="58"/>
      <c r="AM975" s="58"/>
      <c r="AN975" s="58"/>
      <c r="AO975" s="58"/>
      <c r="AP975" s="57"/>
      <c r="AQ975" s="57"/>
      <c r="AR975" s="57"/>
      <c r="AS975" s="57"/>
      <c r="AT975" s="57"/>
      <c r="AU975" s="57"/>
      <c r="AV975" s="57"/>
      <c r="AW975" s="57"/>
      <c r="AX975" s="57"/>
      <c r="AY975">
        <f>$AY$974</f>
        <v>1</v>
      </c>
    </row>
    <row r="976" spans="1:51" ht="59.25" customHeight="1" x14ac:dyDescent="0.15">
      <c r="A976" s="373"/>
      <c r="B976" s="373"/>
      <c r="C976" s="373" t="s">
        <v>26</v>
      </c>
      <c r="D976" s="373"/>
      <c r="E976" s="373"/>
      <c r="F976" s="373"/>
      <c r="G976" s="373"/>
      <c r="H976" s="373"/>
      <c r="I976" s="373"/>
      <c r="J976" s="154" t="s">
        <v>294</v>
      </c>
      <c r="K976" s="374"/>
      <c r="L976" s="374"/>
      <c r="M976" s="374"/>
      <c r="N976" s="374"/>
      <c r="O976" s="374"/>
      <c r="P976" s="249" t="s">
        <v>243</v>
      </c>
      <c r="Q976" s="249"/>
      <c r="R976" s="249"/>
      <c r="S976" s="249"/>
      <c r="T976" s="249"/>
      <c r="U976" s="249"/>
      <c r="V976" s="249"/>
      <c r="W976" s="249"/>
      <c r="X976" s="249"/>
      <c r="Y976" s="375" t="s">
        <v>292</v>
      </c>
      <c r="Z976" s="376"/>
      <c r="AA976" s="376"/>
      <c r="AB976" s="376"/>
      <c r="AC976" s="154" t="s">
        <v>331</v>
      </c>
      <c r="AD976" s="154"/>
      <c r="AE976" s="154"/>
      <c r="AF976" s="154"/>
      <c r="AG976" s="154"/>
      <c r="AH976" s="375" t="s">
        <v>359</v>
      </c>
      <c r="AI976" s="373"/>
      <c r="AJ976" s="373"/>
      <c r="AK976" s="373"/>
      <c r="AL976" s="373" t="s">
        <v>21</v>
      </c>
      <c r="AM976" s="373"/>
      <c r="AN976" s="373"/>
      <c r="AO976" s="377"/>
      <c r="AP976" s="378" t="s">
        <v>295</v>
      </c>
      <c r="AQ976" s="378"/>
      <c r="AR976" s="378"/>
      <c r="AS976" s="378"/>
      <c r="AT976" s="378"/>
      <c r="AU976" s="378"/>
      <c r="AV976" s="378"/>
      <c r="AW976" s="378"/>
      <c r="AX976" s="378"/>
      <c r="AY976">
        <f t="shared" ref="AY976:AY977" si="121">$AY$974</f>
        <v>1</v>
      </c>
    </row>
    <row r="977" spans="1:51" ht="36" customHeight="1" x14ac:dyDescent="0.15">
      <c r="A977" s="386">
        <v>1</v>
      </c>
      <c r="B977" s="386">
        <v>1</v>
      </c>
      <c r="C977" s="360" t="s">
        <v>772</v>
      </c>
      <c r="D977" s="345"/>
      <c r="E977" s="345"/>
      <c r="F977" s="345"/>
      <c r="G977" s="345"/>
      <c r="H977" s="345"/>
      <c r="I977" s="345"/>
      <c r="J977" s="346">
        <v>6010601023987</v>
      </c>
      <c r="K977" s="347"/>
      <c r="L977" s="347"/>
      <c r="M977" s="347"/>
      <c r="N977" s="347"/>
      <c r="O977" s="347"/>
      <c r="P977" s="372" t="s">
        <v>816</v>
      </c>
      <c r="Q977" s="348"/>
      <c r="R977" s="348"/>
      <c r="S977" s="348"/>
      <c r="T977" s="348"/>
      <c r="U977" s="348"/>
      <c r="V977" s="348"/>
      <c r="W977" s="348"/>
      <c r="X977" s="348"/>
      <c r="Y977" s="349">
        <v>71</v>
      </c>
      <c r="Z977" s="350"/>
      <c r="AA977" s="350"/>
      <c r="AB977" s="351"/>
      <c r="AC977" s="352" t="s">
        <v>368</v>
      </c>
      <c r="AD977" s="353"/>
      <c r="AE977" s="353"/>
      <c r="AF977" s="353"/>
      <c r="AG977" s="353"/>
      <c r="AH977" s="379" t="s">
        <v>708</v>
      </c>
      <c r="AI977" s="380"/>
      <c r="AJ977" s="380"/>
      <c r="AK977" s="380"/>
      <c r="AL977" s="356" t="s">
        <v>708</v>
      </c>
      <c r="AM977" s="357"/>
      <c r="AN977" s="357"/>
      <c r="AO977" s="358"/>
      <c r="AP977" s="359"/>
      <c r="AQ977" s="359"/>
      <c r="AR977" s="359"/>
      <c r="AS977" s="359"/>
      <c r="AT977" s="359"/>
      <c r="AU977" s="359"/>
      <c r="AV977" s="359"/>
      <c r="AW977" s="359"/>
      <c r="AX977" s="359"/>
      <c r="AY977">
        <f t="shared" si="121"/>
        <v>1</v>
      </c>
    </row>
    <row r="978" spans="1:51" ht="36" hidden="1" customHeight="1" x14ac:dyDescent="0.15">
      <c r="A978" s="386">
        <v>2</v>
      </c>
      <c r="B978" s="386">
        <v>1</v>
      </c>
      <c r="C978" s="360"/>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79"/>
      <c r="AI978" s="380"/>
      <c r="AJ978" s="380"/>
      <c r="AK978" s="380"/>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86">
        <v>3</v>
      </c>
      <c r="B979" s="386">
        <v>1</v>
      </c>
      <c r="C979" s="360"/>
      <c r="D979" s="345"/>
      <c r="E979" s="345"/>
      <c r="F979" s="345"/>
      <c r="G979" s="345"/>
      <c r="H979" s="345"/>
      <c r="I979" s="345"/>
      <c r="J979" s="346"/>
      <c r="K979" s="347"/>
      <c r="L979" s="347"/>
      <c r="M979" s="347"/>
      <c r="N979" s="347"/>
      <c r="O979" s="347"/>
      <c r="P979" s="372"/>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86">
        <v>4</v>
      </c>
      <c r="B980" s="386">
        <v>1</v>
      </c>
      <c r="C980" s="360"/>
      <c r="D980" s="345"/>
      <c r="E980" s="345"/>
      <c r="F980" s="345"/>
      <c r="G980" s="345"/>
      <c r="H980" s="345"/>
      <c r="I980" s="345"/>
      <c r="J980" s="346"/>
      <c r="K980" s="347"/>
      <c r="L980" s="347"/>
      <c r="M980" s="347"/>
      <c r="N980" s="347"/>
      <c r="O980" s="347"/>
      <c r="P980" s="372"/>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86">
        <v>5</v>
      </c>
      <c r="B981" s="38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86">
        <v>6</v>
      </c>
      <c r="B982" s="38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86">
        <v>7</v>
      </c>
      <c r="B983" s="38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86">
        <v>8</v>
      </c>
      <c r="B984" s="38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86">
        <v>9</v>
      </c>
      <c r="B985" s="38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86">
        <v>10</v>
      </c>
      <c r="B986" s="38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86">
        <v>11</v>
      </c>
      <c r="B987" s="38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86">
        <v>12</v>
      </c>
      <c r="B988" s="38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86">
        <v>13</v>
      </c>
      <c r="B989" s="38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86">
        <v>14</v>
      </c>
      <c r="B990" s="38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86">
        <v>15</v>
      </c>
      <c r="B991" s="386">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86">
        <v>16</v>
      </c>
      <c r="B992" s="386">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86">
        <v>17</v>
      </c>
      <c r="B993" s="386">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86">
        <v>18</v>
      </c>
      <c r="B994" s="38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86">
        <v>19</v>
      </c>
      <c r="B995" s="38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86">
        <v>20</v>
      </c>
      <c r="B996" s="38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86">
        <v>21</v>
      </c>
      <c r="B997" s="38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86">
        <v>22</v>
      </c>
      <c r="B998" s="38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86">
        <v>23</v>
      </c>
      <c r="B999" s="38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86">
        <v>24</v>
      </c>
      <c r="B1000" s="38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86">
        <v>25</v>
      </c>
      <c r="B1001" s="38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86">
        <v>26</v>
      </c>
      <c r="B1002" s="38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86">
        <v>27</v>
      </c>
      <c r="B1003" s="38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86">
        <v>28</v>
      </c>
      <c r="B1004" s="38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86">
        <v>29</v>
      </c>
      <c r="B1005" s="38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86">
        <v>30</v>
      </c>
      <c r="B1006" s="38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59"/>
      <c r="B1007" s="59"/>
      <c r="C1007" s="59"/>
      <c r="D1007" s="59"/>
      <c r="E1007" s="59"/>
      <c r="F1007" s="59"/>
      <c r="G1007" s="59"/>
      <c r="H1007" s="59"/>
      <c r="I1007" s="59"/>
      <c r="J1007" s="59"/>
      <c r="K1007" s="59"/>
      <c r="L1007" s="59"/>
      <c r="M1007" s="59"/>
      <c r="N1007" s="59"/>
      <c r="O1007" s="59"/>
      <c r="P1007" s="60"/>
      <c r="Q1007" s="60"/>
      <c r="R1007" s="60"/>
      <c r="S1007" s="60"/>
      <c r="T1007" s="60"/>
      <c r="U1007" s="60"/>
      <c r="V1007" s="60"/>
      <c r="W1007" s="60"/>
      <c r="X1007" s="60"/>
      <c r="Y1007" s="61"/>
      <c r="Z1007" s="61"/>
      <c r="AA1007" s="61"/>
      <c r="AB1007" s="61"/>
      <c r="AC1007" s="61"/>
      <c r="AD1007" s="61"/>
      <c r="AE1007" s="61"/>
      <c r="AF1007" s="61"/>
      <c r="AG1007" s="61"/>
      <c r="AH1007" s="61"/>
      <c r="AI1007" s="61"/>
      <c r="AJ1007" s="61"/>
      <c r="AK1007" s="61"/>
      <c r="AL1007" s="61"/>
      <c r="AM1007" s="61"/>
      <c r="AN1007" s="61"/>
      <c r="AO1007" s="61"/>
      <c r="AP1007" s="60"/>
      <c r="AQ1007" s="60"/>
      <c r="AR1007" s="60"/>
      <c r="AS1007" s="60"/>
      <c r="AT1007" s="60"/>
      <c r="AU1007" s="60"/>
      <c r="AV1007" s="60"/>
      <c r="AW1007" s="60"/>
      <c r="AX1007" s="60"/>
      <c r="AY1007">
        <f>COUNTA($C$1010)</f>
        <v>1</v>
      </c>
    </row>
    <row r="1008" spans="1:51" ht="24.75" customHeight="1" x14ac:dyDescent="0.15">
      <c r="A1008" s="52"/>
      <c r="B1008" s="56" t="s">
        <v>193</v>
      </c>
      <c r="C1008" s="52"/>
      <c r="D1008" s="52"/>
      <c r="E1008" s="52"/>
      <c r="F1008" s="52"/>
      <c r="G1008" s="52"/>
      <c r="H1008" s="52"/>
      <c r="I1008" s="52"/>
      <c r="J1008" s="52"/>
      <c r="K1008" s="52"/>
      <c r="L1008" s="52"/>
      <c r="M1008" s="52"/>
      <c r="N1008" s="52"/>
      <c r="O1008" s="52"/>
      <c r="P1008" s="57"/>
      <c r="Q1008" s="57"/>
      <c r="R1008" s="57"/>
      <c r="S1008" s="57"/>
      <c r="T1008" s="57"/>
      <c r="U1008" s="57"/>
      <c r="V1008" s="57"/>
      <c r="W1008" s="57"/>
      <c r="X1008" s="57"/>
      <c r="Y1008" s="58"/>
      <c r="Z1008" s="58"/>
      <c r="AA1008" s="58"/>
      <c r="AB1008" s="58"/>
      <c r="AC1008" s="58"/>
      <c r="AD1008" s="58"/>
      <c r="AE1008" s="58"/>
      <c r="AF1008" s="58"/>
      <c r="AG1008" s="58"/>
      <c r="AH1008" s="58"/>
      <c r="AI1008" s="58"/>
      <c r="AJ1008" s="58"/>
      <c r="AK1008" s="58"/>
      <c r="AL1008" s="58"/>
      <c r="AM1008" s="58"/>
      <c r="AN1008" s="58"/>
      <c r="AO1008" s="58"/>
      <c r="AP1008" s="57"/>
      <c r="AQ1008" s="57"/>
      <c r="AR1008" s="57"/>
      <c r="AS1008" s="57"/>
      <c r="AT1008" s="57"/>
      <c r="AU1008" s="57"/>
      <c r="AV1008" s="57"/>
      <c r="AW1008" s="57"/>
      <c r="AX1008" s="57"/>
      <c r="AY1008">
        <f>$AY$1007</f>
        <v>1</v>
      </c>
    </row>
    <row r="1009" spans="1:51" ht="59.25" customHeight="1" x14ac:dyDescent="0.15">
      <c r="A1009" s="373"/>
      <c r="B1009" s="373"/>
      <c r="C1009" s="373" t="s">
        <v>26</v>
      </c>
      <c r="D1009" s="373"/>
      <c r="E1009" s="373"/>
      <c r="F1009" s="373"/>
      <c r="G1009" s="373"/>
      <c r="H1009" s="373"/>
      <c r="I1009" s="373"/>
      <c r="J1009" s="154" t="s">
        <v>294</v>
      </c>
      <c r="K1009" s="374"/>
      <c r="L1009" s="374"/>
      <c r="M1009" s="374"/>
      <c r="N1009" s="374"/>
      <c r="O1009" s="374"/>
      <c r="P1009" s="249" t="s">
        <v>243</v>
      </c>
      <c r="Q1009" s="249"/>
      <c r="R1009" s="249"/>
      <c r="S1009" s="249"/>
      <c r="T1009" s="249"/>
      <c r="U1009" s="249"/>
      <c r="V1009" s="249"/>
      <c r="W1009" s="249"/>
      <c r="X1009" s="249"/>
      <c r="Y1009" s="375" t="s">
        <v>292</v>
      </c>
      <c r="Z1009" s="376"/>
      <c r="AA1009" s="376"/>
      <c r="AB1009" s="376"/>
      <c r="AC1009" s="154" t="s">
        <v>331</v>
      </c>
      <c r="AD1009" s="154"/>
      <c r="AE1009" s="154"/>
      <c r="AF1009" s="154"/>
      <c r="AG1009" s="154"/>
      <c r="AH1009" s="375" t="s">
        <v>359</v>
      </c>
      <c r="AI1009" s="373"/>
      <c r="AJ1009" s="373"/>
      <c r="AK1009" s="373"/>
      <c r="AL1009" s="373" t="s">
        <v>21</v>
      </c>
      <c r="AM1009" s="373"/>
      <c r="AN1009" s="373"/>
      <c r="AO1009" s="377"/>
      <c r="AP1009" s="378" t="s">
        <v>295</v>
      </c>
      <c r="AQ1009" s="378"/>
      <c r="AR1009" s="378"/>
      <c r="AS1009" s="378"/>
      <c r="AT1009" s="378"/>
      <c r="AU1009" s="378"/>
      <c r="AV1009" s="378"/>
      <c r="AW1009" s="378"/>
      <c r="AX1009" s="378"/>
      <c r="AY1009">
        <f t="shared" ref="AY1009:AY1010" si="122">$AY$1007</f>
        <v>1</v>
      </c>
    </row>
    <row r="1010" spans="1:51" ht="36" customHeight="1" x14ac:dyDescent="0.15">
      <c r="A1010" s="386">
        <v>1</v>
      </c>
      <c r="B1010" s="386">
        <v>1</v>
      </c>
      <c r="C1010" s="360" t="s">
        <v>773</v>
      </c>
      <c r="D1010" s="345"/>
      <c r="E1010" s="345"/>
      <c r="F1010" s="345"/>
      <c r="G1010" s="345"/>
      <c r="H1010" s="345"/>
      <c r="I1010" s="345"/>
      <c r="J1010" s="346">
        <v>7010701007922</v>
      </c>
      <c r="K1010" s="347"/>
      <c r="L1010" s="347"/>
      <c r="M1010" s="347"/>
      <c r="N1010" s="347"/>
      <c r="O1010" s="347"/>
      <c r="P1010" s="372" t="s">
        <v>817</v>
      </c>
      <c r="Q1010" s="348"/>
      <c r="R1010" s="348"/>
      <c r="S1010" s="348"/>
      <c r="T1010" s="348"/>
      <c r="U1010" s="348"/>
      <c r="V1010" s="348"/>
      <c r="W1010" s="348"/>
      <c r="X1010" s="348"/>
      <c r="Y1010" s="349">
        <v>38</v>
      </c>
      <c r="Z1010" s="350"/>
      <c r="AA1010" s="350"/>
      <c r="AB1010" s="351"/>
      <c r="AC1010" s="366" t="s">
        <v>364</v>
      </c>
      <c r="AD1010" s="366"/>
      <c r="AE1010" s="366"/>
      <c r="AF1010" s="366"/>
      <c r="AG1010" s="366"/>
      <c r="AH1010" s="367" t="s">
        <v>397</v>
      </c>
      <c r="AI1010" s="368"/>
      <c r="AJ1010" s="368"/>
      <c r="AK1010" s="368"/>
      <c r="AL1010" s="369" t="s">
        <v>397</v>
      </c>
      <c r="AM1010" s="370"/>
      <c r="AN1010" s="370"/>
      <c r="AO1010" s="371"/>
      <c r="AP1010" s="359"/>
      <c r="AQ1010" s="359"/>
      <c r="AR1010" s="359"/>
      <c r="AS1010" s="359"/>
      <c r="AT1010" s="359"/>
      <c r="AU1010" s="359"/>
      <c r="AV1010" s="359"/>
      <c r="AW1010" s="359"/>
      <c r="AX1010" s="359"/>
      <c r="AY1010">
        <f t="shared" si="122"/>
        <v>1</v>
      </c>
    </row>
    <row r="1011" spans="1:51" ht="36" customHeight="1" x14ac:dyDescent="0.15">
      <c r="A1011" s="386">
        <v>2</v>
      </c>
      <c r="B1011" s="386">
        <v>1</v>
      </c>
      <c r="C1011" s="360" t="s">
        <v>773</v>
      </c>
      <c r="D1011" s="345"/>
      <c r="E1011" s="345"/>
      <c r="F1011" s="345"/>
      <c r="G1011" s="345"/>
      <c r="H1011" s="345"/>
      <c r="I1011" s="345"/>
      <c r="J1011" s="346">
        <v>7010701007922</v>
      </c>
      <c r="K1011" s="347"/>
      <c r="L1011" s="347"/>
      <c r="M1011" s="347"/>
      <c r="N1011" s="347"/>
      <c r="O1011" s="347"/>
      <c r="P1011" s="372" t="s">
        <v>818</v>
      </c>
      <c r="Q1011" s="348"/>
      <c r="R1011" s="348"/>
      <c r="S1011" s="348"/>
      <c r="T1011" s="348"/>
      <c r="U1011" s="348"/>
      <c r="V1011" s="348"/>
      <c r="W1011" s="348"/>
      <c r="X1011" s="348"/>
      <c r="Y1011" s="349">
        <v>6</v>
      </c>
      <c r="Z1011" s="350"/>
      <c r="AA1011" s="350"/>
      <c r="AB1011" s="351"/>
      <c r="AC1011" s="352" t="s">
        <v>833</v>
      </c>
      <c r="AD1011" s="353"/>
      <c r="AE1011" s="353"/>
      <c r="AF1011" s="353"/>
      <c r="AG1011" s="353"/>
      <c r="AH1011" s="367" t="s">
        <v>397</v>
      </c>
      <c r="AI1011" s="368"/>
      <c r="AJ1011" s="368"/>
      <c r="AK1011" s="368"/>
      <c r="AL1011" s="369" t="s">
        <v>397</v>
      </c>
      <c r="AM1011" s="370"/>
      <c r="AN1011" s="370"/>
      <c r="AO1011" s="371"/>
      <c r="AP1011" s="359"/>
      <c r="AQ1011" s="359"/>
      <c r="AR1011" s="359"/>
      <c r="AS1011" s="359"/>
      <c r="AT1011" s="359"/>
      <c r="AU1011" s="359"/>
      <c r="AV1011" s="359"/>
      <c r="AW1011" s="359"/>
      <c r="AX1011" s="359"/>
      <c r="AY1011">
        <f>COUNTA($C$1011)</f>
        <v>1</v>
      </c>
    </row>
    <row r="1012" spans="1:51" ht="36" customHeight="1" x14ac:dyDescent="0.15">
      <c r="A1012" s="386">
        <v>3</v>
      </c>
      <c r="B1012" s="386">
        <v>1</v>
      </c>
      <c r="C1012" s="360" t="s">
        <v>773</v>
      </c>
      <c r="D1012" s="345"/>
      <c r="E1012" s="345"/>
      <c r="F1012" s="345"/>
      <c r="G1012" s="345"/>
      <c r="H1012" s="345"/>
      <c r="I1012" s="345"/>
      <c r="J1012" s="346">
        <v>7010701007922</v>
      </c>
      <c r="K1012" s="347"/>
      <c r="L1012" s="347"/>
      <c r="M1012" s="347"/>
      <c r="N1012" s="347"/>
      <c r="O1012" s="347"/>
      <c r="P1012" s="372" t="s">
        <v>803</v>
      </c>
      <c r="Q1012" s="348"/>
      <c r="R1012" s="348"/>
      <c r="S1012" s="348"/>
      <c r="T1012" s="348"/>
      <c r="U1012" s="348"/>
      <c r="V1012" s="348"/>
      <c r="W1012" s="348"/>
      <c r="X1012" s="348"/>
      <c r="Y1012" s="349">
        <v>2</v>
      </c>
      <c r="Z1012" s="350"/>
      <c r="AA1012" s="350"/>
      <c r="AB1012" s="351"/>
      <c r="AC1012" s="352" t="s">
        <v>833</v>
      </c>
      <c r="AD1012" s="353"/>
      <c r="AE1012" s="353"/>
      <c r="AF1012" s="353"/>
      <c r="AG1012" s="353"/>
      <c r="AH1012" s="367" t="s">
        <v>397</v>
      </c>
      <c r="AI1012" s="368"/>
      <c r="AJ1012" s="368"/>
      <c r="AK1012" s="368"/>
      <c r="AL1012" s="369" t="s">
        <v>397</v>
      </c>
      <c r="AM1012" s="370"/>
      <c r="AN1012" s="370"/>
      <c r="AO1012" s="371"/>
      <c r="AP1012" s="359"/>
      <c r="AQ1012" s="359"/>
      <c r="AR1012" s="359"/>
      <c r="AS1012" s="359"/>
      <c r="AT1012" s="359"/>
      <c r="AU1012" s="359"/>
      <c r="AV1012" s="359"/>
      <c r="AW1012" s="359"/>
      <c r="AX1012" s="359"/>
      <c r="AY1012">
        <f>COUNTA($C$1012)</f>
        <v>1</v>
      </c>
    </row>
    <row r="1013" spans="1:51" ht="30" hidden="1" customHeight="1" x14ac:dyDescent="0.15">
      <c r="A1013" s="386">
        <v>4</v>
      </c>
      <c r="B1013" s="386">
        <v>1</v>
      </c>
      <c r="C1013" s="360"/>
      <c r="D1013" s="345"/>
      <c r="E1013" s="345"/>
      <c r="F1013" s="345"/>
      <c r="G1013" s="345"/>
      <c r="H1013" s="345"/>
      <c r="I1013" s="345"/>
      <c r="J1013" s="346"/>
      <c r="K1013" s="347"/>
      <c r="L1013" s="347"/>
      <c r="M1013" s="347"/>
      <c r="N1013" s="347"/>
      <c r="O1013" s="347"/>
      <c r="P1013" s="372"/>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86">
        <v>5</v>
      </c>
      <c r="B1014" s="38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86">
        <v>6</v>
      </c>
      <c r="B1015" s="38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86">
        <v>7</v>
      </c>
      <c r="B1016" s="38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86">
        <v>8</v>
      </c>
      <c r="B1017" s="38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86">
        <v>9</v>
      </c>
      <c r="B1018" s="38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86">
        <v>10</v>
      </c>
      <c r="B1019" s="38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86">
        <v>11</v>
      </c>
      <c r="B1020" s="38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86">
        <v>12</v>
      </c>
      <c r="B1021" s="38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86">
        <v>13</v>
      </c>
      <c r="B1022" s="38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86">
        <v>14</v>
      </c>
      <c r="B1023" s="38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86">
        <v>15</v>
      </c>
      <c r="B1024" s="386">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86">
        <v>16</v>
      </c>
      <c r="B1025" s="386">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86">
        <v>17</v>
      </c>
      <c r="B1026" s="386">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86">
        <v>18</v>
      </c>
      <c r="B1027" s="38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86">
        <v>19</v>
      </c>
      <c r="B1028" s="38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86">
        <v>20</v>
      </c>
      <c r="B1029" s="38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86">
        <v>21</v>
      </c>
      <c r="B1030" s="38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86">
        <v>22</v>
      </c>
      <c r="B1031" s="38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86">
        <v>23</v>
      </c>
      <c r="B1032" s="38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86">
        <v>24</v>
      </c>
      <c r="B1033" s="38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86">
        <v>25</v>
      </c>
      <c r="B1034" s="38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86">
        <v>26</v>
      </c>
      <c r="B1035" s="38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86">
        <v>27</v>
      </c>
      <c r="B1036" s="38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86">
        <v>28</v>
      </c>
      <c r="B1037" s="38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86">
        <v>29</v>
      </c>
      <c r="B1038" s="38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86">
        <v>30</v>
      </c>
      <c r="B1039" s="38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59"/>
      <c r="B1040" s="59"/>
      <c r="C1040" s="59"/>
      <c r="D1040" s="59"/>
      <c r="E1040" s="59"/>
      <c r="F1040" s="59"/>
      <c r="G1040" s="59"/>
      <c r="H1040" s="59"/>
      <c r="I1040" s="59"/>
      <c r="J1040" s="59"/>
      <c r="K1040" s="59"/>
      <c r="L1040" s="59"/>
      <c r="M1040" s="59"/>
      <c r="N1040" s="59"/>
      <c r="O1040" s="59"/>
      <c r="P1040" s="60"/>
      <c r="Q1040" s="60"/>
      <c r="R1040" s="60"/>
      <c r="S1040" s="60"/>
      <c r="T1040" s="60"/>
      <c r="U1040" s="60"/>
      <c r="V1040" s="60"/>
      <c r="W1040" s="60"/>
      <c r="X1040" s="60"/>
      <c r="Y1040" s="61"/>
      <c r="Z1040" s="61"/>
      <c r="AA1040" s="61"/>
      <c r="AB1040" s="61"/>
      <c r="AC1040" s="61"/>
      <c r="AD1040" s="61"/>
      <c r="AE1040" s="61"/>
      <c r="AF1040" s="61"/>
      <c r="AG1040" s="61"/>
      <c r="AH1040" s="61"/>
      <c r="AI1040" s="61"/>
      <c r="AJ1040" s="61"/>
      <c r="AK1040" s="61"/>
      <c r="AL1040" s="61"/>
      <c r="AM1040" s="61"/>
      <c r="AN1040" s="61"/>
      <c r="AO1040" s="61"/>
      <c r="AP1040" s="60"/>
      <c r="AQ1040" s="60"/>
      <c r="AR1040" s="60"/>
      <c r="AS1040" s="60"/>
      <c r="AT1040" s="60"/>
      <c r="AU1040" s="60"/>
      <c r="AV1040" s="60"/>
      <c r="AW1040" s="60"/>
      <c r="AX1040" s="60"/>
      <c r="AY1040">
        <f>COUNTA($C$1043)</f>
        <v>1</v>
      </c>
    </row>
    <row r="1041" spans="1:51" ht="24.75" customHeight="1" x14ac:dyDescent="0.15">
      <c r="A1041" s="52"/>
      <c r="B1041" s="56" t="s">
        <v>194</v>
      </c>
      <c r="C1041" s="52"/>
      <c r="D1041" s="52"/>
      <c r="E1041" s="52"/>
      <c r="F1041" s="52"/>
      <c r="G1041" s="52"/>
      <c r="H1041" s="52"/>
      <c r="I1041" s="52"/>
      <c r="J1041" s="52"/>
      <c r="K1041" s="52"/>
      <c r="L1041" s="52"/>
      <c r="M1041" s="52"/>
      <c r="N1041" s="52"/>
      <c r="O1041" s="52"/>
      <c r="P1041" s="57"/>
      <c r="Q1041" s="57"/>
      <c r="R1041" s="57"/>
      <c r="S1041" s="57"/>
      <c r="T1041" s="57"/>
      <c r="U1041" s="57"/>
      <c r="V1041" s="57"/>
      <c r="W1041" s="57"/>
      <c r="X1041" s="57"/>
      <c r="Y1041" s="58"/>
      <c r="Z1041" s="58"/>
      <c r="AA1041" s="58"/>
      <c r="AB1041" s="58"/>
      <c r="AC1041" s="58"/>
      <c r="AD1041" s="58"/>
      <c r="AE1041" s="58"/>
      <c r="AF1041" s="58"/>
      <c r="AG1041" s="58"/>
      <c r="AH1041" s="58"/>
      <c r="AI1041" s="58"/>
      <c r="AJ1041" s="58"/>
      <c r="AK1041" s="58"/>
      <c r="AL1041" s="58"/>
      <c r="AM1041" s="58"/>
      <c r="AN1041" s="58"/>
      <c r="AO1041" s="58"/>
      <c r="AP1041" s="57"/>
      <c r="AQ1041" s="57"/>
      <c r="AR1041" s="57"/>
      <c r="AS1041" s="57"/>
      <c r="AT1041" s="57"/>
      <c r="AU1041" s="57"/>
      <c r="AV1041" s="57"/>
      <c r="AW1041" s="57"/>
      <c r="AX1041" s="57"/>
      <c r="AY1041">
        <f>$AY$1040</f>
        <v>1</v>
      </c>
    </row>
    <row r="1042" spans="1:51" ht="59.25" customHeight="1" x14ac:dyDescent="0.15">
      <c r="A1042" s="373"/>
      <c r="B1042" s="373"/>
      <c r="C1042" s="373" t="s">
        <v>26</v>
      </c>
      <c r="D1042" s="373"/>
      <c r="E1042" s="373"/>
      <c r="F1042" s="373"/>
      <c r="G1042" s="373"/>
      <c r="H1042" s="373"/>
      <c r="I1042" s="373"/>
      <c r="J1042" s="154" t="s">
        <v>294</v>
      </c>
      <c r="K1042" s="374"/>
      <c r="L1042" s="374"/>
      <c r="M1042" s="374"/>
      <c r="N1042" s="374"/>
      <c r="O1042" s="374"/>
      <c r="P1042" s="249" t="s">
        <v>243</v>
      </c>
      <c r="Q1042" s="249"/>
      <c r="R1042" s="249"/>
      <c r="S1042" s="249"/>
      <c r="T1042" s="249"/>
      <c r="U1042" s="249"/>
      <c r="V1042" s="249"/>
      <c r="W1042" s="249"/>
      <c r="X1042" s="249"/>
      <c r="Y1042" s="375" t="s">
        <v>292</v>
      </c>
      <c r="Z1042" s="376"/>
      <c r="AA1042" s="376"/>
      <c r="AB1042" s="376"/>
      <c r="AC1042" s="154" t="s">
        <v>331</v>
      </c>
      <c r="AD1042" s="154"/>
      <c r="AE1042" s="154"/>
      <c r="AF1042" s="154"/>
      <c r="AG1042" s="154"/>
      <c r="AH1042" s="375" t="s">
        <v>359</v>
      </c>
      <c r="AI1042" s="373"/>
      <c r="AJ1042" s="373"/>
      <c r="AK1042" s="373"/>
      <c r="AL1042" s="373" t="s">
        <v>21</v>
      </c>
      <c r="AM1042" s="373"/>
      <c r="AN1042" s="373"/>
      <c r="AO1042" s="377"/>
      <c r="AP1042" s="378" t="s">
        <v>295</v>
      </c>
      <c r="AQ1042" s="378"/>
      <c r="AR1042" s="378"/>
      <c r="AS1042" s="378"/>
      <c r="AT1042" s="378"/>
      <c r="AU1042" s="378"/>
      <c r="AV1042" s="378"/>
      <c r="AW1042" s="378"/>
      <c r="AX1042" s="378"/>
      <c r="AY1042">
        <f t="shared" ref="AY1042:AY1043" si="123">$AY$1040</f>
        <v>1</v>
      </c>
    </row>
    <row r="1043" spans="1:51" ht="36" customHeight="1" x14ac:dyDescent="0.15">
      <c r="A1043" s="386">
        <v>1</v>
      </c>
      <c r="B1043" s="386">
        <v>1</v>
      </c>
      <c r="C1043" s="360" t="s">
        <v>774</v>
      </c>
      <c r="D1043" s="345"/>
      <c r="E1043" s="345"/>
      <c r="F1043" s="345"/>
      <c r="G1043" s="345"/>
      <c r="H1043" s="345"/>
      <c r="I1043" s="345"/>
      <c r="J1043" s="346">
        <v>9120101002288</v>
      </c>
      <c r="K1043" s="347"/>
      <c r="L1043" s="347"/>
      <c r="M1043" s="347"/>
      <c r="N1043" s="347"/>
      <c r="O1043" s="347"/>
      <c r="P1043" s="372" t="s">
        <v>819</v>
      </c>
      <c r="Q1043" s="348"/>
      <c r="R1043" s="348"/>
      <c r="S1043" s="348"/>
      <c r="T1043" s="348"/>
      <c r="U1043" s="348"/>
      <c r="V1043" s="348"/>
      <c r="W1043" s="348"/>
      <c r="X1043" s="348"/>
      <c r="Y1043" s="349">
        <v>60</v>
      </c>
      <c r="Z1043" s="350"/>
      <c r="AA1043" s="350"/>
      <c r="AB1043" s="351"/>
      <c r="AC1043" s="366" t="s">
        <v>364</v>
      </c>
      <c r="AD1043" s="366"/>
      <c r="AE1043" s="366"/>
      <c r="AF1043" s="366"/>
      <c r="AG1043" s="366"/>
      <c r="AH1043" s="367" t="s">
        <v>397</v>
      </c>
      <c r="AI1043" s="368"/>
      <c r="AJ1043" s="368"/>
      <c r="AK1043" s="368"/>
      <c r="AL1043" s="369" t="s">
        <v>397</v>
      </c>
      <c r="AM1043" s="370"/>
      <c r="AN1043" s="370"/>
      <c r="AO1043" s="371"/>
      <c r="AP1043" s="359"/>
      <c r="AQ1043" s="359"/>
      <c r="AR1043" s="359"/>
      <c r="AS1043" s="359"/>
      <c r="AT1043" s="359"/>
      <c r="AU1043" s="359"/>
      <c r="AV1043" s="359"/>
      <c r="AW1043" s="359"/>
      <c r="AX1043" s="359"/>
      <c r="AY1043">
        <f t="shared" si="123"/>
        <v>1</v>
      </c>
    </row>
    <row r="1044" spans="1:51" ht="36" hidden="1" customHeight="1" x14ac:dyDescent="0.15">
      <c r="A1044" s="386">
        <v>2</v>
      </c>
      <c r="B1044" s="386">
        <v>1</v>
      </c>
      <c r="C1044" s="360"/>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79"/>
      <c r="AI1044" s="380"/>
      <c r="AJ1044" s="380"/>
      <c r="AK1044" s="380"/>
      <c r="AL1044" s="356"/>
      <c r="AM1044" s="357"/>
      <c r="AN1044" s="357"/>
      <c r="AO1044" s="358"/>
      <c r="AP1044" s="359"/>
      <c r="AQ1044" s="359"/>
      <c r="AR1044" s="359"/>
      <c r="AS1044" s="359"/>
      <c r="AT1044" s="359"/>
      <c r="AU1044" s="359"/>
      <c r="AV1044" s="359"/>
      <c r="AW1044" s="359"/>
      <c r="AX1044" s="359"/>
      <c r="AY1044">
        <f>COUNTA($C$1044)</f>
        <v>0</v>
      </c>
    </row>
    <row r="1045" spans="1:51" ht="36" hidden="1" customHeight="1" x14ac:dyDescent="0.15">
      <c r="A1045" s="386">
        <v>3</v>
      </c>
      <c r="B1045" s="386">
        <v>1</v>
      </c>
      <c r="C1045" s="360"/>
      <c r="D1045" s="345"/>
      <c r="E1045" s="345"/>
      <c r="F1045" s="345"/>
      <c r="G1045" s="345"/>
      <c r="H1045" s="345"/>
      <c r="I1045" s="345"/>
      <c r="J1045" s="346"/>
      <c r="K1045" s="347"/>
      <c r="L1045" s="347"/>
      <c r="M1045" s="347"/>
      <c r="N1045" s="347"/>
      <c r="O1045" s="347"/>
      <c r="P1045" s="372"/>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86">
        <v>4</v>
      </c>
      <c r="B1046" s="386">
        <v>1</v>
      </c>
      <c r="C1046" s="360"/>
      <c r="D1046" s="345"/>
      <c r="E1046" s="345"/>
      <c r="F1046" s="345"/>
      <c r="G1046" s="345"/>
      <c r="H1046" s="345"/>
      <c r="I1046" s="345"/>
      <c r="J1046" s="346"/>
      <c r="K1046" s="347"/>
      <c r="L1046" s="347"/>
      <c r="M1046" s="347"/>
      <c r="N1046" s="347"/>
      <c r="O1046" s="347"/>
      <c r="P1046" s="372"/>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86">
        <v>5</v>
      </c>
      <c r="B1047" s="38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86">
        <v>6</v>
      </c>
      <c r="B1048" s="38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86">
        <v>7</v>
      </c>
      <c r="B1049" s="38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86">
        <v>8</v>
      </c>
      <c r="B1050" s="38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86">
        <v>9</v>
      </c>
      <c r="B1051" s="38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86">
        <v>10</v>
      </c>
      <c r="B1052" s="38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86">
        <v>11</v>
      </c>
      <c r="B1053" s="38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86">
        <v>12</v>
      </c>
      <c r="B1054" s="38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86">
        <v>13</v>
      </c>
      <c r="B1055" s="38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86">
        <v>14</v>
      </c>
      <c r="B1056" s="38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86">
        <v>15</v>
      </c>
      <c r="B1057" s="386">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86">
        <v>16</v>
      </c>
      <c r="B1058" s="386">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86">
        <v>17</v>
      </c>
      <c r="B1059" s="386">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86">
        <v>18</v>
      </c>
      <c r="B1060" s="38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86">
        <v>19</v>
      </c>
      <c r="B1061" s="38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86">
        <v>20</v>
      </c>
      <c r="B1062" s="38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86">
        <v>21</v>
      </c>
      <c r="B1063" s="38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86">
        <v>22</v>
      </c>
      <c r="B1064" s="38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86">
        <v>23</v>
      </c>
      <c r="B1065" s="38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86">
        <v>24</v>
      </c>
      <c r="B1066" s="38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86">
        <v>25</v>
      </c>
      <c r="B1067" s="38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86">
        <v>26</v>
      </c>
      <c r="B1068" s="38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86">
        <v>27</v>
      </c>
      <c r="B1069" s="38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86">
        <v>28</v>
      </c>
      <c r="B1070" s="38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86">
        <v>29</v>
      </c>
      <c r="B1071" s="38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86">
        <v>30</v>
      </c>
      <c r="B1072" s="38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59"/>
      <c r="B1073" s="59"/>
      <c r="C1073" s="59"/>
      <c r="D1073" s="59"/>
      <c r="E1073" s="59"/>
      <c r="F1073" s="59"/>
      <c r="G1073" s="59"/>
      <c r="H1073" s="59"/>
      <c r="I1073" s="59"/>
      <c r="J1073" s="59"/>
      <c r="K1073" s="59"/>
      <c r="L1073" s="59"/>
      <c r="M1073" s="59"/>
      <c r="N1073" s="59"/>
      <c r="O1073" s="59"/>
      <c r="P1073" s="60"/>
      <c r="Q1073" s="60"/>
      <c r="R1073" s="60"/>
      <c r="S1073" s="60"/>
      <c r="T1073" s="60"/>
      <c r="U1073" s="60"/>
      <c r="V1073" s="60"/>
      <c r="W1073" s="60"/>
      <c r="X1073" s="60"/>
      <c r="Y1073" s="61"/>
      <c r="Z1073" s="61"/>
      <c r="AA1073" s="61"/>
      <c r="AB1073" s="61"/>
      <c r="AC1073" s="61"/>
      <c r="AD1073" s="61"/>
      <c r="AE1073" s="61"/>
      <c r="AF1073" s="61"/>
      <c r="AG1073" s="61"/>
      <c r="AH1073" s="61"/>
      <c r="AI1073" s="61"/>
      <c r="AJ1073" s="61"/>
      <c r="AK1073" s="61"/>
      <c r="AL1073" s="61"/>
      <c r="AM1073" s="61"/>
      <c r="AN1073" s="61"/>
      <c r="AO1073" s="61"/>
      <c r="AP1073" s="60"/>
      <c r="AQ1073" s="60"/>
      <c r="AR1073" s="60"/>
      <c r="AS1073" s="60"/>
      <c r="AT1073" s="60"/>
      <c r="AU1073" s="60"/>
      <c r="AV1073" s="60"/>
      <c r="AW1073" s="60"/>
      <c r="AX1073" s="60"/>
      <c r="AY1073">
        <f>COUNTA($C$1076)</f>
        <v>1</v>
      </c>
    </row>
    <row r="1074" spans="1:51" ht="24.75" customHeight="1" x14ac:dyDescent="0.15">
      <c r="A1074" s="52"/>
      <c r="B1074" s="56" t="s">
        <v>195</v>
      </c>
      <c r="C1074" s="52"/>
      <c r="D1074" s="52"/>
      <c r="E1074" s="52"/>
      <c r="F1074" s="52"/>
      <c r="G1074" s="52"/>
      <c r="H1074" s="52"/>
      <c r="I1074" s="52"/>
      <c r="J1074" s="52"/>
      <c r="K1074" s="52"/>
      <c r="L1074" s="52"/>
      <c r="M1074" s="52"/>
      <c r="N1074" s="52"/>
      <c r="O1074" s="52"/>
      <c r="P1074" s="57"/>
      <c r="Q1074" s="57"/>
      <c r="R1074" s="57"/>
      <c r="S1074" s="57"/>
      <c r="T1074" s="57"/>
      <c r="U1074" s="57"/>
      <c r="V1074" s="57"/>
      <c r="W1074" s="57"/>
      <c r="X1074" s="57"/>
      <c r="Y1074" s="58"/>
      <c r="Z1074" s="58"/>
      <c r="AA1074" s="58"/>
      <c r="AB1074" s="58"/>
      <c r="AC1074" s="58"/>
      <c r="AD1074" s="58"/>
      <c r="AE1074" s="58"/>
      <c r="AF1074" s="58"/>
      <c r="AG1074" s="58"/>
      <c r="AH1074" s="58"/>
      <c r="AI1074" s="58"/>
      <c r="AJ1074" s="58"/>
      <c r="AK1074" s="58"/>
      <c r="AL1074" s="58"/>
      <c r="AM1074" s="58"/>
      <c r="AN1074" s="58"/>
      <c r="AO1074" s="58"/>
      <c r="AP1074" s="57"/>
      <c r="AQ1074" s="57"/>
      <c r="AR1074" s="57"/>
      <c r="AS1074" s="57"/>
      <c r="AT1074" s="57"/>
      <c r="AU1074" s="57"/>
      <c r="AV1074" s="57"/>
      <c r="AW1074" s="57"/>
      <c r="AX1074" s="57"/>
      <c r="AY1074">
        <f>$AY$1073</f>
        <v>1</v>
      </c>
    </row>
    <row r="1075" spans="1:51" ht="59.25" customHeight="1" x14ac:dyDescent="0.15">
      <c r="A1075" s="373"/>
      <c r="B1075" s="373"/>
      <c r="C1075" s="373" t="s">
        <v>26</v>
      </c>
      <c r="D1075" s="373"/>
      <c r="E1075" s="373"/>
      <c r="F1075" s="373"/>
      <c r="G1075" s="373"/>
      <c r="H1075" s="373"/>
      <c r="I1075" s="373"/>
      <c r="J1075" s="154" t="s">
        <v>294</v>
      </c>
      <c r="K1075" s="374"/>
      <c r="L1075" s="374"/>
      <c r="M1075" s="374"/>
      <c r="N1075" s="374"/>
      <c r="O1075" s="374"/>
      <c r="P1075" s="249" t="s">
        <v>243</v>
      </c>
      <c r="Q1075" s="249"/>
      <c r="R1075" s="249"/>
      <c r="S1075" s="249"/>
      <c r="T1075" s="249"/>
      <c r="U1075" s="249"/>
      <c r="V1075" s="249"/>
      <c r="W1075" s="249"/>
      <c r="X1075" s="249"/>
      <c r="Y1075" s="375" t="s">
        <v>292</v>
      </c>
      <c r="Z1075" s="376"/>
      <c r="AA1075" s="376"/>
      <c r="AB1075" s="376"/>
      <c r="AC1075" s="154" t="s">
        <v>331</v>
      </c>
      <c r="AD1075" s="154"/>
      <c r="AE1075" s="154"/>
      <c r="AF1075" s="154"/>
      <c r="AG1075" s="154"/>
      <c r="AH1075" s="375" t="s">
        <v>359</v>
      </c>
      <c r="AI1075" s="373"/>
      <c r="AJ1075" s="373"/>
      <c r="AK1075" s="373"/>
      <c r="AL1075" s="373" t="s">
        <v>21</v>
      </c>
      <c r="AM1075" s="373"/>
      <c r="AN1075" s="373"/>
      <c r="AO1075" s="377"/>
      <c r="AP1075" s="378" t="s">
        <v>295</v>
      </c>
      <c r="AQ1075" s="378"/>
      <c r="AR1075" s="378"/>
      <c r="AS1075" s="378"/>
      <c r="AT1075" s="378"/>
      <c r="AU1075" s="378"/>
      <c r="AV1075" s="378"/>
      <c r="AW1075" s="378"/>
      <c r="AX1075" s="378"/>
      <c r="AY1075">
        <f t="shared" ref="AY1075:AY1076" si="124">$AY$1073</f>
        <v>1</v>
      </c>
    </row>
    <row r="1076" spans="1:51" ht="36" customHeight="1" x14ac:dyDescent="0.15">
      <c r="A1076" s="386">
        <v>1</v>
      </c>
      <c r="B1076" s="386">
        <v>1</v>
      </c>
      <c r="C1076" s="360" t="s">
        <v>775</v>
      </c>
      <c r="D1076" s="345"/>
      <c r="E1076" s="345"/>
      <c r="F1076" s="345"/>
      <c r="G1076" s="345"/>
      <c r="H1076" s="345"/>
      <c r="I1076" s="345"/>
      <c r="J1076" s="346">
        <v>2140001011212</v>
      </c>
      <c r="K1076" s="347"/>
      <c r="L1076" s="347"/>
      <c r="M1076" s="347"/>
      <c r="N1076" s="347"/>
      <c r="O1076" s="347"/>
      <c r="P1076" s="372" t="s">
        <v>806</v>
      </c>
      <c r="Q1076" s="348"/>
      <c r="R1076" s="348"/>
      <c r="S1076" s="348"/>
      <c r="T1076" s="348"/>
      <c r="U1076" s="348"/>
      <c r="V1076" s="348"/>
      <c r="W1076" s="348"/>
      <c r="X1076" s="348"/>
      <c r="Y1076" s="349">
        <v>49</v>
      </c>
      <c r="Z1076" s="350"/>
      <c r="AA1076" s="350"/>
      <c r="AB1076" s="351"/>
      <c r="AC1076" s="352" t="s">
        <v>363</v>
      </c>
      <c r="AD1076" s="353"/>
      <c r="AE1076" s="353"/>
      <c r="AF1076" s="353"/>
      <c r="AG1076" s="353"/>
      <c r="AH1076" s="367" t="s">
        <v>397</v>
      </c>
      <c r="AI1076" s="368"/>
      <c r="AJ1076" s="368"/>
      <c r="AK1076" s="368"/>
      <c r="AL1076" s="369" t="s">
        <v>397</v>
      </c>
      <c r="AM1076" s="370"/>
      <c r="AN1076" s="370"/>
      <c r="AO1076" s="371"/>
      <c r="AP1076" s="359"/>
      <c r="AQ1076" s="359"/>
      <c r="AR1076" s="359"/>
      <c r="AS1076" s="359"/>
      <c r="AT1076" s="359"/>
      <c r="AU1076" s="359"/>
      <c r="AV1076" s="359"/>
      <c r="AW1076" s="359"/>
      <c r="AX1076" s="359"/>
      <c r="AY1076">
        <f t="shared" si="124"/>
        <v>1</v>
      </c>
    </row>
    <row r="1077" spans="1:51" ht="36" customHeight="1" x14ac:dyDescent="0.15">
      <c r="A1077" s="386">
        <v>2</v>
      </c>
      <c r="B1077" s="386">
        <v>1</v>
      </c>
      <c r="C1077" s="360" t="s">
        <v>775</v>
      </c>
      <c r="D1077" s="345"/>
      <c r="E1077" s="345"/>
      <c r="F1077" s="345"/>
      <c r="G1077" s="345"/>
      <c r="H1077" s="345"/>
      <c r="I1077" s="345"/>
      <c r="J1077" s="346">
        <v>2140001011212</v>
      </c>
      <c r="K1077" s="347"/>
      <c r="L1077" s="347"/>
      <c r="M1077" s="347"/>
      <c r="N1077" s="347"/>
      <c r="O1077" s="347"/>
      <c r="P1077" s="372" t="s">
        <v>809</v>
      </c>
      <c r="Q1077" s="348"/>
      <c r="R1077" s="348"/>
      <c r="S1077" s="348"/>
      <c r="T1077" s="348"/>
      <c r="U1077" s="348"/>
      <c r="V1077" s="348"/>
      <c r="W1077" s="348"/>
      <c r="X1077" s="348"/>
      <c r="Y1077" s="349">
        <v>1</v>
      </c>
      <c r="Z1077" s="350"/>
      <c r="AA1077" s="350"/>
      <c r="AB1077" s="351"/>
      <c r="AC1077" s="352" t="s">
        <v>363</v>
      </c>
      <c r="AD1077" s="353"/>
      <c r="AE1077" s="353"/>
      <c r="AF1077" s="353"/>
      <c r="AG1077" s="353"/>
      <c r="AH1077" s="379">
        <v>2</v>
      </c>
      <c r="AI1077" s="380"/>
      <c r="AJ1077" s="380"/>
      <c r="AK1077" s="380"/>
      <c r="AL1077" s="369" t="s">
        <v>397</v>
      </c>
      <c r="AM1077" s="370"/>
      <c r="AN1077" s="370"/>
      <c r="AO1077" s="371"/>
      <c r="AP1077" s="359"/>
      <c r="AQ1077" s="359"/>
      <c r="AR1077" s="359"/>
      <c r="AS1077" s="359"/>
      <c r="AT1077" s="359"/>
      <c r="AU1077" s="359"/>
      <c r="AV1077" s="359"/>
      <c r="AW1077" s="359"/>
      <c r="AX1077" s="359"/>
      <c r="AY1077">
        <f>COUNTA($C$1077)</f>
        <v>1</v>
      </c>
    </row>
    <row r="1078" spans="1:51" ht="36" customHeight="1" x14ac:dyDescent="0.15">
      <c r="A1078" s="386">
        <v>3</v>
      </c>
      <c r="B1078" s="386">
        <v>1</v>
      </c>
      <c r="C1078" s="360" t="s">
        <v>775</v>
      </c>
      <c r="D1078" s="345"/>
      <c r="E1078" s="345"/>
      <c r="F1078" s="345"/>
      <c r="G1078" s="345"/>
      <c r="H1078" s="345"/>
      <c r="I1078" s="345"/>
      <c r="J1078" s="346">
        <v>2140001011212</v>
      </c>
      <c r="K1078" s="347"/>
      <c r="L1078" s="347"/>
      <c r="M1078" s="347"/>
      <c r="N1078" s="347"/>
      <c r="O1078" s="347"/>
      <c r="P1078" s="361" t="s">
        <v>822</v>
      </c>
      <c r="Q1078" s="362"/>
      <c r="R1078" s="362"/>
      <c r="S1078" s="362"/>
      <c r="T1078" s="362"/>
      <c r="U1078" s="362"/>
      <c r="V1078" s="362"/>
      <c r="W1078" s="362"/>
      <c r="X1078" s="362"/>
      <c r="Y1078" s="363">
        <v>0.6</v>
      </c>
      <c r="Z1078" s="364"/>
      <c r="AA1078" s="364"/>
      <c r="AB1078" s="365"/>
      <c r="AC1078" s="366" t="s">
        <v>369</v>
      </c>
      <c r="AD1078" s="366"/>
      <c r="AE1078" s="366"/>
      <c r="AF1078" s="366"/>
      <c r="AG1078" s="366"/>
      <c r="AH1078" s="367" t="s">
        <v>397</v>
      </c>
      <c r="AI1078" s="368"/>
      <c r="AJ1078" s="368"/>
      <c r="AK1078" s="368"/>
      <c r="AL1078" s="369" t="s">
        <v>397</v>
      </c>
      <c r="AM1078" s="370"/>
      <c r="AN1078" s="370"/>
      <c r="AO1078" s="371"/>
      <c r="AP1078" s="359"/>
      <c r="AQ1078" s="359"/>
      <c r="AR1078" s="359"/>
      <c r="AS1078" s="359"/>
      <c r="AT1078" s="359"/>
      <c r="AU1078" s="359"/>
      <c r="AV1078" s="359"/>
      <c r="AW1078" s="359"/>
      <c r="AX1078" s="359"/>
      <c r="AY1078">
        <f>COUNTA($C$1078)</f>
        <v>1</v>
      </c>
    </row>
    <row r="1079" spans="1:51" ht="30" hidden="1" customHeight="1" x14ac:dyDescent="0.15">
      <c r="A1079" s="386">
        <v>4</v>
      </c>
      <c r="B1079" s="386">
        <v>1</v>
      </c>
      <c r="C1079" s="360"/>
      <c r="D1079" s="345"/>
      <c r="E1079" s="345"/>
      <c r="F1079" s="345"/>
      <c r="G1079" s="345"/>
      <c r="H1079" s="345"/>
      <c r="I1079" s="345"/>
      <c r="J1079" s="346"/>
      <c r="K1079" s="347"/>
      <c r="L1079" s="347"/>
      <c r="M1079" s="347"/>
      <c r="N1079" s="347"/>
      <c r="O1079" s="347"/>
      <c r="P1079" s="372"/>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86">
        <v>5</v>
      </c>
      <c r="B1080" s="38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86">
        <v>6</v>
      </c>
      <c r="B1081" s="38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86">
        <v>7</v>
      </c>
      <c r="B1082" s="38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86">
        <v>8</v>
      </c>
      <c r="B1083" s="38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86">
        <v>9</v>
      </c>
      <c r="B1084" s="38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86">
        <v>10</v>
      </c>
      <c r="B1085" s="38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86">
        <v>11</v>
      </c>
      <c r="B1086" s="38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86">
        <v>12</v>
      </c>
      <c r="B1087" s="38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86">
        <v>13</v>
      </c>
      <c r="B1088" s="38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86">
        <v>14</v>
      </c>
      <c r="B1089" s="38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86">
        <v>15</v>
      </c>
      <c r="B1090" s="386">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86">
        <v>16</v>
      </c>
      <c r="B1091" s="386">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86">
        <v>17</v>
      </c>
      <c r="B1092" s="386">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86">
        <v>18</v>
      </c>
      <c r="B1093" s="38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86">
        <v>19</v>
      </c>
      <c r="B1094" s="38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86">
        <v>20</v>
      </c>
      <c r="B1095" s="38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86">
        <v>21</v>
      </c>
      <c r="B1096" s="38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86">
        <v>22</v>
      </c>
      <c r="B1097" s="38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86">
        <v>23</v>
      </c>
      <c r="B1098" s="38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86">
        <v>24</v>
      </c>
      <c r="B1099" s="38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86">
        <v>25</v>
      </c>
      <c r="B1100" s="38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86">
        <v>26</v>
      </c>
      <c r="B1101" s="38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86">
        <v>27</v>
      </c>
      <c r="B1102" s="38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86">
        <v>28</v>
      </c>
      <c r="B1103" s="38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86">
        <v>29</v>
      </c>
      <c r="B1104" s="38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86">
        <v>30</v>
      </c>
      <c r="B1105" s="38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87" t="s">
        <v>322</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79" t="s">
        <v>337</v>
      </c>
      <c r="AM1106" s="280"/>
      <c r="AN1106" s="280"/>
      <c r="AO1106" s="72" t="s">
        <v>755</v>
      </c>
      <c r="AP1106" s="62"/>
      <c r="AQ1106" s="62"/>
      <c r="AR1106" s="62"/>
      <c r="AS1106" s="62"/>
      <c r="AT1106" s="62"/>
      <c r="AU1106" s="62"/>
      <c r="AV1106" s="62"/>
      <c r="AW1106" s="62"/>
      <c r="AX1106" s="63"/>
      <c r="AY1106">
        <f>COUNTIF($AO$1106,"☑")</f>
        <v>1</v>
      </c>
    </row>
    <row r="1107" spans="1:51" ht="87" customHeight="1" x14ac:dyDescent="0.15">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64"/>
      <c r="AM1107" s="64"/>
      <c r="AN1107" s="64"/>
      <c r="AO1107" s="64"/>
      <c r="AP1107" s="64"/>
      <c r="AQ1107" s="64"/>
      <c r="AR1107" s="64"/>
      <c r="AS1107" s="64"/>
      <c r="AT1107" s="64"/>
      <c r="AU1107" s="64"/>
      <c r="AV1107" s="64"/>
      <c r="AW1107" s="64"/>
      <c r="AX1107" s="64"/>
    </row>
    <row r="1108" spans="1:51" ht="24.75" customHeight="1" x14ac:dyDescent="0.15">
      <c r="A1108" s="53"/>
      <c r="B1108" s="65" t="s">
        <v>314</v>
      </c>
      <c r="C1108" s="53"/>
      <c r="D1108" s="53"/>
      <c r="E1108" s="53"/>
      <c r="F1108" s="53"/>
      <c r="G1108" s="53"/>
      <c r="H1108" s="53"/>
      <c r="I1108" s="53"/>
      <c r="J1108" s="53"/>
      <c r="K1108" s="53"/>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c r="AJ1108" s="53"/>
      <c r="AK1108" s="53"/>
      <c r="AL1108" s="53"/>
      <c r="AM1108" s="53"/>
      <c r="AN1108" s="53"/>
      <c r="AO1108" s="53"/>
      <c r="AP1108" s="53"/>
      <c r="AQ1108" s="53"/>
      <c r="AR1108" s="53"/>
      <c r="AS1108" s="53"/>
      <c r="AT1108" s="53"/>
      <c r="AU1108" s="53"/>
      <c r="AV1108" s="53"/>
      <c r="AW1108" s="53"/>
      <c r="AX1108" s="53"/>
    </row>
    <row r="1109" spans="1:51" ht="58.5" customHeight="1" x14ac:dyDescent="0.15">
      <c r="A1109" s="386"/>
      <c r="B1109" s="386"/>
      <c r="C1109" s="154" t="s">
        <v>262</v>
      </c>
      <c r="D1109" s="390"/>
      <c r="E1109" s="154" t="s">
        <v>261</v>
      </c>
      <c r="F1109" s="390"/>
      <c r="G1109" s="390"/>
      <c r="H1109" s="390"/>
      <c r="I1109" s="390"/>
      <c r="J1109" s="154" t="s">
        <v>294</v>
      </c>
      <c r="K1109" s="154"/>
      <c r="L1109" s="154"/>
      <c r="M1109" s="154"/>
      <c r="N1109" s="154"/>
      <c r="O1109" s="154"/>
      <c r="P1109" s="375" t="s">
        <v>27</v>
      </c>
      <c r="Q1109" s="375"/>
      <c r="R1109" s="375"/>
      <c r="S1109" s="375"/>
      <c r="T1109" s="375"/>
      <c r="U1109" s="375"/>
      <c r="V1109" s="375"/>
      <c r="W1109" s="375"/>
      <c r="X1109" s="375"/>
      <c r="Y1109" s="154" t="s">
        <v>296</v>
      </c>
      <c r="Z1109" s="390"/>
      <c r="AA1109" s="390"/>
      <c r="AB1109" s="390"/>
      <c r="AC1109" s="154" t="s">
        <v>244</v>
      </c>
      <c r="AD1109" s="154"/>
      <c r="AE1109" s="154"/>
      <c r="AF1109" s="154"/>
      <c r="AG1109" s="154"/>
      <c r="AH1109" s="375" t="s">
        <v>257</v>
      </c>
      <c r="AI1109" s="376"/>
      <c r="AJ1109" s="376"/>
      <c r="AK1109" s="376"/>
      <c r="AL1109" s="376" t="s">
        <v>21</v>
      </c>
      <c r="AM1109" s="376"/>
      <c r="AN1109" s="376"/>
      <c r="AO1109" s="391"/>
      <c r="AP1109" s="378" t="s">
        <v>323</v>
      </c>
      <c r="AQ1109" s="378"/>
      <c r="AR1109" s="378"/>
      <c r="AS1109" s="378"/>
      <c r="AT1109" s="378"/>
      <c r="AU1109" s="378"/>
      <c r="AV1109" s="378"/>
      <c r="AW1109" s="378"/>
      <c r="AX1109" s="378"/>
    </row>
    <row r="1110" spans="1:51" ht="30" customHeight="1" x14ac:dyDescent="0.15">
      <c r="A1110" s="386">
        <v>1</v>
      </c>
      <c r="B1110" s="386">
        <v>1</v>
      </c>
      <c r="C1110" s="384"/>
      <c r="D1110" s="384"/>
      <c r="E1110" s="385" t="s">
        <v>708</v>
      </c>
      <c r="F1110" s="385"/>
      <c r="G1110" s="385"/>
      <c r="H1110" s="385"/>
      <c r="I1110" s="385"/>
      <c r="J1110" s="346" t="s">
        <v>708</v>
      </c>
      <c r="K1110" s="347"/>
      <c r="L1110" s="347"/>
      <c r="M1110" s="347"/>
      <c r="N1110" s="347"/>
      <c r="O1110" s="347"/>
      <c r="P1110" s="348" t="s">
        <v>708</v>
      </c>
      <c r="Q1110" s="348"/>
      <c r="R1110" s="348"/>
      <c r="S1110" s="348"/>
      <c r="T1110" s="348"/>
      <c r="U1110" s="348"/>
      <c r="V1110" s="348"/>
      <c r="W1110" s="348"/>
      <c r="X1110" s="348"/>
      <c r="Y1110" s="349" t="s">
        <v>708</v>
      </c>
      <c r="Z1110" s="350"/>
      <c r="AA1110" s="350"/>
      <c r="AB1110" s="351"/>
      <c r="AC1110" s="352"/>
      <c r="AD1110" s="353"/>
      <c r="AE1110" s="353"/>
      <c r="AF1110" s="353"/>
      <c r="AG1110" s="353"/>
      <c r="AH1110" s="354" t="s">
        <v>708</v>
      </c>
      <c r="AI1110" s="355"/>
      <c r="AJ1110" s="355"/>
      <c r="AK1110" s="355"/>
      <c r="AL1110" s="356" t="s">
        <v>708</v>
      </c>
      <c r="AM1110" s="357"/>
      <c r="AN1110" s="357"/>
      <c r="AO1110" s="358"/>
      <c r="AP1110" s="359" t="s">
        <v>708</v>
      </c>
      <c r="AQ1110" s="359"/>
      <c r="AR1110" s="359"/>
      <c r="AS1110" s="359"/>
      <c r="AT1110" s="359"/>
      <c r="AU1110" s="359"/>
      <c r="AV1110" s="359"/>
      <c r="AW1110" s="359"/>
      <c r="AX1110" s="359"/>
    </row>
    <row r="1111" spans="1:51" ht="30" hidden="1" customHeight="1" x14ac:dyDescent="0.15">
      <c r="A1111" s="386">
        <v>2</v>
      </c>
      <c r="B1111" s="386">
        <v>1</v>
      </c>
      <c r="C1111" s="384"/>
      <c r="D1111" s="384"/>
      <c r="E1111" s="385"/>
      <c r="F1111" s="385"/>
      <c r="G1111" s="385"/>
      <c r="H1111" s="385"/>
      <c r="I1111" s="38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86">
        <v>3</v>
      </c>
      <c r="B1112" s="386">
        <v>1</v>
      </c>
      <c r="C1112" s="384"/>
      <c r="D1112" s="384"/>
      <c r="E1112" s="385"/>
      <c r="F1112" s="385"/>
      <c r="G1112" s="385"/>
      <c r="H1112" s="385"/>
      <c r="I1112" s="38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86">
        <v>4</v>
      </c>
      <c r="B1113" s="386">
        <v>1</v>
      </c>
      <c r="C1113" s="384"/>
      <c r="D1113" s="384"/>
      <c r="E1113" s="385"/>
      <c r="F1113" s="385"/>
      <c r="G1113" s="385"/>
      <c r="H1113" s="385"/>
      <c r="I1113" s="38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86">
        <v>5</v>
      </c>
      <c r="B1114" s="386">
        <v>1</v>
      </c>
      <c r="C1114" s="384"/>
      <c r="D1114" s="384"/>
      <c r="E1114" s="385"/>
      <c r="F1114" s="385"/>
      <c r="G1114" s="385"/>
      <c r="H1114" s="385"/>
      <c r="I1114" s="38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86">
        <v>6</v>
      </c>
      <c r="B1115" s="386">
        <v>1</v>
      </c>
      <c r="C1115" s="384"/>
      <c r="D1115" s="384"/>
      <c r="E1115" s="385"/>
      <c r="F1115" s="385"/>
      <c r="G1115" s="385"/>
      <c r="H1115" s="385"/>
      <c r="I1115" s="38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86">
        <v>7</v>
      </c>
      <c r="B1116" s="386">
        <v>1</v>
      </c>
      <c r="C1116" s="384"/>
      <c r="D1116" s="384"/>
      <c r="E1116" s="385"/>
      <c r="F1116" s="385"/>
      <c r="G1116" s="385"/>
      <c r="H1116" s="385"/>
      <c r="I1116" s="38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86">
        <v>8</v>
      </c>
      <c r="B1117" s="386">
        <v>1</v>
      </c>
      <c r="C1117" s="384"/>
      <c r="D1117" s="384"/>
      <c r="E1117" s="385"/>
      <c r="F1117" s="385"/>
      <c r="G1117" s="385"/>
      <c r="H1117" s="385"/>
      <c r="I1117" s="38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86">
        <v>9</v>
      </c>
      <c r="B1118" s="386">
        <v>1</v>
      </c>
      <c r="C1118" s="384"/>
      <c r="D1118" s="384"/>
      <c r="E1118" s="385"/>
      <c r="F1118" s="385"/>
      <c r="G1118" s="385"/>
      <c r="H1118" s="385"/>
      <c r="I1118" s="38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86">
        <v>10</v>
      </c>
      <c r="B1119" s="386">
        <v>1</v>
      </c>
      <c r="C1119" s="384"/>
      <c r="D1119" s="384"/>
      <c r="E1119" s="385"/>
      <c r="F1119" s="385"/>
      <c r="G1119" s="385"/>
      <c r="H1119" s="385"/>
      <c r="I1119" s="38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86">
        <v>11</v>
      </c>
      <c r="B1120" s="386">
        <v>1</v>
      </c>
      <c r="C1120" s="384"/>
      <c r="D1120" s="384"/>
      <c r="E1120" s="385"/>
      <c r="F1120" s="385"/>
      <c r="G1120" s="385"/>
      <c r="H1120" s="385"/>
      <c r="I1120" s="38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86">
        <v>12</v>
      </c>
      <c r="B1121" s="386">
        <v>1</v>
      </c>
      <c r="C1121" s="384"/>
      <c r="D1121" s="384"/>
      <c r="E1121" s="385"/>
      <c r="F1121" s="385"/>
      <c r="G1121" s="385"/>
      <c r="H1121" s="385"/>
      <c r="I1121" s="38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86">
        <v>13</v>
      </c>
      <c r="B1122" s="386">
        <v>1</v>
      </c>
      <c r="C1122" s="384"/>
      <c r="D1122" s="384"/>
      <c r="E1122" s="385"/>
      <c r="F1122" s="385"/>
      <c r="G1122" s="385"/>
      <c r="H1122" s="385"/>
      <c r="I1122" s="38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86">
        <v>14</v>
      </c>
      <c r="B1123" s="386">
        <v>1</v>
      </c>
      <c r="C1123" s="384"/>
      <c r="D1123" s="384"/>
      <c r="E1123" s="385"/>
      <c r="F1123" s="385"/>
      <c r="G1123" s="385"/>
      <c r="H1123" s="385"/>
      <c r="I1123" s="385"/>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86">
        <v>15</v>
      </c>
      <c r="B1124" s="386">
        <v>1</v>
      </c>
      <c r="C1124" s="384"/>
      <c r="D1124" s="384"/>
      <c r="E1124" s="385"/>
      <c r="F1124" s="385"/>
      <c r="G1124" s="385"/>
      <c r="H1124" s="385"/>
      <c r="I1124" s="385"/>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86">
        <v>16</v>
      </c>
      <c r="B1125" s="386">
        <v>1</v>
      </c>
      <c r="C1125" s="384"/>
      <c r="D1125" s="384"/>
      <c r="E1125" s="385"/>
      <c r="F1125" s="385"/>
      <c r="G1125" s="385"/>
      <c r="H1125" s="385"/>
      <c r="I1125" s="385"/>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86">
        <v>17</v>
      </c>
      <c r="B1126" s="386">
        <v>1</v>
      </c>
      <c r="C1126" s="384"/>
      <c r="D1126" s="384"/>
      <c r="E1126" s="385"/>
      <c r="F1126" s="385"/>
      <c r="G1126" s="385"/>
      <c r="H1126" s="385"/>
      <c r="I1126" s="38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86">
        <v>18</v>
      </c>
      <c r="B1127" s="386">
        <v>1</v>
      </c>
      <c r="C1127" s="384"/>
      <c r="D1127" s="384"/>
      <c r="E1127" s="152"/>
      <c r="F1127" s="385"/>
      <c r="G1127" s="385"/>
      <c r="H1127" s="385"/>
      <c r="I1127" s="38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86">
        <v>19</v>
      </c>
      <c r="B1128" s="386">
        <v>1</v>
      </c>
      <c r="C1128" s="384"/>
      <c r="D1128" s="384"/>
      <c r="E1128" s="385"/>
      <c r="F1128" s="385"/>
      <c r="G1128" s="385"/>
      <c r="H1128" s="385"/>
      <c r="I1128" s="38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86">
        <v>20</v>
      </c>
      <c r="B1129" s="386">
        <v>1</v>
      </c>
      <c r="C1129" s="384"/>
      <c r="D1129" s="384"/>
      <c r="E1129" s="385"/>
      <c r="F1129" s="385"/>
      <c r="G1129" s="385"/>
      <c r="H1129" s="385"/>
      <c r="I1129" s="38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86">
        <v>21</v>
      </c>
      <c r="B1130" s="386">
        <v>1</v>
      </c>
      <c r="C1130" s="384"/>
      <c r="D1130" s="384"/>
      <c r="E1130" s="385"/>
      <c r="F1130" s="385"/>
      <c r="G1130" s="385"/>
      <c r="H1130" s="385"/>
      <c r="I1130" s="38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86">
        <v>22</v>
      </c>
      <c r="B1131" s="386">
        <v>1</v>
      </c>
      <c r="C1131" s="384"/>
      <c r="D1131" s="384"/>
      <c r="E1131" s="385"/>
      <c r="F1131" s="385"/>
      <c r="G1131" s="385"/>
      <c r="H1131" s="385"/>
      <c r="I1131" s="38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86">
        <v>23</v>
      </c>
      <c r="B1132" s="386">
        <v>1</v>
      </c>
      <c r="C1132" s="384"/>
      <c r="D1132" s="384"/>
      <c r="E1132" s="385"/>
      <c r="F1132" s="385"/>
      <c r="G1132" s="385"/>
      <c r="H1132" s="385"/>
      <c r="I1132" s="38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86">
        <v>24</v>
      </c>
      <c r="B1133" s="386">
        <v>1</v>
      </c>
      <c r="C1133" s="384"/>
      <c r="D1133" s="384"/>
      <c r="E1133" s="385"/>
      <c r="F1133" s="385"/>
      <c r="G1133" s="385"/>
      <c r="H1133" s="385"/>
      <c r="I1133" s="38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86">
        <v>25</v>
      </c>
      <c r="B1134" s="386">
        <v>1</v>
      </c>
      <c r="C1134" s="384"/>
      <c r="D1134" s="384"/>
      <c r="E1134" s="385"/>
      <c r="F1134" s="385"/>
      <c r="G1134" s="385"/>
      <c r="H1134" s="385"/>
      <c r="I1134" s="38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86">
        <v>26</v>
      </c>
      <c r="B1135" s="386">
        <v>1</v>
      </c>
      <c r="C1135" s="384"/>
      <c r="D1135" s="384"/>
      <c r="E1135" s="385"/>
      <c r="F1135" s="385"/>
      <c r="G1135" s="385"/>
      <c r="H1135" s="385"/>
      <c r="I1135" s="38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86">
        <v>27</v>
      </c>
      <c r="B1136" s="386">
        <v>1</v>
      </c>
      <c r="C1136" s="384"/>
      <c r="D1136" s="384"/>
      <c r="E1136" s="385"/>
      <c r="F1136" s="385"/>
      <c r="G1136" s="385"/>
      <c r="H1136" s="385"/>
      <c r="I1136" s="38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86">
        <v>28</v>
      </c>
      <c r="B1137" s="386">
        <v>1</v>
      </c>
      <c r="C1137" s="384"/>
      <c r="D1137" s="384"/>
      <c r="E1137" s="385"/>
      <c r="F1137" s="385"/>
      <c r="G1137" s="385"/>
      <c r="H1137" s="385"/>
      <c r="I1137" s="38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86">
        <v>29</v>
      </c>
      <c r="B1138" s="386">
        <v>1</v>
      </c>
      <c r="C1138" s="384"/>
      <c r="D1138" s="384"/>
      <c r="E1138" s="385"/>
      <c r="F1138" s="385"/>
      <c r="G1138" s="385"/>
      <c r="H1138" s="385"/>
      <c r="I1138" s="38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86">
        <v>30</v>
      </c>
      <c r="B1139" s="386">
        <v>1</v>
      </c>
      <c r="C1139" s="384"/>
      <c r="D1139" s="384"/>
      <c r="E1139" s="385"/>
      <c r="F1139" s="385"/>
      <c r="G1139" s="385"/>
      <c r="H1139" s="385"/>
      <c r="I1139" s="38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55">
      <formula>IF(RIGHT(TEXT(P14,"0.#"),1)=".",FALSE,TRUE)</formula>
    </cfRule>
    <cfRule type="expression" dxfId="2804" priority="14056">
      <formula>IF(RIGHT(TEXT(P14,"0.#"),1)=".",TRUE,FALSE)</formula>
    </cfRule>
  </conditionalFormatting>
  <conditionalFormatting sqref="AE32">
    <cfRule type="expression" dxfId="2803" priority="14045">
      <formula>IF(RIGHT(TEXT(AE32,"0.#"),1)=".",FALSE,TRUE)</formula>
    </cfRule>
    <cfRule type="expression" dxfId="2802" priority="14046">
      <formula>IF(RIGHT(TEXT(AE32,"0.#"),1)=".",TRUE,FALSE)</formula>
    </cfRule>
  </conditionalFormatting>
  <conditionalFormatting sqref="P18:AX18">
    <cfRule type="expression" dxfId="2801" priority="13931">
      <formula>IF(RIGHT(TEXT(P18,"0.#"),1)=".",FALSE,TRUE)</formula>
    </cfRule>
    <cfRule type="expression" dxfId="2800" priority="13932">
      <formula>IF(RIGHT(TEXT(P18,"0.#"),1)=".",TRUE,FALSE)</formula>
    </cfRule>
  </conditionalFormatting>
  <conditionalFormatting sqref="Y790">
    <cfRule type="expression" dxfId="2799" priority="13927">
      <formula>IF(RIGHT(TEXT(Y790,"0.#"),1)=".",FALSE,TRUE)</formula>
    </cfRule>
    <cfRule type="expression" dxfId="2798" priority="13928">
      <formula>IF(RIGHT(TEXT(Y790,"0.#"),1)=".",TRUE,FALSE)</formula>
    </cfRule>
  </conditionalFormatting>
  <conditionalFormatting sqref="Y799">
    <cfRule type="expression" dxfId="2797" priority="13923">
      <formula>IF(RIGHT(TEXT(Y799,"0.#"),1)=".",FALSE,TRUE)</formula>
    </cfRule>
    <cfRule type="expression" dxfId="2796" priority="13924">
      <formula>IF(RIGHT(TEXT(Y799,"0.#"),1)=".",TRUE,FALSE)</formula>
    </cfRule>
  </conditionalFormatting>
  <conditionalFormatting sqref="Y830:Y837 Y828 Y817:Y824 Y815 Y804:Y811 Y802">
    <cfRule type="expression" dxfId="2795" priority="13705">
      <formula>IF(RIGHT(TEXT(Y802,"0.#"),1)=".",FALSE,TRUE)</formula>
    </cfRule>
    <cfRule type="expression" dxfId="2794" priority="13706">
      <formula>IF(RIGHT(TEXT(Y802,"0.#"),1)=".",TRUE,FALSE)</formula>
    </cfRule>
  </conditionalFormatting>
  <conditionalFormatting sqref="P13:AX13 AR15:AX15 P15:AQ17">
    <cfRule type="expression" dxfId="2793" priority="13753">
      <formula>IF(RIGHT(TEXT(P13,"0.#"),1)=".",FALSE,TRUE)</formula>
    </cfRule>
    <cfRule type="expression" dxfId="2792" priority="13754">
      <formula>IF(RIGHT(TEXT(P13,"0.#"),1)=".",TRUE,FALSE)</formula>
    </cfRule>
  </conditionalFormatting>
  <conditionalFormatting sqref="P19:AJ19">
    <cfRule type="expression" dxfId="2791" priority="13751">
      <formula>IF(RIGHT(TEXT(P19,"0.#"),1)=".",FALSE,TRUE)</formula>
    </cfRule>
    <cfRule type="expression" dxfId="2790" priority="13752">
      <formula>IF(RIGHT(TEXT(P19,"0.#"),1)=".",TRUE,FALSE)</formula>
    </cfRule>
  </conditionalFormatting>
  <conditionalFormatting sqref="AE101">
    <cfRule type="expression" dxfId="2789" priority="13743">
      <formula>IF(RIGHT(TEXT(AE101,"0.#"),1)=".",FALSE,TRUE)</formula>
    </cfRule>
    <cfRule type="expression" dxfId="2788" priority="13744">
      <formula>IF(RIGHT(TEXT(AE101,"0.#"),1)=".",TRUE,FALSE)</formula>
    </cfRule>
  </conditionalFormatting>
  <conditionalFormatting sqref="Y791:Y798 Y789">
    <cfRule type="expression" dxfId="2787" priority="13729">
      <formula>IF(RIGHT(TEXT(Y789,"0.#"),1)=".",FALSE,TRUE)</formula>
    </cfRule>
    <cfRule type="expression" dxfId="2786" priority="13730">
      <formula>IF(RIGHT(TEXT(Y789,"0.#"),1)=".",TRUE,FALSE)</formula>
    </cfRule>
  </conditionalFormatting>
  <conditionalFormatting sqref="AU790">
    <cfRule type="expression" dxfId="2785" priority="13727">
      <formula>IF(RIGHT(TEXT(AU790,"0.#"),1)=".",FALSE,TRUE)</formula>
    </cfRule>
    <cfRule type="expression" dxfId="2784" priority="13728">
      <formula>IF(RIGHT(TEXT(AU790,"0.#"),1)=".",TRUE,FALSE)</formula>
    </cfRule>
  </conditionalFormatting>
  <conditionalFormatting sqref="AU799">
    <cfRule type="expression" dxfId="2783" priority="13725">
      <formula>IF(RIGHT(TEXT(AU799,"0.#"),1)=".",FALSE,TRUE)</formula>
    </cfRule>
    <cfRule type="expression" dxfId="2782" priority="13726">
      <formula>IF(RIGHT(TEXT(AU799,"0.#"),1)=".",TRUE,FALSE)</formula>
    </cfRule>
  </conditionalFormatting>
  <conditionalFormatting sqref="AU791:AU798 AU789">
    <cfRule type="expression" dxfId="2781" priority="13723">
      <formula>IF(RIGHT(TEXT(AU789,"0.#"),1)=".",FALSE,TRUE)</formula>
    </cfRule>
    <cfRule type="expression" dxfId="2780" priority="13724">
      <formula>IF(RIGHT(TEXT(AU789,"0.#"),1)=".",TRUE,FALSE)</formula>
    </cfRule>
  </conditionalFormatting>
  <conditionalFormatting sqref="Y829 Y816 Y803">
    <cfRule type="expression" dxfId="2779" priority="13709">
      <formula>IF(RIGHT(TEXT(Y803,"0.#"),1)=".",FALSE,TRUE)</formula>
    </cfRule>
    <cfRule type="expression" dxfId="2778" priority="13710">
      <formula>IF(RIGHT(TEXT(Y803,"0.#"),1)=".",TRUE,FALSE)</formula>
    </cfRule>
  </conditionalFormatting>
  <conditionalFormatting sqref="Y838 Y825 Y812">
    <cfRule type="expression" dxfId="2777" priority="13707">
      <formula>IF(RIGHT(TEXT(Y812,"0.#"),1)=".",FALSE,TRUE)</formula>
    </cfRule>
    <cfRule type="expression" dxfId="2776" priority="13708">
      <formula>IF(RIGHT(TEXT(Y812,"0.#"),1)=".",TRUE,FALSE)</formula>
    </cfRule>
  </conditionalFormatting>
  <conditionalFormatting sqref="AU829 AU816 AU803">
    <cfRule type="expression" dxfId="2775" priority="13703">
      <formula>IF(RIGHT(TEXT(AU803,"0.#"),1)=".",FALSE,TRUE)</formula>
    </cfRule>
    <cfRule type="expression" dxfId="2774" priority="13704">
      <formula>IF(RIGHT(TEXT(AU803,"0.#"),1)=".",TRUE,FALSE)</formula>
    </cfRule>
  </conditionalFormatting>
  <conditionalFormatting sqref="AU838 AU825 AU812">
    <cfRule type="expression" dxfId="2773" priority="13701">
      <formula>IF(RIGHT(TEXT(AU812,"0.#"),1)=".",FALSE,TRUE)</formula>
    </cfRule>
    <cfRule type="expression" dxfId="2772" priority="13702">
      <formula>IF(RIGHT(TEXT(AU812,"0.#"),1)=".",TRUE,FALSE)</formula>
    </cfRule>
  </conditionalFormatting>
  <conditionalFormatting sqref="AU830:AU837 AU828 AU817:AU824 AU815 AU804:AU811 AU802">
    <cfRule type="expression" dxfId="2771" priority="13699">
      <formula>IF(RIGHT(TEXT(AU802,"0.#"),1)=".",FALSE,TRUE)</formula>
    </cfRule>
    <cfRule type="expression" dxfId="2770" priority="13700">
      <formula>IF(RIGHT(TEXT(AU802,"0.#"),1)=".",TRUE,FALSE)</formula>
    </cfRule>
  </conditionalFormatting>
  <conditionalFormatting sqref="AM87">
    <cfRule type="expression" dxfId="2769" priority="13353">
      <formula>IF(RIGHT(TEXT(AM87,"0.#"),1)=".",FALSE,TRUE)</formula>
    </cfRule>
    <cfRule type="expression" dxfId="2768" priority="13354">
      <formula>IF(RIGHT(TEXT(AM87,"0.#"),1)=".",TRUE,FALSE)</formula>
    </cfRule>
  </conditionalFormatting>
  <conditionalFormatting sqref="AE55">
    <cfRule type="expression" dxfId="2767" priority="13421">
      <formula>IF(RIGHT(TEXT(AE55,"0.#"),1)=".",FALSE,TRUE)</formula>
    </cfRule>
    <cfRule type="expression" dxfId="2766" priority="13422">
      <formula>IF(RIGHT(TEXT(AE55,"0.#"),1)=".",TRUE,FALSE)</formula>
    </cfRule>
  </conditionalFormatting>
  <conditionalFormatting sqref="AI55">
    <cfRule type="expression" dxfId="2765" priority="13419">
      <formula>IF(RIGHT(TEXT(AI55,"0.#"),1)=".",FALSE,TRUE)</formula>
    </cfRule>
    <cfRule type="expression" dxfId="2764" priority="13420">
      <formula>IF(RIGHT(TEXT(AI55,"0.#"),1)=".",TRUE,FALSE)</formula>
    </cfRule>
  </conditionalFormatting>
  <conditionalFormatting sqref="AE33">
    <cfRule type="expression" dxfId="2763" priority="13513">
      <formula>IF(RIGHT(TEXT(AE33,"0.#"),1)=".",FALSE,TRUE)</formula>
    </cfRule>
    <cfRule type="expression" dxfId="2762" priority="13514">
      <formula>IF(RIGHT(TEXT(AE33,"0.#"),1)=".",TRUE,FALSE)</formula>
    </cfRule>
  </conditionalFormatting>
  <conditionalFormatting sqref="AE34">
    <cfRule type="expression" dxfId="2761" priority="13511">
      <formula>IF(RIGHT(TEXT(AE34,"0.#"),1)=".",FALSE,TRUE)</formula>
    </cfRule>
    <cfRule type="expression" dxfId="2760" priority="13512">
      <formula>IF(RIGHT(TEXT(AE34,"0.#"),1)=".",TRUE,FALSE)</formula>
    </cfRule>
  </conditionalFormatting>
  <conditionalFormatting sqref="AI34 AM34">
    <cfRule type="expression" dxfId="2759" priority="13509">
      <formula>IF(RIGHT(TEXT(AI34,"0.#"),1)=".",FALSE,TRUE)</formula>
    </cfRule>
    <cfRule type="expression" dxfId="2758" priority="13510">
      <formula>IF(RIGHT(TEXT(AI34,"0.#"),1)=".",TRUE,FALSE)</formula>
    </cfRule>
  </conditionalFormatting>
  <conditionalFormatting sqref="AI33 AM33">
    <cfRule type="expression" dxfId="2757" priority="13507">
      <formula>IF(RIGHT(TEXT(AI33,"0.#"),1)=".",FALSE,TRUE)</formula>
    </cfRule>
    <cfRule type="expression" dxfId="2756" priority="13508">
      <formula>IF(RIGHT(TEXT(AI33,"0.#"),1)=".",TRUE,FALSE)</formula>
    </cfRule>
  </conditionalFormatting>
  <conditionalFormatting sqref="AI32 AM32">
    <cfRule type="expression" dxfId="2755" priority="13505">
      <formula>IF(RIGHT(TEXT(AI32,"0.#"),1)=".",FALSE,TRUE)</formula>
    </cfRule>
    <cfRule type="expression" dxfId="2754" priority="13506">
      <formula>IF(RIGHT(TEXT(AI32,"0.#"),1)=".",TRUE,FALSE)</formula>
    </cfRule>
  </conditionalFormatting>
  <conditionalFormatting sqref="AQ32:AQ34">
    <cfRule type="expression" dxfId="2753" priority="13493">
      <formula>IF(RIGHT(TEXT(AQ32,"0.#"),1)=".",FALSE,TRUE)</formula>
    </cfRule>
    <cfRule type="expression" dxfId="2752" priority="13494">
      <formula>IF(RIGHT(TEXT(AQ32,"0.#"),1)=".",TRUE,FALSE)</formula>
    </cfRule>
  </conditionalFormatting>
  <conditionalFormatting sqref="AU32:AU34">
    <cfRule type="expression" dxfId="2751" priority="13491">
      <formula>IF(RIGHT(TEXT(AU32,"0.#"),1)=".",FALSE,TRUE)</formula>
    </cfRule>
    <cfRule type="expression" dxfId="2750" priority="13492">
      <formula>IF(RIGHT(TEXT(AU32,"0.#"),1)=".",TRUE,FALSE)</formula>
    </cfRule>
  </conditionalFormatting>
  <conditionalFormatting sqref="AE53">
    <cfRule type="expression" dxfId="2749" priority="13425">
      <formula>IF(RIGHT(TEXT(AE53,"0.#"),1)=".",FALSE,TRUE)</formula>
    </cfRule>
    <cfRule type="expression" dxfId="2748" priority="13426">
      <formula>IF(RIGHT(TEXT(AE53,"0.#"),1)=".",TRUE,FALSE)</formula>
    </cfRule>
  </conditionalFormatting>
  <conditionalFormatting sqref="AE54">
    <cfRule type="expression" dxfId="2747" priority="13423">
      <formula>IF(RIGHT(TEXT(AE54,"0.#"),1)=".",FALSE,TRUE)</formula>
    </cfRule>
    <cfRule type="expression" dxfId="2746" priority="13424">
      <formula>IF(RIGHT(TEXT(AE54,"0.#"),1)=".",TRUE,FALSE)</formula>
    </cfRule>
  </conditionalFormatting>
  <conditionalFormatting sqref="AI54">
    <cfRule type="expression" dxfId="2745" priority="13417">
      <formula>IF(RIGHT(TEXT(AI54,"0.#"),1)=".",FALSE,TRUE)</formula>
    </cfRule>
    <cfRule type="expression" dxfId="2744" priority="13418">
      <formula>IF(RIGHT(TEXT(AI54,"0.#"),1)=".",TRUE,FALSE)</formula>
    </cfRule>
  </conditionalFormatting>
  <conditionalFormatting sqref="AI53">
    <cfRule type="expression" dxfId="2743" priority="13415">
      <formula>IF(RIGHT(TEXT(AI53,"0.#"),1)=".",FALSE,TRUE)</formula>
    </cfRule>
    <cfRule type="expression" dxfId="2742" priority="13416">
      <formula>IF(RIGHT(TEXT(AI53,"0.#"),1)=".",TRUE,FALSE)</formula>
    </cfRule>
  </conditionalFormatting>
  <conditionalFormatting sqref="AM53">
    <cfRule type="expression" dxfId="2741" priority="13413">
      <formula>IF(RIGHT(TEXT(AM53,"0.#"),1)=".",FALSE,TRUE)</formula>
    </cfRule>
    <cfRule type="expression" dxfId="2740" priority="13414">
      <formula>IF(RIGHT(TEXT(AM53,"0.#"),1)=".",TRUE,FALSE)</formula>
    </cfRule>
  </conditionalFormatting>
  <conditionalFormatting sqref="AM54">
    <cfRule type="expression" dxfId="2739" priority="13411">
      <formula>IF(RIGHT(TEXT(AM54,"0.#"),1)=".",FALSE,TRUE)</formula>
    </cfRule>
    <cfRule type="expression" dxfId="2738" priority="13412">
      <formula>IF(RIGHT(TEXT(AM54,"0.#"),1)=".",TRUE,FALSE)</formula>
    </cfRule>
  </conditionalFormatting>
  <conditionalFormatting sqref="AM55">
    <cfRule type="expression" dxfId="2737" priority="13409">
      <formula>IF(RIGHT(TEXT(AM55,"0.#"),1)=".",FALSE,TRUE)</formula>
    </cfRule>
    <cfRule type="expression" dxfId="2736" priority="13410">
      <formula>IF(RIGHT(TEXT(AM55,"0.#"),1)=".",TRUE,FALSE)</formula>
    </cfRule>
  </conditionalFormatting>
  <conditionalFormatting sqref="AE60">
    <cfRule type="expression" dxfId="2735" priority="13395">
      <formula>IF(RIGHT(TEXT(AE60,"0.#"),1)=".",FALSE,TRUE)</formula>
    </cfRule>
    <cfRule type="expression" dxfId="2734" priority="13396">
      <formula>IF(RIGHT(TEXT(AE60,"0.#"),1)=".",TRUE,FALSE)</formula>
    </cfRule>
  </conditionalFormatting>
  <conditionalFormatting sqref="AE61">
    <cfRule type="expression" dxfId="2733" priority="13393">
      <formula>IF(RIGHT(TEXT(AE61,"0.#"),1)=".",FALSE,TRUE)</formula>
    </cfRule>
    <cfRule type="expression" dxfId="2732" priority="13394">
      <formula>IF(RIGHT(TEXT(AE61,"0.#"),1)=".",TRUE,FALSE)</formula>
    </cfRule>
  </conditionalFormatting>
  <conditionalFormatting sqref="AE62">
    <cfRule type="expression" dxfId="2731" priority="13391">
      <formula>IF(RIGHT(TEXT(AE62,"0.#"),1)=".",FALSE,TRUE)</formula>
    </cfRule>
    <cfRule type="expression" dxfId="2730" priority="13392">
      <formula>IF(RIGHT(TEXT(AE62,"0.#"),1)=".",TRUE,FALSE)</formula>
    </cfRule>
  </conditionalFormatting>
  <conditionalFormatting sqref="AI62">
    <cfRule type="expression" dxfId="2729" priority="13389">
      <formula>IF(RIGHT(TEXT(AI62,"0.#"),1)=".",FALSE,TRUE)</formula>
    </cfRule>
    <cfRule type="expression" dxfId="2728" priority="13390">
      <formula>IF(RIGHT(TEXT(AI62,"0.#"),1)=".",TRUE,FALSE)</formula>
    </cfRule>
  </conditionalFormatting>
  <conditionalFormatting sqref="AI61">
    <cfRule type="expression" dxfId="2727" priority="13387">
      <formula>IF(RIGHT(TEXT(AI61,"0.#"),1)=".",FALSE,TRUE)</formula>
    </cfRule>
    <cfRule type="expression" dxfId="2726" priority="13388">
      <formula>IF(RIGHT(TEXT(AI61,"0.#"),1)=".",TRUE,FALSE)</formula>
    </cfRule>
  </conditionalFormatting>
  <conditionalFormatting sqref="AI60">
    <cfRule type="expression" dxfId="2725" priority="13385">
      <formula>IF(RIGHT(TEXT(AI60,"0.#"),1)=".",FALSE,TRUE)</formula>
    </cfRule>
    <cfRule type="expression" dxfId="2724" priority="13386">
      <formula>IF(RIGHT(TEXT(AI60,"0.#"),1)=".",TRUE,FALSE)</formula>
    </cfRule>
  </conditionalFormatting>
  <conditionalFormatting sqref="AM60">
    <cfRule type="expression" dxfId="2723" priority="13383">
      <formula>IF(RIGHT(TEXT(AM60,"0.#"),1)=".",FALSE,TRUE)</formula>
    </cfRule>
    <cfRule type="expression" dxfId="2722" priority="13384">
      <formula>IF(RIGHT(TEXT(AM60,"0.#"),1)=".",TRUE,FALSE)</formula>
    </cfRule>
  </conditionalFormatting>
  <conditionalFormatting sqref="AM61">
    <cfRule type="expression" dxfId="2721" priority="13381">
      <formula>IF(RIGHT(TEXT(AM61,"0.#"),1)=".",FALSE,TRUE)</formula>
    </cfRule>
    <cfRule type="expression" dxfId="2720" priority="13382">
      <formula>IF(RIGHT(TEXT(AM61,"0.#"),1)=".",TRUE,FALSE)</formula>
    </cfRule>
  </conditionalFormatting>
  <conditionalFormatting sqref="AM62">
    <cfRule type="expression" dxfId="2719" priority="13379">
      <formula>IF(RIGHT(TEXT(AM62,"0.#"),1)=".",FALSE,TRUE)</formula>
    </cfRule>
    <cfRule type="expression" dxfId="2718" priority="13380">
      <formula>IF(RIGHT(TEXT(AM62,"0.#"),1)=".",TRUE,FALSE)</formula>
    </cfRule>
  </conditionalFormatting>
  <conditionalFormatting sqref="AE89">
    <cfRule type="expression" dxfId="2717" priority="13361">
      <formula>IF(RIGHT(TEXT(AE89,"0.#"),1)=".",FALSE,TRUE)</formula>
    </cfRule>
    <cfRule type="expression" dxfId="2716" priority="13362">
      <formula>IF(RIGHT(TEXT(AE89,"0.#"),1)=".",TRUE,FALSE)</formula>
    </cfRule>
  </conditionalFormatting>
  <conditionalFormatting sqref="AI89">
    <cfRule type="expression" dxfId="2715" priority="13359">
      <formula>IF(RIGHT(TEXT(AI89,"0.#"),1)=".",FALSE,TRUE)</formula>
    </cfRule>
    <cfRule type="expression" dxfId="2714" priority="13360">
      <formula>IF(RIGHT(TEXT(AI89,"0.#"),1)=".",TRUE,FALSE)</formula>
    </cfRule>
  </conditionalFormatting>
  <conditionalFormatting sqref="AM88">
    <cfRule type="expression" dxfId="2713" priority="13351">
      <formula>IF(RIGHT(TEXT(AM88,"0.#"),1)=".",FALSE,TRUE)</formula>
    </cfRule>
    <cfRule type="expression" dxfId="2712" priority="13352">
      <formula>IF(RIGHT(TEXT(AM88,"0.#"),1)=".",TRUE,FALSE)</formula>
    </cfRule>
  </conditionalFormatting>
  <conditionalFormatting sqref="AM89">
    <cfRule type="expression" dxfId="2711" priority="13349">
      <formula>IF(RIGHT(TEXT(AM89,"0.#"),1)=".",FALSE,TRUE)</formula>
    </cfRule>
    <cfRule type="expression" dxfId="2710" priority="13350">
      <formula>IF(RIGHT(TEXT(AM89,"0.#"),1)=".",TRUE,FALSE)</formula>
    </cfRule>
  </conditionalFormatting>
  <conditionalFormatting sqref="AE92">
    <cfRule type="expression" dxfId="2709" priority="13335">
      <formula>IF(RIGHT(TEXT(AE92,"0.#"),1)=".",FALSE,TRUE)</formula>
    </cfRule>
    <cfRule type="expression" dxfId="2708" priority="13336">
      <formula>IF(RIGHT(TEXT(AE92,"0.#"),1)=".",TRUE,FALSE)</formula>
    </cfRule>
  </conditionalFormatting>
  <conditionalFormatting sqref="AE93">
    <cfRule type="expression" dxfId="2707" priority="13333">
      <formula>IF(RIGHT(TEXT(AE93,"0.#"),1)=".",FALSE,TRUE)</formula>
    </cfRule>
    <cfRule type="expression" dxfId="2706" priority="13334">
      <formula>IF(RIGHT(TEXT(AE93,"0.#"),1)=".",TRUE,FALSE)</formula>
    </cfRule>
  </conditionalFormatting>
  <conditionalFormatting sqref="AE94">
    <cfRule type="expression" dxfId="2705" priority="13331">
      <formula>IF(RIGHT(TEXT(AE94,"0.#"),1)=".",FALSE,TRUE)</formula>
    </cfRule>
    <cfRule type="expression" dxfId="2704" priority="13332">
      <formula>IF(RIGHT(TEXT(AE94,"0.#"),1)=".",TRUE,FALSE)</formula>
    </cfRule>
  </conditionalFormatting>
  <conditionalFormatting sqref="AI94">
    <cfRule type="expression" dxfId="2703" priority="13329">
      <formula>IF(RIGHT(TEXT(AI94,"0.#"),1)=".",FALSE,TRUE)</formula>
    </cfRule>
    <cfRule type="expression" dxfId="2702" priority="13330">
      <formula>IF(RIGHT(TEXT(AI94,"0.#"),1)=".",TRUE,FALSE)</formula>
    </cfRule>
  </conditionalFormatting>
  <conditionalFormatting sqref="AI93">
    <cfRule type="expression" dxfId="2701" priority="13327">
      <formula>IF(RIGHT(TEXT(AI93,"0.#"),1)=".",FALSE,TRUE)</formula>
    </cfRule>
    <cfRule type="expression" dxfId="2700" priority="13328">
      <formula>IF(RIGHT(TEXT(AI93,"0.#"),1)=".",TRUE,FALSE)</formula>
    </cfRule>
  </conditionalFormatting>
  <conditionalFormatting sqref="AI92">
    <cfRule type="expression" dxfId="2699" priority="13325">
      <formula>IF(RIGHT(TEXT(AI92,"0.#"),1)=".",FALSE,TRUE)</formula>
    </cfRule>
    <cfRule type="expression" dxfId="2698" priority="13326">
      <formula>IF(RIGHT(TEXT(AI92,"0.#"),1)=".",TRUE,FALSE)</formula>
    </cfRule>
  </conditionalFormatting>
  <conditionalFormatting sqref="AM92">
    <cfRule type="expression" dxfId="2697" priority="13323">
      <formula>IF(RIGHT(TEXT(AM92,"0.#"),1)=".",FALSE,TRUE)</formula>
    </cfRule>
    <cfRule type="expression" dxfId="2696" priority="13324">
      <formula>IF(RIGHT(TEXT(AM92,"0.#"),1)=".",TRUE,FALSE)</formula>
    </cfRule>
  </conditionalFormatting>
  <conditionalFormatting sqref="AM93">
    <cfRule type="expression" dxfId="2695" priority="13321">
      <formula>IF(RIGHT(TEXT(AM93,"0.#"),1)=".",FALSE,TRUE)</formula>
    </cfRule>
    <cfRule type="expression" dxfId="2694" priority="13322">
      <formula>IF(RIGHT(TEXT(AM93,"0.#"),1)=".",TRUE,FALSE)</formula>
    </cfRule>
  </conditionalFormatting>
  <conditionalFormatting sqref="AM94">
    <cfRule type="expression" dxfId="2693" priority="13319">
      <formula>IF(RIGHT(TEXT(AM94,"0.#"),1)=".",FALSE,TRUE)</formula>
    </cfRule>
    <cfRule type="expression" dxfId="2692" priority="13320">
      <formula>IF(RIGHT(TEXT(AM94,"0.#"),1)=".",TRUE,FALSE)</formula>
    </cfRule>
  </conditionalFormatting>
  <conditionalFormatting sqref="AE97">
    <cfRule type="expression" dxfId="2691" priority="13305">
      <formula>IF(RIGHT(TEXT(AE97,"0.#"),1)=".",FALSE,TRUE)</formula>
    </cfRule>
    <cfRule type="expression" dxfId="2690" priority="13306">
      <formula>IF(RIGHT(TEXT(AE97,"0.#"),1)=".",TRUE,FALSE)</formula>
    </cfRule>
  </conditionalFormatting>
  <conditionalFormatting sqref="AE98">
    <cfRule type="expression" dxfId="2689" priority="13303">
      <formula>IF(RIGHT(TEXT(AE98,"0.#"),1)=".",FALSE,TRUE)</formula>
    </cfRule>
    <cfRule type="expression" dxfId="2688" priority="13304">
      <formula>IF(RIGHT(TEXT(AE98,"0.#"),1)=".",TRUE,FALSE)</formula>
    </cfRule>
  </conditionalFormatting>
  <conditionalFormatting sqref="AE99">
    <cfRule type="expression" dxfId="2687" priority="13301">
      <formula>IF(RIGHT(TEXT(AE99,"0.#"),1)=".",FALSE,TRUE)</formula>
    </cfRule>
    <cfRule type="expression" dxfId="2686" priority="13302">
      <formula>IF(RIGHT(TEXT(AE99,"0.#"),1)=".",TRUE,FALSE)</formula>
    </cfRule>
  </conditionalFormatting>
  <conditionalFormatting sqref="AI99">
    <cfRule type="expression" dxfId="2685" priority="13299">
      <formula>IF(RIGHT(TEXT(AI99,"0.#"),1)=".",FALSE,TRUE)</formula>
    </cfRule>
    <cfRule type="expression" dxfId="2684" priority="13300">
      <formula>IF(RIGHT(TEXT(AI99,"0.#"),1)=".",TRUE,FALSE)</formula>
    </cfRule>
  </conditionalFormatting>
  <conditionalFormatting sqref="AI98">
    <cfRule type="expression" dxfId="2683" priority="13297">
      <formula>IF(RIGHT(TEXT(AI98,"0.#"),1)=".",FALSE,TRUE)</formula>
    </cfRule>
    <cfRule type="expression" dxfId="2682" priority="13298">
      <formula>IF(RIGHT(TEXT(AI98,"0.#"),1)=".",TRUE,FALSE)</formula>
    </cfRule>
  </conditionalFormatting>
  <conditionalFormatting sqref="AI97">
    <cfRule type="expression" dxfId="2681" priority="13295">
      <formula>IF(RIGHT(TEXT(AI97,"0.#"),1)=".",FALSE,TRUE)</formula>
    </cfRule>
    <cfRule type="expression" dxfId="2680" priority="13296">
      <formula>IF(RIGHT(TEXT(AI97,"0.#"),1)=".",TRUE,FALSE)</formula>
    </cfRule>
  </conditionalFormatting>
  <conditionalFormatting sqref="AM97">
    <cfRule type="expression" dxfId="2679" priority="13293">
      <formula>IF(RIGHT(TEXT(AM97,"0.#"),1)=".",FALSE,TRUE)</formula>
    </cfRule>
    <cfRule type="expression" dxfId="2678" priority="13294">
      <formula>IF(RIGHT(TEXT(AM97,"0.#"),1)=".",TRUE,FALSE)</formula>
    </cfRule>
  </conditionalFormatting>
  <conditionalFormatting sqref="AM98">
    <cfRule type="expression" dxfId="2677" priority="13291">
      <formula>IF(RIGHT(TEXT(AM98,"0.#"),1)=".",FALSE,TRUE)</formula>
    </cfRule>
    <cfRule type="expression" dxfId="2676" priority="13292">
      <formula>IF(RIGHT(TEXT(AM98,"0.#"),1)=".",TRUE,FALSE)</formula>
    </cfRule>
  </conditionalFormatting>
  <conditionalFormatting sqref="AM99">
    <cfRule type="expression" dxfId="2675" priority="13289">
      <formula>IF(RIGHT(TEXT(AM99,"0.#"),1)=".",FALSE,TRUE)</formula>
    </cfRule>
    <cfRule type="expression" dxfId="2674" priority="13290">
      <formula>IF(RIGHT(TEXT(AM99,"0.#"),1)=".",TRUE,FALSE)</formula>
    </cfRule>
  </conditionalFormatting>
  <conditionalFormatting sqref="AI101">
    <cfRule type="expression" dxfId="2673" priority="13275">
      <formula>IF(RIGHT(TEXT(AI101,"0.#"),1)=".",FALSE,TRUE)</formula>
    </cfRule>
    <cfRule type="expression" dxfId="2672" priority="13276">
      <formula>IF(RIGHT(TEXT(AI101,"0.#"),1)=".",TRUE,FALSE)</formula>
    </cfRule>
  </conditionalFormatting>
  <conditionalFormatting sqref="AM101">
    <cfRule type="expression" dxfId="2671" priority="13273">
      <formula>IF(RIGHT(TEXT(AM101,"0.#"),1)=".",FALSE,TRUE)</formula>
    </cfRule>
    <cfRule type="expression" dxfId="2670" priority="13274">
      <formula>IF(RIGHT(TEXT(AM101,"0.#"),1)=".",TRUE,FALSE)</formula>
    </cfRule>
  </conditionalFormatting>
  <conditionalFormatting sqref="AE102">
    <cfRule type="expression" dxfId="2669" priority="13271">
      <formula>IF(RIGHT(TEXT(AE102,"0.#"),1)=".",FALSE,TRUE)</formula>
    </cfRule>
    <cfRule type="expression" dxfId="2668" priority="13272">
      <formula>IF(RIGHT(TEXT(AE102,"0.#"),1)=".",TRUE,FALSE)</formula>
    </cfRule>
  </conditionalFormatting>
  <conditionalFormatting sqref="AI102">
    <cfRule type="expression" dxfId="2667" priority="13269">
      <formula>IF(RIGHT(TEXT(AI102,"0.#"),1)=".",FALSE,TRUE)</formula>
    </cfRule>
    <cfRule type="expression" dxfId="2666" priority="13270">
      <formula>IF(RIGHT(TEXT(AI102,"0.#"),1)=".",TRUE,FALSE)</formula>
    </cfRule>
  </conditionalFormatting>
  <conditionalFormatting sqref="AM102">
    <cfRule type="expression" dxfId="2665" priority="13267">
      <formula>IF(RIGHT(TEXT(AM102,"0.#"),1)=".",FALSE,TRUE)</formula>
    </cfRule>
    <cfRule type="expression" dxfId="2664" priority="13268">
      <formula>IF(RIGHT(TEXT(AM102,"0.#"),1)=".",TRUE,FALSE)</formula>
    </cfRule>
  </conditionalFormatting>
  <conditionalFormatting sqref="AQ102">
    <cfRule type="expression" dxfId="2663" priority="13265">
      <formula>IF(RIGHT(TEXT(AQ102,"0.#"),1)=".",FALSE,TRUE)</formula>
    </cfRule>
    <cfRule type="expression" dxfId="2662" priority="13266">
      <formula>IF(RIGHT(TEXT(AQ102,"0.#"),1)=".",TRUE,FALSE)</formula>
    </cfRule>
  </conditionalFormatting>
  <conditionalFormatting sqref="AE104">
    <cfRule type="expression" dxfId="2661" priority="13263">
      <formula>IF(RIGHT(TEXT(AE104,"0.#"),1)=".",FALSE,TRUE)</formula>
    </cfRule>
    <cfRule type="expression" dxfId="2660" priority="13264">
      <formula>IF(RIGHT(TEXT(AE104,"0.#"),1)=".",TRUE,FALSE)</formula>
    </cfRule>
  </conditionalFormatting>
  <conditionalFormatting sqref="AI104">
    <cfRule type="expression" dxfId="2659" priority="13261">
      <formula>IF(RIGHT(TEXT(AI104,"0.#"),1)=".",FALSE,TRUE)</formula>
    </cfRule>
    <cfRule type="expression" dxfId="2658" priority="13262">
      <formula>IF(RIGHT(TEXT(AI104,"0.#"),1)=".",TRUE,FALSE)</formula>
    </cfRule>
  </conditionalFormatting>
  <conditionalFormatting sqref="AM104">
    <cfRule type="expression" dxfId="2657" priority="13259">
      <formula>IF(RIGHT(TEXT(AM104,"0.#"),1)=".",FALSE,TRUE)</formula>
    </cfRule>
    <cfRule type="expression" dxfId="2656" priority="13260">
      <formula>IF(RIGHT(TEXT(AM104,"0.#"),1)=".",TRUE,FALSE)</formula>
    </cfRule>
  </conditionalFormatting>
  <conditionalFormatting sqref="AE105">
    <cfRule type="expression" dxfId="2655" priority="13257">
      <formula>IF(RIGHT(TEXT(AE105,"0.#"),1)=".",FALSE,TRUE)</formula>
    </cfRule>
    <cfRule type="expression" dxfId="2654" priority="13258">
      <formula>IF(RIGHT(TEXT(AE105,"0.#"),1)=".",TRUE,FALSE)</formula>
    </cfRule>
  </conditionalFormatting>
  <conditionalFormatting sqref="AI105">
    <cfRule type="expression" dxfId="2653" priority="13255">
      <formula>IF(RIGHT(TEXT(AI105,"0.#"),1)=".",FALSE,TRUE)</formula>
    </cfRule>
    <cfRule type="expression" dxfId="2652" priority="13256">
      <formula>IF(RIGHT(TEXT(AI105,"0.#"),1)=".",TRUE,FALSE)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E116 AQ116">
    <cfRule type="expression" dxfId="2617" priority="13207">
      <formula>IF(RIGHT(TEXT(AE116,"0.#"),1)=".",FALSE,TRUE)</formula>
    </cfRule>
    <cfRule type="expression" dxfId="2616" priority="13208">
      <formula>IF(RIGHT(TEXT(AE116,"0.#"),1)=".",TRUE,FALSE)</formula>
    </cfRule>
  </conditionalFormatting>
  <conditionalFormatting sqref="AI116">
    <cfRule type="expression" dxfId="2615" priority="13205">
      <formula>IF(RIGHT(TEXT(AI116,"0.#"),1)=".",FALSE,TRUE)</formula>
    </cfRule>
    <cfRule type="expression" dxfId="2614" priority="13206">
      <formula>IF(RIGHT(TEXT(AI116,"0.#"),1)=".",TRUE,FALSE)</formula>
    </cfRule>
  </conditionalFormatting>
  <conditionalFormatting sqref="AM116">
    <cfRule type="expression" dxfId="2613" priority="13203">
      <formula>IF(RIGHT(TEXT(AM116,"0.#"),1)=".",FALSE,TRUE)</formula>
    </cfRule>
    <cfRule type="expression" dxfId="2612" priority="13204">
      <formula>IF(RIGHT(TEXT(AM116,"0.#"),1)=".",TRUE,FALSE)</formula>
    </cfRule>
  </conditionalFormatting>
  <conditionalFormatting sqref="AE117 AM117">
    <cfRule type="expression" dxfId="2611" priority="13201">
      <formula>IF(RIGHT(TEXT(AE117,"0.#"),1)=".",FALSE,TRUE)</formula>
    </cfRule>
    <cfRule type="expression" dxfId="2610" priority="13202">
      <formula>IF(RIGHT(TEXT(AE117,"0.#"),1)=".",TRUE,FALSE)</formula>
    </cfRule>
  </conditionalFormatting>
  <conditionalFormatting sqref="AI117">
    <cfRule type="expression" dxfId="2609" priority="13199">
      <formula>IF(RIGHT(TEXT(AI117,"0.#"),1)=".",FALSE,TRUE)</formula>
    </cfRule>
    <cfRule type="expression" dxfId="2608" priority="13200">
      <formula>IF(RIGHT(TEXT(AI117,"0.#"),1)=".",TRUE,FALSE)</formula>
    </cfRule>
  </conditionalFormatting>
  <conditionalFormatting sqref="AQ117">
    <cfRule type="expression" dxfId="2607" priority="13195">
      <formula>IF(RIGHT(TEXT(AQ117,"0.#"),1)=".",FALSE,TRUE)</formula>
    </cfRule>
    <cfRule type="expression" dxfId="2606" priority="13196">
      <formula>IF(RIGHT(TEXT(AQ117,"0.#"),1)=".",TRUE,FALSE)</formula>
    </cfRule>
  </conditionalFormatting>
  <conditionalFormatting sqref="AE119 AQ119">
    <cfRule type="expression" dxfId="2605" priority="13193">
      <formula>IF(RIGHT(TEXT(AE119,"0.#"),1)=".",FALSE,TRUE)</formula>
    </cfRule>
    <cfRule type="expression" dxfId="2604" priority="13194">
      <formula>IF(RIGHT(TEXT(AE119,"0.#"),1)=".",TRUE,FALSE)</formula>
    </cfRule>
  </conditionalFormatting>
  <conditionalFormatting sqref="AI119">
    <cfRule type="expression" dxfId="2603" priority="13191">
      <formula>IF(RIGHT(TEXT(AI119,"0.#"),1)=".",FALSE,TRUE)</formula>
    </cfRule>
    <cfRule type="expression" dxfId="2602" priority="13192">
      <formula>IF(RIGHT(TEXT(AI119,"0.#"),1)=".",TRUE,FALSE)</formula>
    </cfRule>
  </conditionalFormatting>
  <conditionalFormatting sqref="AM119">
    <cfRule type="expression" dxfId="2601" priority="13189">
      <formula>IF(RIGHT(TEXT(AM119,"0.#"),1)=".",FALSE,TRUE)</formula>
    </cfRule>
    <cfRule type="expression" dxfId="2600" priority="13190">
      <formula>IF(RIGHT(TEXT(AM119,"0.#"),1)=".",TRUE,FALSE)</formula>
    </cfRule>
  </conditionalFormatting>
  <conditionalFormatting sqref="AQ120">
    <cfRule type="expression" dxfId="2599" priority="13181">
      <formula>IF(RIGHT(TEXT(AQ120,"0.#"),1)=".",FALSE,TRUE)</formula>
    </cfRule>
    <cfRule type="expression" dxfId="2598" priority="13182">
      <formula>IF(RIGHT(TEXT(AQ120,"0.#"),1)=".",TRUE,FALSE)</formula>
    </cfRule>
  </conditionalFormatting>
  <conditionalFormatting sqref="AE122 AQ122">
    <cfRule type="expression" dxfId="2597" priority="13179">
      <formula>IF(RIGHT(TEXT(AE122,"0.#"),1)=".",FALSE,TRUE)</formula>
    </cfRule>
    <cfRule type="expression" dxfId="2596" priority="13180">
      <formula>IF(RIGHT(TEXT(AE122,"0.#"),1)=".",TRUE,FALSE)</formula>
    </cfRule>
  </conditionalFormatting>
  <conditionalFormatting sqref="AI122">
    <cfRule type="expression" dxfId="2595" priority="13177">
      <formula>IF(RIGHT(TEXT(AI122,"0.#"),1)=".",FALSE,TRUE)</formula>
    </cfRule>
    <cfRule type="expression" dxfId="2594" priority="13178">
      <formula>IF(RIGHT(TEXT(AI122,"0.#"),1)=".",TRUE,FALSE)</formula>
    </cfRule>
  </conditionalFormatting>
  <conditionalFormatting sqref="AM122">
    <cfRule type="expression" dxfId="2593" priority="13175">
      <formula>IF(RIGHT(TEXT(AM122,"0.#"),1)=".",FALSE,TRUE)</formula>
    </cfRule>
    <cfRule type="expression" dxfId="2592" priority="13176">
      <formula>IF(RIGHT(TEXT(AM122,"0.#"),1)=".",TRUE,FALSE)</formula>
    </cfRule>
  </conditionalFormatting>
  <conditionalFormatting sqref="AQ123">
    <cfRule type="expression" dxfId="2591" priority="13167">
      <formula>IF(RIGHT(TEXT(AQ123,"0.#"),1)=".",FALSE,TRUE)</formula>
    </cfRule>
    <cfRule type="expression" dxfId="2590" priority="13168">
      <formula>IF(RIGHT(TEXT(AQ123,"0.#"),1)=".",TRUE,FALSE)</formula>
    </cfRule>
  </conditionalFormatting>
  <conditionalFormatting sqref="AE125 AQ125">
    <cfRule type="expression" dxfId="2589" priority="13165">
      <formula>IF(RIGHT(TEXT(AE125,"0.#"),1)=".",FALSE,TRUE)</formula>
    </cfRule>
    <cfRule type="expression" dxfId="2588" priority="13166">
      <formula>IF(RIGHT(TEXT(AE125,"0.#"),1)=".",TRUE,FALSE)</formula>
    </cfRule>
  </conditionalFormatting>
  <conditionalFormatting sqref="AI125">
    <cfRule type="expression" dxfId="2587" priority="13163">
      <formula>IF(RIGHT(TEXT(AI125,"0.#"),1)=".",FALSE,TRUE)</formula>
    </cfRule>
    <cfRule type="expression" dxfId="2586" priority="13164">
      <formula>IF(RIGHT(TEXT(AI125,"0.#"),1)=".",TRUE,FALSE)</formula>
    </cfRule>
  </conditionalFormatting>
  <conditionalFormatting sqref="AM125">
    <cfRule type="expression" dxfId="2585" priority="13161">
      <formula>IF(RIGHT(TEXT(AM125,"0.#"),1)=".",FALSE,TRUE)</formula>
    </cfRule>
    <cfRule type="expression" dxfId="2584" priority="13162">
      <formula>IF(RIGHT(TEXT(AM125,"0.#"),1)=".",TRUE,FALSE)</formula>
    </cfRule>
  </conditionalFormatting>
  <conditionalFormatting sqref="AQ126">
    <cfRule type="expression" dxfId="2583" priority="13153">
      <formula>IF(RIGHT(TEXT(AQ126,"0.#"),1)=".",FALSE,TRUE)</formula>
    </cfRule>
    <cfRule type="expression" dxfId="2582" priority="13154">
      <formula>IF(RIGHT(TEXT(AQ126,"0.#"),1)=".",TRUE,FALSE)</formula>
    </cfRule>
  </conditionalFormatting>
  <conditionalFormatting sqref="AE128 AQ128">
    <cfRule type="expression" dxfId="2581" priority="13151">
      <formula>IF(RIGHT(TEXT(AE128,"0.#"),1)=".",FALSE,TRUE)</formula>
    </cfRule>
    <cfRule type="expression" dxfId="2580" priority="13152">
      <formula>IF(RIGHT(TEXT(AE128,"0.#"),1)=".",TRUE,FALSE)</formula>
    </cfRule>
  </conditionalFormatting>
  <conditionalFormatting sqref="AI128">
    <cfRule type="expression" dxfId="2579" priority="13149">
      <formula>IF(RIGHT(TEXT(AI128,"0.#"),1)=".",FALSE,TRUE)</formula>
    </cfRule>
    <cfRule type="expression" dxfId="2578" priority="13150">
      <formula>IF(RIGHT(TEXT(AI128,"0.#"),1)=".",TRUE,FALSE)</formula>
    </cfRule>
  </conditionalFormatting>
  <conditionalFormatting sqref="AM128">
    <cfRule type="expression" dxfId="2577" priority="13147">
      <formula>IF(RIGHT(TEXT(AM128,"0.#"),1)=".",FALSE,TRUE)</formula>
    </cfRule>
    <cfRule type="expression" dxfId="2576" priority="13148">
      <formula>IF(RIGHT(TEXT(AM128,"0.#"),1)=".",TRUE,FALSE)</formula>
    </cfRule>
  </conditionalFormatting>
  <conditionalFormatting sqref="AQ129">
    <cfRule type="expression" dxfId="2575" priority="13139">
      <formula>IF(RIGHT(TEXT(AQ129,"0.#"),1)=".",FALSE,TRUE)</formula>
    </cfRule>
    <cfRule type="expression" dxfId="2574" priority="13140">
      <formula>IF(RIGHT(TEXT(AQ129,"0.#"),1)=".",TRUE,FALSE)</formula>
    </cfRule>
  </conditionalFormatting>
  <conditionalFormatting sqref="AE75">
    <cfRule type="expression" dxfId="2573" priority="13137">
      <formula>IF(RIGHT(TEXT(AE75,"0.#"),1)=".",FALSE,TRUE)</formula>
    </cfRule>
    <cfRule type="expression" dxfId="2572" priority="13138">
      <formula>IF(RIGHT(TEXT(AE75,"0.#"),1)=".",TRUE,FALSE)</formula>
    </cfRule>
  </conditionalFormatting>
  <conditionalFormatting sqref="AE76">
    <cfRule type="expression" dxfId="2571" priority="13135">
      <formula>IF(RIGHT(TEXT(AE76,"0.#"),1)=".",FALSE,TRUE)</formula>
    </cfRule>
    <cfRule type="expression" dxfId="2570" priority="13136">
      <formula>IF(RIGHT(TEXT(AE76,"0.#"),1)=".",TRUE,FALSE)</formula>
    </cfRule>
  </conditionalFormatting>
  <conditionalFormatting sqref="AE77">
    <cfRule type="expression" dxfId="2569" priority="13133">
      <formula>IF(RIGHT(TEXT(AE77,"0.#"),1)=".",FALSE,TRUE)</formula>
    </cfRule>
    <cfRule type="expression" dxfId="2568" priority="13134">
      <formula>IF(RIGHT(TEXT(AE77,"0.#"),1)=".",TRUE,FALSE)</formula>
    </cfRule>
  </conditionalFormatting>
  <conditionalFormatting sqref="AI77">
    <cfRule type="expression" dxfId="2567" priority="13131">
      <formula>IF(RIGHT(TEXT(AI77,"0.#"),1)=".",FALSE,TRUE)</formula>
    </cfRule>
    <cfRule type="expression" dxfId="2566" priority="13132">
      <formula>IF(RIGHT(TEXT(AI77,"0.#"),1)=".",TRUE,FALSE)</formula>
    </cfRule>
  </conditionalFormatting>
  <conditionalFormatting sqref="AI76">
    <cfRule type="expression" dxfId="2565" priority="13129">
      <formula>IF(RIGHT(TEXT(AI76,"0.#"),1)=".",FALSE,TRUE)</formula>
    </cfRule>
    <cfRule type="expression" dxfId="2564" priority="13130">
      <formula>IF(RIGHT(TEXT(AI76,"0.#"),1)=".",TRUE,FALSE)</formula>
    </cfRule>
  </conditionalFormatting>
  <conditionalFormatting sqref="AI75">
    <cfRule type="expression" dxfId="2563" priority="13127">
      <formula>IF(RIGHT(TEXT(AI75,"0.#"),1)=".",FALSE,TRUE)</formula>
    </cfRule>
    <cfRule type="expression" dxfId="2562" priority="13128">
      <formula>IF(RIGHT(TEXT(AI75,"0.#"),1)=".",TRUE,FALSE)</formula>
    </cfRule>
  </conditionalFormatting>
  <conditionalFormatting sqref="AM75">
    <cfRule type="expression" dxfId="2561" priority="13125">
      <formula>IF(RIGHT(TEXT(AM75,"0.#"),1)=".",FALSE,TRUE)</formula>
    </cfRule>
    <cfRule type="expression" dxfId="2560" priority="13126">
      <formula>IF(RIGHT(TEXT(AM75,"0.#"),1)=".",TRUE,FALSE)</formula>
    </cfRule>
  </conditionalFormatting>
  <conditionalFormatting sqref="AM76">
    <cfRule type="expression" dxfId="2559" priority="13123">
      <formula>IF(RIGHT(TEXT(AM76,"0.#"),1)=".",FALSE,TRUE)</formula>
    </cfRule>
    <cfRule type="expression" dxfId="2558" priority="13124">
      <formula>IF(RIGHT(TEXT(AM76,"0.#"),1)=".",TRUE,FALSE)</formula>
    </cfRule>
  </conditionalFormatting>
  <conditionalFormatting sqref="AM77">
    <cfRule type="expression" dxfId="2557" priority="13121">
      <formula>IF(RIGHT(TEXT(AM77,"0.#"),1)=".",FALSE,TRUE)</formula>
    </cfRule>
    <cfRule type="expression" dxfId="2556" priority="13122">
      <formula>IF(RIGHT(TEXT(AM77,"0.#"),1)=".",TRUE,FALSE)</formula>
    </cfRule>
  </conditionalFormatting>
  <conditionalFormatting sqref="AE134:AE135 AI134:AI135 AM134:AM135 AQ134:AQ135 AU134:AU135">
    <cfRule type="expression" dxfId="2555" priority="13107">
      <formula>IF(RIGHT(TEXT(AE134,"0.#"),1)=".",FALSE,TRUE)</formula>
    </cfRule>
    <cfRule type="expression" dxfId="2554" priority="13108">
      <formula>IF(RIGHT(TEXT(AE134,"0.#"),1)=".",TRUE,FALSE)</formula>
    </cfRule>
  </conditionalFormatting>
  <conditionalFormatting sqref="AE433">
    <cfRule type="expression" dxfId="2553" priority="13077">
      <formula>IF(RIGHT(TEXT(AE433,"0.#"),1)=".",FALSE,TRUE)</formula>
    </cfRule>
    <cfRule type="expression" dxfId="2552" priority="13078">
      <formula>IF(RIGHT(TEXT(AE433,"0.#"),1)=".",TRUE,FALSE)</formula>
    </cfRule>
  </conditionalFormatting>
  <conditionalFormatting sqref="AE434">
    <cfRule type="expression" dxfId="2551" priority="13075">
      <formula>IF(RIGHT(TEXT(AE434,"0.#"),1)=".",FALSE,TRUE)</formula>
    </cfRule>
    <cfRule type="expression" dxfId="2550" priority="13076">
      <formula>IF(RIGHT(TEXT(AE434,"0.#"),1)=".",TRUE,FALSE)</formula>
    </cfRule>
  </conditionalFormatting>
  <conditionalFormatting sqref="AE435">
    <cfRule type="expression" dxfId="2549" priority="13073">
      <formula>IF(RIGHT(TEXT(AE435,"0.#"),1)=".",FALSE,TRUE)</formula>
    </cfRule>
    <cfRule type="expression" dxfId="2548" priority="13074">
      <formula>IF(RIGHT(TEXT(AE435,"0.#"),1)=".",TRUE,FALSE)</formula>
    </cfRule>
  </conditionalFormatting>
  <conditionalFormatting sqref="AU433">
    <cfRule type="expression" dxfId="2547" priority="13053">
      <formula>IF(RIGHT(TEXT(AU433,"0.#"),1)=".",FALSE,TRUE)</formula>
    </cfRule>
    <cfRule type="expression" dxfId="2546" priority="13054">
      <formula>IF(RIGHT(TEXT(AU433,"0.#"),1)=".",TRUE,FALSE)</formula>
    </cfRule>
  </conditionalFormatting>
  <conditionalFormatting sqref="AU434">
    <cfRule type="expression" dxfId="2545" priority="13051">
      <formula>IF(RIGHT(TEXT(AU434,"0.#"),1)=".",FALSE,TRUE)</formula>
    </cfRule>
    <cfRule type="expression" dxfId="2544" priority="13052">
      <formula>IF(RIGHT(TEXT(AU434,"0.#"),1)=".",TRUE,FALSE)</formula>
    </cfRule>
  </conditionalFormatting>
  <conditionalFormatting sqref="AU435">
    <cfRule type="expression" dxfId="2543" priority="13049">
      <formula>IF(RIGHT(TEXT(AU435,"0.#"),1)=".",FALSE,TRUE)</formula>
    </cfRule>
    <cfRule type="expression" dxfId="2542" priority="13050">
      <formula>IF(RIGHT(TEXT(AU435,"0.#"),1)=".",TRUE,FALSE)</formula>
    </cfRule>
  </conditionalFormatting>
  <conditionalFormatting sqref="AI435 AM435">
    <cfRule type="expression" dxfId="2541" priority="12983">
      <formula>IF(RIGHT(TEXT(AI435,"0.#"),1)=".",FALSE,TRUE)</formula>
    </cfRule>
    <cfRule type="expression" dxfId="2540" priority="12984">
      <formula>IF(RIGHT(TEXT(AI435,"0.#"),1)=".",TRUE,FALSE)</formula>
    </cfRule>
  </conditionalFormatting>
  <conditionalFormatting sqref="AI433 AM433">
    <cfRule type="expression" dxfId="2539" priority="12987">
      <formula>IF(RIGHT(TEXT(AI433,"0.#"),1)=".",FALSE,TRUE)</formula>
    </cfRule>
    <cfRule type="expression" dxfId="2538" priority="12988">
      <formula>IF(RIGHT(TEXT(AI433,"0.#"),1)=".",TRUE,FALSE)</formula>
    </cfRule>
  </conditionalFormatting>
  <conditionalFormatting sqref="AI434 AM434">
    <cfRule type="expression" dxfId="2537" priority="12985">
      <formula>IF(RIGHT(TEXT(AI434,"0.#"),1)=".",FALSE,TRUE)</formula>
    </cfRule>
    <cfRule type="expression" dxfId="2536" priority="12986">
      <formula>IF(RIGHT(TEXT(AI434,"0.#"),1)=".",TRUE,FALSE)</formula>
    </cfRule>
  </conditionalFormatting>
  <conditionalFormatting sqref="AQ434">
    <cfRule type="expression" dxfId="2535" priority="12969">
      <formula>IF(RIGHT(TEXT(AQ434,"0.#"),1)=".",FALSE,TRUE)</formula>
    </cfRule>
    <cfRule type="expression" dxfId="2534" priority="12970">
      <formula>IF(RIGHT(TEXT(AQ434,"0.#"),1)=".",TRUE,FALSE)</formula>
    </cfRule>
  </conditionalFormatting>
  <conditionalFormatting sqref="AQ435">
    <cfRule type="expression" dxfId="2533" priority="12955">
      <formula>IF(RIGHT(TEXT(AQ435,"0.#"),1)=".",FALSE,TRUE)</formula>
    </cfRule>
    <cfRule type="expression" dxfId="2532" priority="12956">
      <formula>IF(RIGHT(TEXT(AQ435,"0.#"),1)=".",TRUE,FALSE)</formula>
    </cfRule>
  </conditionalFormatting>
  <conditionalFormatting sqref="AQ433">
    <cfRule type="expression" dxfId="2531" priority="12953">
      <formula>IF(RIGHT(TEXT(AQ433,"0.#"),1)=".",FALSE,TRUE)</formula>
    </cfRule>
    <cfRule type="expression" dxfId="2530" priority="12954">
      <formula>IF(RIGHT(TEXT(AQ433,"0.#"),1)=".",TRUE,FALSE)</formula>
    </cfRule>
  </conditionalFormatting>
  <conditionalFormatting sqref="AL847:AO874">
    <cfRule type="expression" dxfId="2529" priority="6677">
      <formula>IF(AND(AL847&gt;=0, RIGHT(TEXT(AL847,"0.#"),1)&lt;&gt;"."),TRUE,FALSE)</formula>
    </cfRule>
    <cfRule type="expression" dxfId="2528" priority="6678">
      <formula>IF(AND(AL847&gt;=0, RIGHT(TEXT(AL847,"0.#"),1)="."),TRUE,FALSE)</formula>
    </cfRule>
    <cfRule type="expression" dxfId="2527" priority="6679">
      <formula>IF(AND(AL847&lt;0, RIGHT(TEXT(AL847,"0.#"),1)&lt;&gt;"."),TRUE,FALSE)</formula>
    </cfRule>
    <cfRule type="expression" dxfId="2526" priority="6680">
      <formula>IF(AND(AL847&lt;0, RIGHT(TEXT(AL847,"0.#"),1)="."),TRUE,FALSE)</formula>
    </cfRule>
  </conditionalFormatting>
  <conditionalFormatting sqref="AQ53:AQ55">
    <cfRule type="expression" dxfId="2525" priority="4699">
      <formula>IF(RIGHT(TEXT(AQ53,"0.#"),1)=".",FALSE,TRUE)</formula>
    </cfRule>
    <cfRule type="expression" dxfId="2524" priority="4700">
      <formula>IF(RIGHT(TEXT(AQ53,"0.#"),1)=".",TRUE,FALSE)</formula>
    </cfRule>
  </conditionalFormatting>
  <conditionalFormatting sqref="AU53:AU55">
    <cfRule type="expression" dxfId="2523" priority="4697">
      <formula>IF(RIGHT(TEXT(AU53,"0.#"),1)=".",FALSE,TRUE)</formula>
    </cfRule>
    <cfRule type="expression" dxfId="2522" priority="4698">
      <formula>IF(RIGHT(TEXT(AU53,"0.#"),1)=".",TRUE,FALSE)</formula>
    </cfRule>
  </conditionalFormatting>
  <conditionalFormatting sqref="AQ60:AQ62">
    <cfRule type="expression" dxfId="2521" priority="4695">
      <formula>IF(RIGHT(TEXT(AQ60,"0.#"),1)=".",FALSE,TRUE)</formula>
    </cfRule>
    <cfRule type="expression" dxfId="2520" priority="4696">
      <formula>IF(RIGHT(TEXT(AQ60,"0.#"),1)=".",TRUE,FALSE)</formula>
    </cfRule>
  </conditionalFormatting>
  <conditionalFormatting sqref="AU60:AU62">
    <cfRule type="expression" dxfId="2519" priority="4693">
      <formula>IF(RIGHT(TEXT(AU60,"0.#"),1)=".",FALSE,TRUE)</formula>
    </cfRule>
    <cfRule type="expression" dxfId="2518" priority="4694">
      <formula>IF(RIGHT(TEXT(AU60,"0.#"),1)=".",TRUE,FALSE)</formula>
    </cfRule>
  </conditionalFormatting>
  <conditionalFormatting sqref="AQ75:AQ77">
    <cfRule type="expression" dxfId="2517" priority="4691">
      <formula>IF(RIGHT(TEXT(AQ75,"0.#"),1)=".",FALSE,TRUE)</formula>
    </cfRule>
    <cfRule type="expression" dxfId="2516" priority="4692">
      <formula>IF(RIGHT(TEXT(AQ75,"0.#"),1)=".",TRUE,FALSE)</formula>
    </cfRule>
  </conditionalFormatting>
  <conditionalFormatting sqref="AU75:AU77">
    <cfRule type="expression" dxfId="2515" priority="4689">
      <formula>IF(RIGHT(TEXT(AU75,"0.#"),1)=".",FALSE,TRUE)</formula>
    </cfRule>
    <cfRule type="expression" dxfId="2514" priority="4690">
      <formula>IF(RIGHT(TEXT(AU75,"0.#"),1)=".",TRUE,FALSE)</formula>
    </cfRule>
  </conditionalFormatting>
  <conditionalFormatting sqref="AQ87:AQ89">
    <cfRule type="expression" dxfId="2513" priority="4687">
      <formula>IF(RIGHT(TEXT(AQ87,"0.#"),1)=".",FALSE,TRUE)</formula>
    </cfRule>
    <cfRule type="expression" dxfId="2512" priority="4688">
      <formula>IF(RIGHT(TEXT(AQ87,"0.#"),1)=".",TRUE,FALSE)</formula>
    </cfRule>
  </conditionalFormatting>
  <conditionalFormatting sqref="AU87 AU89">
    <cfRule type="expression" dxfId="2511" priority="4685">
      <formula>IF(RIGHT(TEXT(AU87,"0.#"),1)=".",FALSE,TRUE)</formula>
    </cfRule>
    <cfRule type="expression" dxfId="2510" priority="4686">
      <formula>IF(RIGHT(TEXT(AU87,"0.#"),1)=".",TRUE,FALSE)</formula>
    </cfRule>
  </conditionalFormatting>
  <conditionalFormatting sqref="AQ92:AQ94">
    <cfRule type="expression" dxfId="2509" priority="4683">
      <formula>IF(RIGHT(TEXT(AQ92,"0.#"),1)=".",FALSE,TRUE)</formula>
    </cfRule>
    <cfRule type="expression" dxfId="2508" priority="4684">
      <formula>IF(RIGHT(TEXT(AQ92,"0.#"),1)=".",TRUE,FALSE)</formula>
    </cfRule>
  </conditionalFormatting>
  <conditionalFormatting sqref="AU92:AU94">
    <cfRule type="expression" dxfId="2507" priority="4681">
      <formula>IF(RIGHT(TEXT(AU92,"0.#"),1)=".",FALSE,TRUE)</formula>
    </cfRule>
    <cfRule type="expression" dxfId="2506" priority="4682">
      <formula>IF(RIGHT(TEXT(AU92,"0.#"),1)=".",TRUE,FALSE)</formula>
    </cfRule>
  </conditionalFormatting>
  <conditionalFormatting sqref="AQ97:AQ99">
    <cfRule type="expression" dxfId="2505" priority="4679">
      <formula>IF(RIGHT(TEXT(AQ97,"0.#"),1)=".",FALSE,TRUE)</formula>
    </cfRule>
    <cfRule type="expression" dxfId="2504" priority="4680">
      <formula>IF(RIGHT(TEXT(AQ97,"0.#"),1)=".",TRUE,FALSE)</formula>
    </cfRule>
  </conditionalFormatting>
  <conditionalFormatting sqref="AU97:AU99">
    <cfRule type="expression" dxfId="2503" priority="4677">
      <formula>IF(RIGHT(TEXT(AU97,"0.#"),1)=".",FALSE,TRUE)</formula>
    </cfRule>
    <cfRule type="expression" dxfId="2502" priority="4678">
      <formula>IF(RIGHT(TEXT(AU97,"0.#"),1)=".",TRUE,FALSE)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AM460 AE460">
    <cfRule type="expression" dxfId="2495" priority="4349">
      <formula>IF(RIGHT(TEXT(AE460,"0.#"),1)=".",FALSE,TRUE)</formula>
    </cfRule>
    <cfRule type="expression" dxfId="2494" priority="4350">
      <formula>IF(RIGHT(TEXT(AE460,"0.#"),1)=".",TRUE,FALSE)</formula>
    </cfRule>
  </conditionalFormatting>
  <conditionalFormatting sqref="AI458 AM458 AE458">
    <cfRule type="expression" dxfId="2493" priority="4353">
      <formula>IF(RIGHT(TEXT(AE458,"0.#"),1)=".",FALSE,TRUE)</formula>
    </cfRule>
    <cfRule type="expression" dxfId="2492" priority="4354">
      <formula>IF(RIGHT(TEXT(AE458,"0.#"),1)=".",TRUE,FALSE)</formula>
    </cfRule>
  </conditionalFormatting>
  <conditionalFormatting sqref="AI459 AM459 AE459">
    <cfRule type="expression" dxfId="2491" priority="4351">
      <formula>IF(RIGHT(TEXT(AE459,"0.#"),1)=".",FALSE,TRUE)</formula>
    </cfRule>
    <cfRule type="expression" dxfId="2490" priority="4352">
      <formula>IF(RIGHT(TEXT(AE459,"0.#"),1)=".",TRUE,FALSE)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47:Y874">
    <cfRule type="expression" dxfId="2467" priority="3005">
      <formula>IF(RIGHT(TEXT(Y847,"0.#"),1)=".",FALSE,TRUE)</formula>
    </cfRule>
    <cfRule type="expression" dxfId="2466" priority="3006">
      <formula>IF(RIGHT(TEXT(Y847,"0.#"),1)=".",TRUE,FALSE)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10:AO1139">
    <cfRule type="expression" dxfId="2437" priority="2911">
      <formula>IF(AND(AL1110&gt;=0, RIGHT(TEXT(AL1110,"0.#"),1)&lt;&gt;"."),TRUE,FALSE)</formula>
    </cfRule>
    <cfRule type="expression" dxfId="2436" priority="2912">
      <formula>IF(AND(AL1110&gt;=0, RIGHT(TEXT(AL1110,"0.#"),1)="."),TRUE,FALSE)</formula>
    </cfRule>
    <cfRule type="expression" dxfId="2435" priority="2913">
      <formula>IF(AND(AL1110&lt;0, RIGHT(TEXT(AL1110,"0.#"),1)&lt;&gt;"."),TRUE,FALSE)</formula>
    </cfRule>
    <cfRule type="expression" dxfId="2434" priority="2914">
      <formula>IF(AND(AL1110&lt;0, RIGHT(TEXT(AL1110,"0.#"),1)="."),TRUE,FALSE)</formula>
    </cfRule>
  </conditionalFormatting>
  <conditionalFormatting sqref="Y1110:Y1139">
    <cfRule type="expression" dxfId="2433" priority="2909">
      <formula>IF(RIGHT(TEXT(Y1110,"0.#"),1)=".",FALSE,TRUE)</formula>
    </cfRule>
    <cfRule type="expression" dxfId="2432" priority="2910">
      <formula>IF(RIGHT(TEXT(Y1110,"0.#"),1)=".",TRUE,FALSE)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45:AO846">
    <cfRule type="expression" dxfId="2423" priority="2863">
      <formula>IF(AND(AL845&gt;=0, RIGHT(TEXT(AL845,"0.#"),1)&lt;&gt;"."),TRUE,FALSE)</formula>
    </cfRule>
    <cfRule type="expression" dxfId="2422" priority="2864">
      <formula>IF(AND(AL845&gt;=0, RIGHT(TEXT(AL845,"0.#"),1)="."),TRUE,FALSE)</formula>
    </cfRule>
    <cfRule type="expression" dxfId="2421" priority="2865">
      <formula>IF(AND(AL845&lt;0, RIGHT(TEXT(AL845,"0.#"),1)&lt;&gt;"."),TRUE,FALSE)</formula>
    </cfRule>
    <cfRule type="expression" dxfId="2420" priority="2866">
      <formula>IF(AND(AL845&lt;0, RIGHT(TEXT(AL845,"0.#"),1)="."),TRUE,FALSE)</formula>
    </cfRule>
  </conditionalFormatting>
  <conditionalFormatting sqref="Y845:Y846">
    <cfRule type="expression" dxfId="2419" priority="2861">
      <formula>IF(RIGHT(TEXT(Y845,"0.#"),1)=".",FALSE,TRUE)</formula>
    </cfRule>
    <cfRule type="expression" dxfId="2418" priority="2862">
      <formula>IF(RIGHT(TEXT(Y845,"0.#"),1)=".",TRUE,FALSE)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Q146:AQ147 AU146:AU147 AM146:AM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Q142:AQ143 AU142:AU143 AM142:AM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80:Y907">
    <cfRule type="expression" dxfId="2101" priority="2121">
      <formula>IF(RIGHT(TEXT(Y880,"0.#"),1)=".",FALSE,TRUE)</formula>
    </cfRule>
    <cfRule type="expression" dxfId="2100" priority="2122">
      <formula>IF(RIGHT(TEXT(Y880,"0.#"),1)=".",TRUE,FALSE)</formula>
    </cfRule>
  </conditionalFormatting>
  <conditionalFormatting sqref="Y878:Y879">
    <cfRule type="expression" dxfId="2099" priority="2115">
      <formula>IF(RIGHT(TEXT(Y878,"0.#"),1)=".",FALSE,TRUE)</formula>
    </cfRule>
    <cfRule type="expression" dxfId="2098" priority="2116">
      <formula>IF(RIGHT(TEXT(Y878,"0.#"),1)=".",TRUE,FALSE)</formula>
    </cfRule>
  </conditionalFormatting>
  <conditionalFormatting sqref="Y913:Y940">
    <cfRule type="expression" dxfId="2097" priority="2109">
      <formula>IF(RIGHT(TEXT(Y913,"0.#"),1)=".",FALSE,TRUE)</formula>
    </cfRule>
    <cfRule type="expression" dxfId="2096" priority="2110">
      <formula>IF(RIGHT(TEXT(Y913,"0.#"),1)=".",TRUE,FALSE)</formula>
    </cfRule>
  </conditionalFormatting>
  <conditionalFormatting sqref="Y911:Y912">
    <cfRule type="expression" dxfId="2095" priority="2103">
      <formula>IF(RIGHT(TEXT(Y911,"0.#"),1)=".",FALSE,TRUE)</formula>
    </cfRule>
    <cfRule type="expression" dxfId="2094" priority="2104">
      <formula>IF(RIGHT(TEXT(Y911,"0.#"),1)=".",TRUE,FALSE)</formula>
    </cfRule>
  </conditionalFormatting>
  <conditionalFormatting sqref="Y946:Y973">
    <cfRule type="expression" dxfId="2093" priority="2097">
      <formula>IF(RIGHT(TEXT(Y946,"0.#"),1)=".",FALSE,TRUE)</formula>
    </cfRule>
    <cfRule type="expression" dxfId="2092" priority="2098">
      <formula>IF(RIGHT(TEXT(Y946,"0.#"),1)=".",TRUE,FALSE)</formula>
    </cfRule>
  </conditionalFormatting>
  <conditionalFormatting sqref="Y944:Y945">
    <cfRule type="expression" dxfId="2091" priority="2091">
      <formula>IF(RIGHT(TEXT(Y944,"0.#"),1)=".",FALSE,TRUE)</formula>
    </cfRule>
    <cfRule type="expression" dxfId="2090" priority="2092">
      <formula>IF(RIGHT(TEXT(Y944,"0.#"),1)=".",TRUE,FALSE)</formula>
    </cfRule>
  </conditionalFormatting>
  <conditionalFormatting sqref="Y979:Y1006">
    <cfRule type="expression" dxfId="2089" priority="2085">
      <formula>IF(RIGHT(TEXT(Y979,"0.#"),1)=".",FALSE,TRUE)</formula>
    </cfRule>
    <cfRule type="expression" dxfId="2088" priority="2086">
      <formula>IF(RIGHT(TEXT(Y979,"0.#"),1)=".",TRUE,FALSE)</formula>
    </cfRule>
  </conditionalFormatting>
  <conditionalFormatting sqref="Y977:Y978">
    <cfRule type="expression" dxfId="2087" priority="2079">
      <formula>IF(RIGHT(TEXT(Y977,"0.#"),1)=".",FALSE,TRUE)</formula>
    </cfRule>
    <cfRule type="expression" dxfId="2086" priority="2080">
      <formula>IF(RIGHT(TEXT(Y977,"0.#"),1)=".",TRUE,FALSE)</formula>
    </cfRule>
  </conditionalFormatting>
  <conditionalFormatting sqref="Y1012:Y1039">
    <cfRule type="expression" dxfId="2085" priority="2073">
      <formula>IF(RIGHT(TEXT(Y1012,"0.#"),1)=".",FALSE,TRUE)</formula>
    </cfRule>
    <cfRule type="expression" dxfId="2084" priority="2074">
      <formula>IF(RIGHT(TEXT(Y1012,"0.#"),1)=".",TRUE,FALSE)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07">
    <cfRule type="expression" dxfId="2071" priority="2335">
      <formula>IF(RIGHT(TEXT(AQ107,"0.#"),1)=".",FALSE,TRUE)</formula>
    </cfRule>
    <cfRule type="expression" dxfId="2070" priority="2336">
      <formula>IF(RIGHT(TEXT(AQ107,"0.#"),1)=".",TRUE,FALSE)</formula>
    </cfRule>
  </conditionalFormatting>
  <conditionalFormatting sqref="AQ108">
    <cfRule type="expression" dxfId="2069" priority="2333">
      <formula>IF(RIGHT(TEXT(AQ108,"0.#"),1)=".",FALSE,TRUE)</formula>
    </cfRule>
    <cfRule type="expression" dxfId="2068" priority="2334">
      <formula>IF(RIGHT(TEXT(AQ108,"0.#"),1)=".",TRUE,FALSE)</formula>
    </cfRule>
  </conditionalFormatting>
  <conditionalFormatting sqref="AQ110">
    <cfRule type="expression" dxfId="2067" priority="2331">
      <formula>IF(RIGHT(TEXT(AQ110,"0.#"),1)=".",FALSE,TRUE)</formula>
    </cfRule>
    <cfRule type="expression" dxfId="2066" priority="2332">
      <formula>IF(RIGHT(TEXT(AQ110,"0.#"),1)=".",TRUE,FALSE)</formula>
    </cfRule>
  </conditionalFormatting>
  <conditionalFormatting sqref="AQ111">
    <cfRule type="expression" dxfId="2065" priority="2329">
      <formula>IF(RIGHT(TEXT(AQ111,"0.#"),1)=".",FALSE,TRUE)</formula>
    </cfRule>
    <cfRule type="expression" dxfId="2064" priority="2330">
      <formula>IF(RIGHT(TEXT(AQ111,"0.#"),1)=".",TRUE,FALSE)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907">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8:AO879">
    <cfRule type="expression" dxfId="2007" priority="2117">
      <formula>IF(AND(AL878&gt;=0, RIGHT(TEXT(AL878,"0.#"),1)&lt;&gt;"."),TRUE,FALSE)</formula>
    </cfRule>
    <cfRule type="expression" dxfId="2006" priority="2118">
      <formula>IF(AND(AL878&gt;=0, RIGHT(TEXT(AL878,"0.#"),1)="."),TRUE,FALSE)</formula>
    </cfRule>
    <cfRule type="expression" dxfId="2005" priority="2119">
      <formula>IF(AND(AL878&lt;0, RIGHT(TEXT(AL878,"0.#"),1)&lt;&gt;"."),TRUE,FALSE)</formula>
    </cfRule>
    <cfRule type="expression" dxfId="2004" priority="2120">
      <formula>IF(AND(AL878&lt;0, RIGHT(TEXT(AL878,"0.#"),1)="."),TRUE,FALSE)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5:AO945">
    <cfRule type="expression" dxfId="1991" priority="2093">
      <formula>IF(AND(AL945&gt;=0, RIGHT(TEXT(AL945,"0.#"),1)&lt;&gt;"."),TRUE,FALSE)</formula>
    </cfRule>
    <cfRule type="expression" dxfId="1990" priority="2094">
      <formula>IF(AND(AL945&gt;=0, RIGHT(TEXT(AL945,"0.#"),1)="."),TRUE,FALSE)</formula>
    </cfRule>
    <cfRule type="expression" dxfId="1989" priority="2095">
      <formula>IF(AND(AL945&lt;0, RIGHT(TEXT(AL945,"0.#"),1)&lt;&gt;"."),TRUE,FALSE)</formula>
    </cfRule>
    <cfRule type="expression" dxfId="1988" priority="2096">
      <formula>IF(AND(AL945&lt;0, RIGHT(TEXT(AL945,"0.#"),1)="."),TRUE,FALSE)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3:AO1039">
    <cfRule type="expression" dxfId="1979" priority="2075">
      <formula>IF(AND(AL1013&gt;=0, RIGHT(TEXT(AL1013,"0.#"),1)&lt;&gt;"."),TRUE,FALSE)</formula>
    </cfRule>
    <cfRule type="expression" dxfId="1978" priority="2076">
      <formula>IF(AND(AL1013&gt;=0, RIGHT(TEXT(AL1013,"0.#"),1)="."),TRUE,FALSE)</formula>
    </cfRule>
    <cfRule type="expression" dxfId="1977" priority="2077">
      <formula>IF(AND(AL1013&lt;0, RIGHT(TEXT(AL1013,"0.#"),1)&lt;&gt;"."),TRUE,FALSE)</formula>
    </cfRule>
    <cfRule type="expression" dxfId="1976" priority="2078">
      <formula>IF(AND(AL1013&lt;0, RIGHT(TEXT(AL1013,"0.#"),1)="."),TRUE,FALSE)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4:AO1044">
    <cfRule type="expression" dxfId="1963" priority="2057">
      <formula>IF(AND(AL1044&gt;=0, RIGHT(TEXT(AL1044,"0.#"),1)&lt;&gt;"."),TRUE,FALSE)</formula>
    </cfRule>
    <cfRule type="expression" dxfId="1962" priority="2058">
      <formula>IF(AND(AL1044&gt;=0, RIGHT(TEXT(AL1044,"0.#"),1)="."),TRUE,FALSE)</formula>
    </cfRule>
    <cfRule type="expression" dxfId="1961" priority="2059">
      <formula>IF(AND(AL1044&lt;0, RIGHT(TEXT(AL1044,"0.#"),1)&lt;&gt;"."),TRUE,FALSE)</formula>
    </cfRule>
    <cfRule type="expression" dxfId="1960" priority="2060">
      <formula>IF(AND(AL1044&lt;0, RIGHT(TEXT(AL1044,"0.#"),1)="."),TRUE,FALSE)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9:AO1105">
    <cfRule type="expression" dxfId="1957" priority="2051">
      <formula>IF(AND(AL1079&gt;=0, RIGHT(TEXT(AL1079,"0.#"),1)&lt;&gt;"."),TRUE,FALSE)</formula>
    </cfRule>
    <cfRule type="expression" dxfId="1956" priority="2052">
      <formula>IF(AND(AL1079&gt;=0, RIGHT(TEXT(AL1079,"0.#"),1)="."),TRUE,FALSE)</formula>
    </cfRule>
    <cfRule type="expression" dxfId="1955" priority="2053">
      <formula>IF(AND(AL1079&lt;0, RIGHT(TEXT(AL1079,"0.#"),1)&lt;&gt;"."),TRUE,FALSE)</formula>
    </cfRule>
    <cfRule type="expression" dxfId="1954" priority="2054">
      <formula>IF(AND(AL1079&lt;0, RIGHT(TEXT(AL1079,"0.#"),1)="."),TRUE,FALSE)</formula>
    </cfRule>
  </conditionalFormatting>
  <conditionalFormatting sqref="Y1079:Y1105">
    <cfRule type="expression" dxfId="1953" priority="2049">
      <formula>IF(RIGHT(TEXT(Y1079,"0.#"),1)=".",FALSE,TRUE)</formula>
    </cfRule>
    <cfRule type="expression" dxfId="1952" priority="2050">
      <formula>IF(RIGHT(TEXT(Y1079,"0.#"),1)=".",TRUE,FALSE)</formula>
    </cfRule>
  </conditionalFormatting>
  <conditionalFormatting sqref="Y1076:Y1077">
    <cfRule type="expression" dxfId="1951" priority="2043">
      <formula>IF(RIGHT(TEXT(Y1076,"0.#"),1)=".",FALSE,TRUE)</formula>
    </cfRule>
    <cfRule type="expression" dxfId="1950" priority="2044">
      <formula>IF(RIGHT(TEXT(Y1076,"0.#"),1)=".",TRUE,FALSE)</formula>
    </cfRule>
  </conditionalFormatting>
  <conditionalFormatting sqref="AE39">
    <cfRule type="expression" dxfId="1949" priority="2041">
      <formula>IF(RIGHT(TEXT(AE39,"0.#"),1)=".",FALSE,TRUE)</formula>
    </cfRule>
    <cfRule type="expression" dxfId="1948" priority="2042">
      <formula>IF(RIGHT(TEXT(AE39,"0.#"),1)=".",TRUE,FALSE)</formula>
    </cfRule>
  </conditionalFormatting>
  <conditionalFormatting sqref="AM41">
    <cfRule type="expression" dxfId="1947" priority="2025">
      <formula>IF(RIGHT(TEXT(AM41,"0.#"),1)=".",FALSE,TRUE)</formula>
    </cfRule>
    <cfRule type="expression" dxfId="1946" priority="2026">
      <formula>IF(RIGHT(TEXT(AM41,"0.#"),1)=".",TRUE,FALSE)</formula>
    </cfRule>
  </conditionalFormatting>
  <conditionalFormatting sqref="AE40">
    <cfRule type="expression" dxfId="1945" priority="2039">
      <formula>IF(RIGHT(TEXT(AE40,"0.#"),1)=".",FALSE,TRUE)</formula>
    </cfRule>
    <cfRule type="expression" dxfId="1944" priority="2040">
      <formula>IF(RIGHT(TEXT(AE40,"0.#"),1)=".",TRUE,FALSE)</formula>
    </cfRule>
  </conditionalFormatting>
  <conditionalFormatting sqref="AE41">
    <cfRule type="expression" dxfId="1943" priority="2037">
      <formula>IF(RIGHT(TEXT(AE41,"0.#"),1)=".",FALSE,TRUE)</formula>
    </cfRule>
    <cfRule type="expression" dxfId="1942" priority="2038">
      <formula>IF(RIGHT(TEXT(AE41,"0.#"),1)=".",TRUE,FALSE)</formula>
    </cfRule>
  </conditionalFormatting>
  <conditionalFormatting sqref="AI41">
    <cfRule type="expression" dxfId="1941" priority="2035">
      <formula>IF(RIGHT(TEXT(AI41,"0.#"),1)=".",FALSE,TRUE)</formula>
    </cfRule>
    <cfRule type="expression" dxfId="1940" priority="2036">
      <formula>IF(RIGHT(TEXT(AI41,"0.#"),1)=".",TRUE,FALSE)</formula>
    </cfRule>
  </conditionalFormatting>
  <conditionalFormatting sqref="AI40">
    <cfRule type="expression" dxfId="1939" priority="2033">
      <formula>IF(RIGHT(TEXT(AI40,"0.#"),1)=".",FALSE,TRUE)</formula>
    </cfRule>
    <cfRule type="expression" dxfId="1938" priority="2034">
      <formula>IF(RIGHT(TEXT(AI40,"0.#"),1)=".",TRUE,FALSE)</formula>
    </cfRule>
  </conditionalFormatting>
  <conditionalFormatting sqref="AI39">
    <cfRule type="expression" dxfId="1937" priority="2031">
      <formula>IF(RIGHT(TEXT(AI39,"0.#"),1)=".",FALSE,TRUE)</formula>
    </cfRule>
    <cfRule type="expression" dxfId="1936" priority="2032">
      <formula>IF(RIGHT(TEXT(AI39,"0.#"),1)=".",TRUE,FALSE)</formula>
    </cfRule>
  </conditionalFormatting>
  <conditionalFormatting sqref="AM39">
    <cfRule type="expression" dxfId="1935" priority="2029">
      <formula>IF(RIGHT(TEXT(AM39,"0.#"),1)=".",FALSE,TRUE)</formula>
    </cfRule>
    <cfRule type="expression" dxfId="1934" priority="2030">
      <formula>IF(RIGHT(TEXT(AM39,"0.#"),1)=".",TRUE,FALSE)</formula>
    </cfRule>
  </conditionalFormatting>
  <conditionalFormatting sqref="AM40">
    <cfRule type="expression" dxfId="1933" priority="2027">
      <formula>IF(RIGHT(TEXT(AM40,"0.#"),1)=".",FALSE,TRUE)</formula>
    </cfRule>
    <cfRule type="expression" dxfId="1932" priority="2028">
      <formula>IF(RIGHT(TEXT(AM40,"0.#"),1)=".",TRUE,FALSE)</formula>
    </cfRule>
  </conditionalFormatting>
  <conditionalFormatting sqref="AQ39:AQ41">
    <cfRule type="expression" dxfId="1931" priority="2023">
      <formula>IF(RIGHT(TEXT(AQ39,"0.#"),1)=".",FALSE,TRUE)</formula>
    </cfRule>
    <cfRule type="expression" dxfId="1930" priority="2024">
      <formula>IF(RIGHT(TEXT(AQ39,"0.#"),1)=".",TRUE,FALSE)</formula>
    </cfRule>
  </conditionalFormatting>
  <conditionalFormatting sqref="AU39:AU41">
    <cfRule type="expression" dxfId="1929" priority="2021">
      <formula>IF(RIGHT(TEXT(AU39,"0.#"),1)=".",FALSE,TRUE)</formula>
    </cfRule>
    <cfRule type="expression" dxfId="1928" priority="2022">
      <formula>IF(RIGHT(TEXT(AU39,"0.#"),1)=".",TRUE,FALSE)</formula>
    </cfRule>
  </conditionalFormatting>
  <conditionalFormatting sqref="AE46">
    <cfRule type="expression" dxfId="1927" priority="2019">
      <formula>IF(RIGHT(TEXT(AE46,"0.#"),1)=".",FALSE,TRUE)</formula>
    </cfRule>
    <cfRule type="expression" dxfId="1926" priority="2020">
      <formula>IF(RIGHT(TEXT(AE46,"0.#"),1)=".",TRUE,FALSE)</formula>
    </cfRule>
  </conditionalFormatting>
  <conditionalFormatting sqref="AE47">
    <cfRule type="expression" dxfId="1925" priority="2017">
      <formula>IF(RIGHT(TEXT(AE47,"0.#"),1)=".",FALSE,TRUE)</formula>
    </cfRule>
    <cfRule type="expression" dxfId="1924" priority="2018">
      <formula>IF(RIGHT(TEXT(AE47,"0.#"),1)=".",TRUE,FALSE)</formula>
    </cfRule>
  </conditionalFormatting>
  <conditionalFormatting sqref="AE48">
    <cfRule type="expression" dxfId="1923" priority="2015">
      <formula>IF(RIGHT(TEXT(AE48,"0.#"),1)=".",FALSE,TRUE)</formula>
    </cfRule>
    <cfRule type="expression" dxfId="1922" priority="2016">
      <formula>IF(RIGHT(TEXT(AE48,"0.#"),1)=".",TRUE,FALSE)</formula>
    </cfRule>
  </conditionalFormatting>
  <conditionalFormatting sqref="AI48">
    <cfRule type="expression" dxfId="1921" priority="2013">
      <formula>IF(RIGHT(TEXT(AI48,"0.#"),1)=".",FALSE,TRUE)</formula>
    </cfRule>
    <cfRule type="expression" dxfId="1920" priority="2014">
      <formula>IF(RIGHT(TEXT(AI48,"0.#"),1)=".",TRUE,FALSE)</formula>
    </cfRule>
  </conditionalFormatting>
  <conditionalFormatting sqref="AI47">
    <cfRule type="expression" dxfId="1919" priority="2011">
      <formula>IF(RIGHT(TEXT(AI47,"0.#"),1)=".",FALSE,TRUE)</formula>
    </cfRule>
    <cfRule type="expression" dxfId="1918" priority="2012">
      <formula>IF(RIGHT(TEXT(AI47,"0.#"),1)=".",TRUE,FALSE)</formula>
    </cfRule>
  </conditionalFormatting>
  <conditionalFormatting sqref="AE448">
    <cfRule type="expression" dxfId="1917" priority="1889">
      <formula>IF(RIGHT(TEXT(AE448,"0.#"),1)=".",FALSE,TRUE)</formula>
    </cfRule>
    <cfRule type="expression" dxfId="1916" priority="1890">
      <formula>IF(RIGHT(TEXT(AE448,"0.#"),1)=".",TRUE,FALSE)</formula>
    </cfRule>
  </conditionalFormatting>
  <conditionalFormatting sqref="AM450">
    <cfRule type="expression" dxfId="1915" priority="1879">
      <formula>IF(RIGHT(TEXT(AM450,"0.#"),1)=".",FALSE,TRUE)</formula>
    </cfRule>
    <cfRule type="expression" dxfId="1914" priority="1880">
      <formula>IF(RIGHT(TEXT(AM450,"0.#"),1)=".",TRUE,FALSE)</formula>
    </cfRule>
  </conditionalFormatting>
  <conditionalFormatting sqref="AE449">
    <cfRule type="expression" dxfId="1913" priority="1887">
      <formula>IF(RIGHT(TEXT(AE449,"0.#"),1)=".",FALSE,TRUE)</formula>
    </cfRule>
    <cfRule type="expression" dxfId="1912" priority="1888">
      <formula>IF(RIGHT(TEXT(AE449,"0.#"),1)=".",TRUE,FALSE)</formula>
    </cfRule>
  </conditionalFormatting>
  <conditionalFormatting sqref="AE450">
    <cfRule type="expression" dxfId="1911" priority="1885">
      <formula>IF(RIGHT(TEXT(AE450,"0.#"),1)=".",FALSE,TRUE)</formula>
    </cfRule>
    <cfRule type="expression" dxfId="1910" priority="1886">
      <formula>IF(RIGHT(TEXT(AE450,"0.#"),1)=".",TRUE,FALSE)</formula>
    </cfRule>
  </conditionalFormatting>
  <conditionalFormatting sqref="AM448">
    <cfRule type="expression" dxfId="1909" priority="1883">
      <formula>IF(RIGHT(TEXT(AM448,"0.#"),1)=".",FALSE,TRUE)</formula>
    </cfRule>
    <cfRule type="expression" dxfId="1908" priority="1884">
      <formula>IF(RIGHT(TEXT(AM448,"0.#"),1)=".",TRUE,FALSE)</formula>
    </cfRule>
  </conditionalFormatting>
  <conditionalFormatting sqref="AM449">
    <cfRule type="expression" dxfId="1907" priority="1881">
      <formula>IF(RIGHT(TEXT(AM449,"0.#"),1)=".",FALSE,TRUE)</formula>
    </cfRule>
    <cfRule type="expression" dxfId="1906" priority="1882">
      <formula>IF(RIGHT(TEXT(AM449,"0.#"),1)=".",TRUE,FALSE)</formula>
    </cfRule>
  </conditionalFormatting>
  <conditionalFormatting sqref="AU448">
    <cfRule type="expression" dxfId="1905" priority="1877">
      <formula>IF(RIGHT(TEXT(AU448,"0.#"),1)=".",FALSE,TRUE)</formula>
    </cfRule>
    <cfRule type="expression" dxfId="1904" priority="1878">
      <formula>IF(RIGHT(TEXT(AU448,"0.#"),1)=".",TRUE,FALSE)</formula>
    </cfRule>
  </conditionalFormatting>
  <conditionalFormatting sqref="AU449">
    <cfRule type="expression" dxfId="1903" priority="1875">
      <formula>IF(RIGHT(TEXT(AU449,"0.#"),1)=".",FALSE,TRUE)</formula>
    </cfRule>
    <cfRule type="expression" dxfId="1902" priority="1876">
      <formula>IF(RIGHT(TEXT(AU449,"0.#"),1)=".",TRUE,FALSE)</formula>
    </cfRule>
  </conditionalFormatting>
  <conditionalFormatting sqref="AU450">
    <cfRule type="expression" dxfId="1901" priority="1873">
      <formula>IF(RIGHT(TEXT(AU450,"0.#"),1)=".",FALSE,TRUE)</formula>
    </cfRule>
    <cfRule type="expression" dxfId="1900" priority="1874">
      <formula>IF(RIGHT(TEXT(AU450,"0.#"),1)=".",TRUE,FALSE)</formula>
    </cfRule>
  </conditionalFormatting>
  <conditionalFormatting sqref="AI450">
    <cfRule type="expression" dxfId="1899" priority="1867">
      <formula>IF(RIGHT(TEXT(AI450,"0.#"),1)=".",FALSE,TRUE)</formula>
    </cfRule>
    <cfRule type="expression" dxfId="1898" priority="1868">
      <formula>IF(RIGHT(TEXT(AI450,"0.#"),1)=".",TRUE,FALSE)</formula>
    </cfRule>
  </conditionalFormatting>
  <conditionalFormatting sqref="AI448">
    <cfRule type="expression" dxfId="1897" priority="1871">
      <formula>IF(RIGHT(TEXT(AI448,"0.#"),1)=".",FALSE,TRUE)</formula>
    </cfRule>
    <cfRule type="expression" dxfId="1896" priority="1872">
      <formula>IF(RIGHT(TEXT(AI448,"0.#"),1)=".",TRUE,FALSE)</formula>
    </cfRule>
  </conditionalFormatting>
  <conditionalFormatting sqref="AI449">
    <cfRule type="expression" dxfId="1895" priority="1869">
      <formula>IF(RIGHT(TEXT(AI449,"0.#"),1)=".",FALSE,TRUE)</formula>
    </cfRule>
    <cfRule type="expression" dxfId="1894" priority="1870">
      <formula>IF(RIGHT(TEXT(AI449,"0.#"),1)=".",TRUE,FALSE)</formula>
    </cfRule>
  </conditionalFormatting>
  <conditionalFormatting sqref="AQ449">
    <cfRule type="expression" dxfId="1893" priority="1865">
      <formula>IF(RIGHT(TEXT(AQ449,"0.#"),1)=".",FALSE,TRUE)</formula>
    </cfRule>
    <cfRule type="expression" dxfId="1892" priority="1866">
      <formula>IF(RIGHT(TEXT(AQ449,"0.#"),1)=".",TRUE,FALSE)</formula>
    </cfRule>
  </conditionalFormatting>
  <conditionalFormatting sqref="AQ450">
    <cfRule type="expression" dxfId="1891" priority="1863">
      <formula>IF(RIGHT(TEXT(AQ450,"0.#"),1)=".",FALSE,TRUE)</formula>
    </cfRule>
    <cfRule type="expression" dxfId="1890" priority="1864">
      <formula>IF(RIGHT(TEXT(AQ450,"0.#"),1)=".",TRUE,FALSE)</formula>
    </cfRule>
  </conditionalFormatting>
  <conditionalFormatting sqref="AQ448">
    <cfRule type="expression" dxfId="1889" priority="1861">
      <formula>IF(RIGHT(TEXT(AQ448,"0.#"),1)=".",FALSE,TRUE)</formula>
    </cfRule>
    <cfRule type="expression" dxfId="1888" priority="1862">
      <formula>IF(RIGHT(TEXT(AQ448,"0.#"),1)=".",TRUE,FALSE)</formula>
    </cfRule>
  </conditionalFormatting>
  <conditionalFormatting sqref="AE453">
    <cfRule type="expression" dxfId="1887" priority="1859">
      <formula>IF(RIGHT(TEXT(AE453,"0.#"),1)=".",FALSE,TRUE)</formula>
    </cfRule>
    <cfRule type="expression" dxfId="1886" priority="1860">
      <formula>IF(RIGHT(TEXT(AE453,"0.#"),1)=".",TRUE,FALSE)</formula>
    </cfRule>
  </conditionalFormatting>
  <conditionalFormatting sqref="AM455">
    <cfRule type="expression" dxfId="1885" priority="1849">
      <formula>IF(RIGHT(TEXT(AM455,"0.#"),1)=".",FALSE,TRUE)</formula>
    </cfRule>
    <cfRule type="expression" dxfId="1884" priority="1850">
      <formula>IF(RIGHT(TEXT(AM455,"0.#"),1)=".",TRUE,FALSE)</formula>
    </cfRule>
  </conditionalFormatting>
  <conditionalFormatting sqref="AE454">
    <cfRule type="expression" dxfId="1883" priority="1857">
      <formula>IF(RIGHT(TEXT(AE454,"0.#"),1)=".",FALSE,TRUE)</formula>
    </cfRule>
    <cfRule type="expression" dxfId="1882" priority="1858">
      <formula>IF(RIGHT(TEXT(AE454,"0.#"),1)=".",TRUE,FALSE)</formula>
    </cfRule>
  </conditionalFormatting>
  <conditionalFormatting sqref="AE455">
    <cfRule type="expression" dxfId="1881" priority="1855">
      <formula>IF(RIGHT(TEXT(AE455,"0.#"),1)=".",FALSE,TRUE)</formula>
    </cfRule>
    <cfRule type="expression" dxfId="1880" priority="1856">
      <formula>IF(RIGHT(TEXT(AE455,"0.#"),1)=".",TRUE,FALSE)</formula>
    </cfRule>
  </conditionalFormatting>
  <conditionalFormatting sqref="AM453">
    <cfRule type="expression" dxfId="1879" priority="1853">
      <formula>IF(RIGHT(TEXT(AM453,"0.#"),1)=".",FALSE,TRUE)</formula>
    </cfRule>
    <cfRule type="expression" dxfId="1878" priority="1854">
      <formula>IF(RIGHT(TEXT(AM453,"0.#"),1)=".",TRUE,FALSE)</formula>
    </cfRule>
  </conditionalFormatting>
  <conditionalFormatting sqref="AM454">
    <cfRule type="expression" dxfId="1877" priority="1851">
      <formula>IF(RIGHT(TEXT(AM454,"0.#"),1)=".",FALSE,TRUE)</formula>
    </cfRule>
    <cfRule type="expression" dxfId="1876" priority="1852">
      <formula>IF(RIGHT(TEXT(AM454,"0.#"),1)=".",TRUE,FALSE)</formula>
    </cfRule>
  </conditionalFormatting>
  <conditionalFormatting sqref="AU453">
    <cfRule type="expression" dxfId="1875" priority="1847">
      <formula>IF(RIGHT(TEXT(AU453,"0.#"),1)=".",FALSE,TRUE)</formula>
    </cfRule>
    <cfRule type="expression" dxfId="1874" priority="1848">
      <formula>IF(RIGHT(TEXT(AU453,"0.#"),1)=".",TRUE,FALSE)</formula>
    </cfRule>
  </conditionalFormatting>
  <conditionalFormatting sqref="AU454">
    <cfRule type="expression" dxfId="1873" priority="1845">
      <formula>IF(RIGHT(TEXT(AU454,"0.#"),1)=".",FALSE,TRUE)</formula>
    </cfRule>
    <cfRule type="expression" dxfId="1872" priority="1846">
      <formula>IF(RIGHT(TEXT(AU454,"0.#"),1)=".",TRUE,FALSE)</formula>
    </cfRule>
  </conditionalFormatting>
  <conditionalFormatting sqref="AU455">
    <cfRule type="expression" dxfId="1871" priority="1843">
      <formula>IF(RIGHT(TEXT(AU455,"0.#"),1)=".",FALSE,TRUE)</formula>
    </cfRule>
    <cfRule type="expression" dxfId="1870" priority="1844">
      <formula>IF(RIGHT(TEXT(AU455,"0.#"),1)=".",TRUE,FALSE)</formula>
    </cfRule>
  </conditionalFormatting>
  <conditionalFormatting sqref="AI455">
    <cfRule type="expression" dxfId="1869" priority="1837">
      <formula>IF(RIGHT(TEXT(AI455,"0.#"),1)=".",FALSE,TRUE)</formula>
    </cfRule>
    <cfRule type="expression" dxfId="1868" priority="1838">
      <formula>IF(RIGHT(TEXT(AI455,"0.#"),1)=".",TRUE,FALSE)</formula>
    </cfRule>
  </conditionalFormatting>
  <conditionalFormatting sqref="AI453">
    <cfRule type="expression" dxfId="1867" priority="1841">
      <formula>IF(RIGHT(TEXT(AI453,"0.#"),1)=".",FALSE,TRUE)</formula>
    </cfRule>
    <cfRule type="expression" dxfId="1866" priority="1842">
      <formula>IF(RIGHT(TEXT(AI453,"0.#"),1)=".",TRUE,FALSE)</formula>
    </cfRule>
  </conditionalFormatting>
  <conditionalFormatting sqref="AI454">
    <cfRule type="expression" dxfId="1865" priority="1839">
      <formula>IF(RIGHT(TEXT(AI454,"0.#"),1)=".",FALSE,TRUE)</formula>
    </cfRule>
    <cfRule type="expression" dxfId="1864" priority="1840">
      <formula>IF(RIGHT(TEXT(AI454,"0.#"),1)=".",TRUE,FALSE)</formula>
    </cfRule>
  </conditionalFormatting>
  <conditionalFormatting sqref="AQ454">
    <cfRule type="expression" dxfId="1863" priority="1835">
      <formula>IF(RIGHT(TEXT(AQ454,"0.#"),1)=".",FALSE,TRUE)</formula>
    </cfRule>
    <cfRule type="expression" dxfId="1862" priority="1836">
      <formula>IF(RIGHT(TEXT(AQ454,"0.#"),1)=".",TRUE,FALSE)</formula>
    </cfRule>
  </conditionalFormatting>
  <conditionalFormatting sqref="AQ455">
    <cfRule type="expression" dxfId="1861" priority="1833">
      <formula>IF(RIGHT(TEXT(AQ455,"0.#"),1)=".",FALSE,TRUE)</formula>
    </cfRule>
    <cfRule type="expression" dxfId="1860" priority="1834">
      <formula>IF(RIGHT(TEXT(AQ455,"0.#"),1)=".",TRUE,FALSE)</formula>
    </cfRule>
  </conditionalFormatting>
  <conditionalFormatting sqref="AQ453">
    <cfRule type="expression" dxfId="1859" priority="1831">
      <formula>IF(RIGHT(TEXT(AQ453,"0.#"),1)=".",FALSE,TRUE)</formula>
    </cfRule>
    <cfRule type="expression" dxfId="1858" priority="1832">
      <formula>IF(RIGHT(TEXT(AQ453,"0.#"),1)=".",TRUE,FALSE)</formula>
    </cfRule>
  </conditionalFormatting>
  <conditionalFormatting sqref="AE487">
    <cfRule type="expression" dxfId="1857" priority="1709">
      <formula>IF(RIGHT(TEXT(AE487,"0.#"),1)=".",FALSE,TRUE)</formula>
    </cfRule>
    <cfRule type="expression" dxfId="1856" priority="1710">
      <formula>IF(RIGHT(TEXT(AE487,"0.#"),1)=".",TRUE,FALSE)</formula>
    </cfRule>
  </conditionalFormatting>
  <conditionalFormatting sqref="AE488">
    <cfRule type="expression" dxfId="1855" priority="1707">
      <formula>IF(RIGHT(TEXT(AE488,"0.#"),1)=".",FALSE,TRUE)</formula>
    </cfRule>
    <cfRule type="expression" dxfId="1854" priority="1708">
      <formula>IF(RIGHT(TEXT(AE488,"0.#"),1)=".",TRUE,FALSE)</formula>
    </cfRule>
  </conditionalFormatting>
  <conditionalFormatting sqref="AE489">
    <cfRule type="expression" dxfId="1853" priority="1705">
      <formula>IF(RIGHT(TEXT(AE489,"0.#"),1)=".",FALSE,TRUE)</formula>
    </cfRule>
    <cfRule type="expression" dxfId="1852" priority="1706">
      <formula>IF(RIGHT(TEXT(AE489,"0.#"),1)=".",TRUE,FALSE)</formula>
    </cfRule>
  </conditionalFormatting>
  <conditionalFormatting sqref="AU487">
    <cfRule type="expression" dxfId="1851" priority="1697">
      <formula>IF(RIGHT(TEXT(AU487,"0.#"),1)=".",FALSE,TRUE)</formula>
    </cfRule>
    <cfRule type="expression" dxfId="1850" priority="1698">
      <formula>IF(RIGHT(TEXT(AU487,"0.#"),1)=".",TRUE,FALSE)</formula>
    </cfRule>
  </conditionalFormatting>
  <conditionalFormatting sqref="AU488">
    <cfRule type="expression" dxfId="1849" priority="1695">
      <formula>IF(RIGHT(TEXT(AU488,"0.#"),1)=".",FALSE,TRUE)</formula>
    </cfRule>
    <cfRule type="expression" dxfId="1848" priority="1696">
      <formula>IF(RIGHT(TEXT(AU488,"0.#"),1)=".",TRUE,FALSE)</formula>
    </cfRule>
  </conditionalFormatting>
  <conditionalFormatting sqref="AU489">
    <cfRule type="expression" dxfId="1847" priority="1693">
      <formula>IF(RIGHT(TEXT(AU489,"0.#"),1)=".",FALSE,TRUE)</formula>
    </cfRule>
    <cfRule type="expression" dxfId="1846" priority="1694">
      <formula>IF(RIGHT(TEXT(AU489,"0.#"),1)=".",TRUE,FALSE)</formula>
    </cfRule>
  </conditionalFormatting>
  <conditionalFormatting sqref="AQ488">
    <cfRule type="expression" dxfId="1845" priority="1685">
      <formula>IF(RIGHT(TEXT(AQ488,"0.#"),1)=".",FALSE,TRUE)</formula>
    </cfRule>
    <cfRule type="expression" dxfId="1844" priority="1686">
      <formula>IF(RIGHT(TEXT(AQ488,"0.#"),1)=".",TRUE,FALSE)</formula>
    </cfRule>
  </conditionalFormatting>
  <conditionalFormatting sqref="AQ489">
    <cfRule type="expression" dxfId="1843" priority="1683">
      <formula>IF(RIGHT(TEXT(AQ489,"0.#"),1)=".",FALSE,TRUE)</formula>
    </cfRule>
    <cfRule type="expression" dxfId="1842" priority="1684">
      <formula>IF(RIGHT(TEXT(AQ489,"0.#"),1)=".",TRUE,FALSE)</formula>
    </cfRule>
  </conditionalFormatting>
  <conditionalFormatting sqref="AQ487">
    <cfRule type="expression" dxfId="1841" priority="1681">
      <formula>IF(RIGHT(TEXT(AQ487,"0.#"),1)=".",FALSE,TRUE)</formula>
    </cfRule>
    <cfRule type="expression" dxfId="1840" priority="1682">
      <formula>IF(RIGHT(TEXT(AQ487,"0.#"),1)=".",TRUE,FALSE)</formula>
    </cfRule>
  </conditionalFormatting>
  <conditionalFormatting sqref="AE512">
    <cfRule type="expression" dxfId="1839" priority="1679">
      <formula>IF(RIGHT(TEXT(AE512,"0.#"),1)=".",FALSE,TRUE)</formula>
    </cfRule>
    <cfRule type="expression" dxfId="1838" priority="1680">
      <formula>IF(RIGHT(TEXT(AE512,"0.#"),1)=".",TRUE,FALSE)</formula>
    </cfRule>
  </conditionalFormatting>
  <conditionalFormatting sqref="AE513">
    <cfRule type="expression" dxfId="1837" priority="1677">
      <formula>IF(RIGHT(TEXT(AE513,"0.#"),1)=".",FALSE,TRUE)</formula>
    </cfRule>
    <cfRule type="expression" dxfId="1836" priority="1678">
      <formula>IF(RIGHT(TEXT(AE513,"0.#"),1)=".",TRUE,FALSE)</formula>
    </cfRule>
  </conditionalFormatting>
  <conditionalFormatting sqref="AE514">
    <cfRule type="expression" dxfId="1835" priority="1675">
      <formula>IF(RIGHT(TEXT(AE514,"0.#"),1)=".",FALSE,TRUE)</formula>
    </cfRule>
    <cfRule type="expression" dxfId="1834" priority="1676">
      <formula>IF(RIGHT(TEXT(AE514,"0.#"),1)=".",TRUE,FALSE)</formula>
    </cfRule>
  </conditionalFormatting>
  <conditionalFormatting sqref="AU512">
    <cfRule type="expression" dxfId="1833" priority="1667">
      <formula>IF(RIGHT(TEXT(AU512,"0.#"),1)=".",FALSE,TRUE)</formula>
    </cfRule>
    <cfRule type="expression" dxfId="1832" priority="1668">
      <formula>IF(RIGHT(TEXT(AU512,"0.#"),1)=".",TRUE,FALSE)</formula>
    </cfRule>
  </conditionalFormatting>
  <conditionalFormatting sqref="AU513">
    <cfRule type="expression" dxfId="1831" priority="1665">
      <formula>IF(RIGHT(TEXT(AU513,"0.#"),1)=".",FALSE,TRUE)</formula>
    </cfRule>
    <cfRule type="expression" dxfId="1830" priority="1666">
      <formula>IF(RIGHT(TEXT(AU513,"0.#"),1)=".",TRUE,FALSE)</formula>
    </cfRule>
  </conditionalFormatting>
  <conditionalFormatting sqref="AU514">
    <cfRule type="expression" dxfId="1829" priority="1663">
      <formula>IF(RIGHT(TEXT(AU514,"0.#"),1)=".",FALSE,TRUE)</formula>
    </cfRule>
    <cfRule type="expression" dxfId="1828" priority="1664">
      <formula>IF(RIGHT(TEXT(AU514,"0.#"),1)=".",TRUE,FALSE)</formula>
    </cfRule>
  </conditionalFormatting>
  <conditionalFormatting sqref="AQ513">
    <cfRule type="expression" dxfId="1827" priority="1655">
      <formula>IF(RIGHT(TEXT(AQ513,"0.#"),1)=".",FALSE,TRUE)</formula>
    </cfRule>
    <cfRule type="expression" dxfId="1826" priority="1656">
      <formula>IF(RIGHT(TEXT(AQ513,"0.#"),1)=".",TRUE,FALSE)</formula>
    </cfRule>
  </conditionalFormatting>
  <conditionalFormatting sqref="AQ514">
    <cfRule type="expression" dxfId="1825" priority="1653">
      <formula>IF(RIGHT(TEXT(AQ514,"0.#"),1)=".",FALSE,TRUE)</formula>
    </cfRule>
    <cfRule type="expression" dxfId="1824" priority="1654">
      <formula>IF(RIGHT(TEXT(AQ514,"0.#"),1)=".",TRUE,FALSE)</formula>
    </cfRule>
  </conditionalFormatting>
  <conditionalFormatting sqref="AQ512">
    <cfRule type="expression" dxfId="1823" priority="1651">
      <formula>IF(RIGHT(TEXT(AQ512,"0.#"),1)=".",FALSE,TRUE)</formula>
    </cfRule>
    <cfRule type="expression" dxfId="1822" priority="1652">
      <formula>IF(RIGHT(TEXT(AQ512,"0.#"),1)=".",TRUE,FALSE)</formula>
    </cfRule>
  </conditionalFormatting>
  <conditionalFormatting sqref="AE517">
    <cfRule type="expression" dxfId="1821" priority="1529">
      <formula>IF(RIGHT(TEXT(AE517,"0.#"),1)=".",FALSE,TRUE)</formula>
    </cfRule>
    <cfRule type="expression" dxfId="1820" priority="1530">
      <formula>IF(RIGHT(TEXT(AE517,"0.#"),1)=".",TRUE,FALSE)</formula>
    </cfRule>
  </conditionalFormatting>
  <conditionalFormatting sqref="AE518">
    <cfRule type="expression" dxfId="1819" priority="1527">
      <formula>IF(RIGHT(TEXT(AE518,"0.#"),1)=".",FALSE,TRUE)</formula>
    </cfRule>
    <cfRule type="expression" dxfId="1818" priority="1528">
      <formula>IF(RIGHT(TEXT(AE518,"0.#"),1)=".",TRUE,FALSE)</formula>
    </cfRule>
  </conditionalFormatting>
  <conditionalFormatting sqref="AE519">
    <cfRule type="expression" dxfId="1817" priority="1525">
      <formula>IF(RIGHT(TEXT(AE519,"0.#"),1)=".",FALSE,TRUE)</formula>
    </cfRule>
    <cfRule type="expression" dxfId="1816" priority="1526">
      <formula>IF(RIGHT(TEXT(AE519,"0.#"),1)=".",TRUE,FALSE)</formula>
    </cfRule>
  </conditionalFormatting>
  <conditionalFormatting sqref="AU517">
    <cfRule type="expression" dxfId="1815" priority="1517">
      <formula>IF(RIGHT(TEXT(AU517,"0.#"),1)=".",FALSE,TRUE)</formula>
    </cfRule>
    <cfRule type="expression" dxfId="1814" priority="1518">
      <formula>IF(RIGHT(TEXT(AU517,"0.#"),1)=".",TRUE,FALSE)</formula>
    </cfRule>
  </conditionalFormatting>
  <conditionalFormatting sqref="AU519">
    <cfRule type="expression" dxfId="1813" priority="1513">
      <formula>IF(RIGHT(TEXT(AU519,"0.#"),1)=".",FALSE,TRUE)</formula>
    </cfRule>
    <cfRule type="expression" dxfId="1812" priority="1514">
      <formula>IF(RIGHT(TEXT(AU519,"0.#"),1)=".",TRUE,FALSE)</formula>
    </cfRule>
  </conditionalFormatting>
  <conditionalFormatting sqref="AQ518">
    <cfRule type="expression" dxfId="1811" priority="1505">
      <formula>IF(RIGHT(TEXT(AQ518,"0.#"),1)=".",FALSE,TRUE)</formula>
    </cfRule>
    <cfRule type="expression" dxfId="1810" priority="1506">
      <formula>IF(RIGHT(TEXT(AQ518,"0.#"),1)=".",TRUE,FALSE)</formula>
    </cfRule>
  </conditionalFormatting>
  <conditionalFormatting sqref="AQ519">
    <cfRule type="expression" dxfId="1809" priority="1503">
      <formula>IF(RIGHT(TEXT(AQ519,"0.#"),1)=".",FALSE,TRUE)</formula>
    </cfRule>
    <cfRule type="expression" dxfId="1808" priority="1504">
      <formula>IF(RIGHT(TEXT(AQ519,"0.#"),1)=".",TRUE,FALSE)</formula>
    </cfRule>
  </conditionalFormatting>
  <conditionalFormatting sqref="AQ517">
    <cfRule type="expression" dxfId="1807" priority="1501">
      <formula>IF(RIGHT(TEXT(AQ517,"0.#"),1)=".",FALSE,TRUE)</formula>
    </cfRule>
    <cfRule type="expression" dxfId="1806" priority="1502">
      <formula>IF(RIGHT(TEXT(AQ517,"0.#"),1)=".",TRUE,FALSE)</formula>
    </cfRule>
  </conditionalFormatting>
  <conditionalFormatting sqref="AE522">
    <cfRule type="expression" dxfId="1805" priority="1499">
      <formula>IF(RIGHT(TEXT(AE522,"0.#"),1)=".",FALSE,TRUE)</formula>
    </cfRule>
    <cfRule type="expression" dxfId="1804" priority="1500">
      <formula>IF(RIGHT(TEXT(AE522,"0.#"),1)=".",TRUE,FALSE)</formula>
    </cfRule>
  </conditionalFormatting>
  <conditionalFormatting sqref="AE523">
    <cfRule type="expression" dxfId="1803" priority="1497">
      <formula>IF(RIGHT(TEXT(AE523,"0.#"),1)=".",FALSE,TRUE)</formula>
    </cfRule>
    <cfRule type="expression" dxfId="1802" priority="1498">
      <formula>IF(RIGHT(TEXT(AE523,"0.#"),1)=".",TRUE,FALSE)</formula>
    </cfRule>
  </conditionalFormatting>
  <conditionalFormatting sqref="AE524">
    <cfRule type="expression" dxfId="1801" priority="1495">
      <formula>IF(RIGHT(TEXT(AE524,"0.#"),1)=".",FALSE,TRUE)</formula>
    </cfRule>
    <cfRule type="expression" dxfId="1800" priority="1496">
      <formula>IF(RIGHT(TEXT(AE524,"0.#"),1)=".",TRUE,FALSE)</formula>
    </cfRule>
  </conditionalFormatting>
  <conditionalFormatting sqref="AU522">
    <cfRule type="expression" dxfId="1799" priority="1487">
      <formula>IF(RIGHT(TEXT(AU522,"0.#"),1)=".",FALSE,TRUE)</formula>
    </cfRule>
    <cfRule type="expression" dxfId="1798" priority="1488">
      <formula>IF(RIGHT(TEXT(AU522,"0.#"),1)=".",TRUE,FALSE)</formula>
    </cfRule>
  </conditionalFormatting>
  <conditionalFormatting sqref="AU523">
    <cfRule type="expression" dxfId="1797" priority="1485">
      <formula>IF(RIGHT(TEXT(AU523,"0.#"),1)=".",FALSE,TRUE)</formula>
    </cfRule>
    <cfRule type="expression" dxfId="1796" priority="1486">
      <formula>IF(RIGHT(TEXT(AU523,"0.#"),1)=".",TRUE,FALSE)</formula>
    </cfRule>
  </conditionalFormatting>
  <conditionalFormatting sqref="AU524">
    <cfRule type="expression" dxfId="1795" priority="1483">
      <formula>IF(RIGHT(TEXT(AU524,"0.#"),1)=".",FALSE,TRUE)</formula>
    </cfRule>
    <cfRule type="expression" dxfId="1794" priority="1484">
      <formula>IF(RIGHT(TEXT(AU524,"0.#"),1)=".",TRUE,FALSE)</formula>
    </cfRule>
  </conditionalFormatting>
  <conditionalFormatting sqref="AQ523">
    <cfRule type="expression" dxfId="1793" priority="1475">
      <formula>IF(RIGHT(TEXT(AQ523,"0.#"),1)=".",FALSE,TRUE)</formula>
    </cfRule>
    <cfRule type="expression" dxfId="1792" priority="1476">
      <formula>IF(RIGHT(TEXT(AQ523,"0.#"),1)=".",TRUE,FALSE)</formula>
    </cfRule>
  </conditionalFormatting>
  <conditionalFormatting sqref="AQ524">
    <cfRule type="expression" dxfId="1791" priority="1473">
      <formula>IF(RIGHT(TEXT(AQ524,"0.#"),1)=".",FALSE,TRUE)</formula>
    </cfRule>
    <cfRule type="expression" dxfId="1790" priority="1474">
      <formula>IF(RIGHT(TEXT(AQ524,"0.#"),1)=".",TRUE,FALSE)</formula>
    </cfRule>
  </conditionalFormatting>
  <conditionalFormatting sqref="AQ522">
    <cfRule type="expression" dxfId="1789" priority="1471">
      <formula>IF(RIGHT(TEXT(AQ522,"0.#"),1)=".",FALSE,TRUE)</formula>
    </cfRule>
    <cfRule type="expression" dxfId="1788" priority="1472">
      <formula>IF(RIGHT(TEXT(AQ522,"0.#"),1)=".",TRUE,FALSE)</formula>
    </cfRule>
  </conditionalFormatting>
  <conditionalFormatting sqref="AE527">
    <cfRule type="expression" dxfId="1787" priority="1469">
      <formula>IF(RIGHT(TEXT(AE527,"0.#"),1)=".",FALSE,TRUE)</formula>
    </cfRule>
    <cfRule type="expression" dxfId="1786" priority="1470">
      <formula>IF(RIGHT(TEXT(AE527,"0.#"),1)=".",TRUE,FALSE)</formula>
    </cfRule>
  </conditionalFormatting>
  <conditionalFormatting sqref="AE528">
    <cfRule type="expression" dxfId="1785" priority="1467">
      <formula>IF(RIGHT(TEXT(AE528,"0.#"),1)=".",FALSE,TRUE)</formula>
    </cfRule>
    <cfRule type="expression" dxfId="1784" priority="1468">
      <formula>IF(RIGHT(TEXT(AE528,"0.#"),1)=".",TRUE,FALSE)</formula>
    </cfRule>
  </conditionalFormatting>
  <conditionalFormatting sqref="AE529">
    <cfRule type="expression" dxfId="1783" priority="1465">
      <formula>IF(RIGHT(TEXT(AE529,"0.#"),1)=".",FALSE,TRUE)</formula>
    </cfRule>
    <cfRule type="expression" dxfId="1782" priority="1466">
      <formula>IF(RIGHT(TEXT(AE529,"0.#"),1)=".",TRUE,FALSE)</formula>
    </cfRule>
  </conditionalFormatting>
  <conditionalFormatting sqref="AU527">
    <cfRule type="expression" dxfId="1781" priority="1457">
      <formula>IF(RIGHT(TEXT(AU527,"0.#"),1)=".",FALSE,TRUE)</formula>
    </cfRule>
    <cfRule type="expression" dxfId="1780" priority="1458">
      <formula>IF(RIGHT(TEXT(AU527,"0.#"),1)=".",TRUE,FALSE)</formula>
    </cfRule>
  </conditionalFormatting>
  <conditionalFormatting sqref="AU528">
    <cfRule type="expression" dxfId="1779" priority="1455">
      <formula>IF(RIGHT(TEXT(AU528,"0.#"),1)=".",FALSE,TRUE)</formula>
    </cfRule>
    <cfRule type="expression" dxfId="1778" priority="1456">
      <formula>IF(RIGHT(TEXT(AU528,"0.#"),1)=".",TRUE,FALSE)</formula>
    </cfRule>
  </conditionalFormatting>
  <conditionalFormatting sqref="AU529">
    <cfRule type="expression" dxfId="1777" priority="1453">
      <formula>IF(RIGHT(TEXT(AU529,"0.#"),1)=".",FALSE,TRUE)</formula>
    </cfRule>
    <cfRule type="expression" dxfId="1776" priority="1454">
      <formula>IF(RIGHT(TEXT(AU529,"0.#"),1)=".",TRUE,FALSE)</formula>
    </cfRule>
  </conditionalFormatting>
  <conditionalFormatting sqref="AQ528">
    <cfRule type="expression" dxfId="1775" priority="1445">
      <formula>IF(RIGHT(TEXT(AQ528,"0.#"),1)=".",FALSE,TRUE)</formula>
    </cfRule>
    <cfRule type="expression" dxfId="1774" priority="1446">
      <formula>IF(RIGHT(TEXT(AQ528,"0.#"),1)=".",TRUE,FALSE)</formula>
    </cfRule>
  </conditionalFormatting>
  <conditionalFormatting sqref="AQ529">
    <cfRule type="expression" dxfId="1773" priority="1443">
      <formula>IF(RIGHT(TEXT(AQ529,"0.#"),1)=".",FALSE,TRUE)</formula>
    </cfRule>
    <cfRule type="expression" dxfId="1772" priority="1444">
      <formula>IF(RIGHT(TEXT(AQ529,"0.#"),1)=".",TRUE,FALSE)</formula>
    </cfRule>
  </conditionalFormatting>
  <conditionalFormatting sqref="AQ527">
    <cfRule type="expression" dxfId="1771" priority="1441">
      <formula>IF(RIGHT(TEXT(AQ527,"0.#"),1)=".",FALSE,TRUE)</formula>
    </cfRule>
    <cfRule type="expression" dxfId="1770" priority="1442">
      <formula>IF(RIGHT(TEXT(AQ527,"0.#"),1)=".",TRUE,FALSE)</formula>
    </cfRule>
  </conditionalFormatting>
  <conditionalFormatting sqref="AE532">
    <cfRule type="expression" dxfId="1769" priority="1439">
      <formula>IF(RIGHT(TEXT(AE532,"0.#"),1)=".",FALSE,TRUE)</formula>
    </cfRule>
    <cfRule type="expression" dxfId="1768" priority="1440">
      <formula>IF(RIGHT(TEXT(AE532,"0.#"),1)=".",TRUE,FALSE)</formula>
    </cfRule>
  </conditionalFormatting>
  <conditionalFormatting sqref="AM534">
    <cfRule type="expression" dxfId="1767" priority="1429">
      <formula>IF(RIGHT(TEXT(AM534,"0.#"),1)=".",FALSE,TRUE)</formula>
    </cfRule>
    <cfRule type="expression" dxfId="1766" priority="1430">
      <formula>IF(RIGHT(TEXT(AM534,"0.#"),1)=".",TRUE,FALSE)</formula>
    </cfRule>
  </conditionalFormatting>
  <conditionalFormatting sqref="AE533">
    <cfRule type="expression" dxfId="1765" priority="1437">
      <formula>IF(RIGHT(TEXT(AE533,"0.#"),1)=".",FALSE,TRUE)</formula>
    </cfRule>
    <cfRule type="expression" dxfId="1764" priority="1438">
      <formula>IF(RIGHT(TEXT(AE533,"0.#"),1)=".",TRUE,FALSE)</formula>
    </cfRule>
  </conditionalFormatting>
  <conditionalFormatting sqref="AE534">
    <cfRule type="expression" dxfId="1763" priority="1435">
      <formula>IF(RIGHT(TEXT(AE534,"0.#"),1)=".",FALSE,TRUE)</formula>
    </cfRule>
    <cfRule type="expression" dxfId="1762" priority="1436">
      <formula>IF(RIGHT(TEXT(AE534,"0.#"),1)=".",TRUE,FALSE)</formula>
    </cfRule>
  </conditionalFormatting>
  <conditionalFormatting sqref="AM532">
    <cfRule type="expression" dxfId="1761" priority="1433">
      <formula>IF(RIGHT(TEXT(AM532,"0.#"),1)=".",FALSE,TRUE)</formula>
    </cfRule>
    <cfRule type="expression" dxfId="1760" priority="1434">
      <formula>IF(RIGHT(TEXT(AM532,"0.#"),1)=".",TRUE,FALSE)</formula>
    </cfRule>
  </conditionalFormatting>
  <conditionalFormatting sqref="AM533">
    <cfRule type="expression" dxfId="1759" priority="1431">
      <formula>IF(RIGHT(TEXT(AM533,"0.#"),1)=".",FALSE,TRUE)</formula>
    </cfRule>
    <cfRule type="expression" dxfId="1758" priority="1432">
      <formula>IF(RIGHT(TEXT(AM533,"0.#"),1)=".",TRUE,FALSE)</formula>
    </cfRule>
  </conditionalFormatting>
  <conditionalFormatting sqref="AU532">
    <cfRule type="expression" dxfId="1757" priority="1427">
      <formula>IF(RIGHT(TEXT(AU532,"0.#"),1)=".",FALSE,TRUE)</formula>
    </cfRule>
    <cfRule type="expression" dxfId="1756" priority="1428">
      <formula>IF(RIGHT(TEXT(AU532,"0.#"),1)=".",TRUE,FALSE)</formula>
    </cfRule>
  </conditionalFormatting>
  <conditionalFormatting sqref="AU533">
    <cfRule type="expression" dxfId="1755" priority="1425">
      <formula>IF(RIGHT(TEXT(AU533,"0.#"),1)=".",FALSE,TRUE)</formula>
    </cfRule>
    <cfRule type="expression" dxfId="1754" priority="1426">
      <formula>IF(RIGHT(TEXT(AU533,"0.#"),1)=".",TRUE,FALSE)</formula>
    </cfRule>
  </conditionalFormatting>
  <conditionalFormatting sqref="AU534">
    <cfRule type="expression" dxfId="1753" priority="1423">
      <formula>IF(RIGHT(TEXT(AU534,"0.#"),1)=".",FALSE,TRUE)</formula>
    </cfRule>
    <cfRule type="expression" dxfId="1752" priority="1424">
      <formula>IF(RIGHT(TEXT(AU534,"0.#"),1)=".",TRUE,FALSE)</formula>
    </cfRule>
  </conditionalFormatting>
  <conditionalFormatting sqref="AI534">
    <cfRule type="expression" dxfId="1751" priority="1417">
      <formula>IF(RIGHT(TEXT(AI534,"0.#"),1)=".",FALSE,TRUE)</formula>
    </cfRule>
    <cfRule type="expression" dxfId="1750" priority="1418">
      <formula>IF(RIGHT(TEXT(AI534,"0.#"),1)=".",TRUE,FALSE)</formula>
    </cfRule>
  </conditionalFormatting>
  <conditionalFormatting sqref="AI532">
    <cfRule type="expression" dxfId="1749" priority="1421">
      <formula>IF(RIGHT(TEXT(AI532,"0.#"),1)=".",FALSE,TRUE)</formula>
    </cfRule>
    <cfRule type="expression" dxfId="1748" priority="1422">
      <formula>IF(RIGHT(TEXT(AI532,"0.#"),1)=".",TRUE,FALSE)</formula>
    </cfRule>
  </conditionalFormatting>
  <conditionalFormatting sqref="AI533">
    <cfRule type="expression" dxfId="1747" priority="1419">
      <formula>IF(RIGHT(TEXT(AI533,"0.#"),1)=".",FALSE,TRUE)</formula>
    </cfRule>
    <cfRule type="expression" dxfId="1746" priority="1420">
      <formula>IF(RIGHT(TEXT(AI533,"0.#"),1)=".",TRUE,FALSE)</formula>
    </cfRule>
  </conditionalFormatting>
  <conditionalFormatting sqref="AQ533">
    <cfRule type="expression" dxfId="1745" priority="1415">
      <formula>IF(RIGHT(TEXT(AQ533,"0.#"),1)=".",FALSE,TRUE)</formula>
    </cfRule>
    <cfRule type="expression" dxfId="1744" priority="1416">
      <formula>IF(RIGHT(TEXT(AQ533,"0.#"),1)=".",TRUE,FALSE)</formula>
    </cfRule>
  </conditionalFormatting>
  <conditionalFormatting sqref="AQ534">
    <cfRule type="expression" dxfId="1743" priority="1413">
      <formula>IF(RIGHT(TEXT(AQ534,"0.#"),1)=".",FALSE,TRUE)</formula>
    </cfRule>
    <cfRule type="expression" dxfId="1742" priority="1414">
      <formula>IF(RIGHT(TEXT(AQ534,"0.#"),1)=".",TRUE,FALSE)</formula>
    </cfRule>
  </conditionalFormatting>
  <conditionalFormatting sqref="AQ532">
    <cfRule type="expression" dxfId="1741" priority="1411">
      <formula>IF(RIGHT(TEXT(AQ532,"0.#"),1)=".",FALSE,TRUE)</formula>
    </cfRule>
    <cfRule type="expression" dxfId="1740" priority="1412">
      <formula>IF(RIGHT(TEXT(AQ532,"0.#"),1)=".",TRUE,FALSE)</formula>
    </cfRule>
  </conditionalFormatting>
  <conditionalFormatting sqref="AE541">
    <cfRule type="expression" dxfId="1739" priority="1409">
      <formula>IF(RIGHT(TEXT(AE541,"0.#"),1)=".",FALSE,TRUE)</formula>
    </cfRule>
    <cfRule type="expression" dxfId="1738" priority="1410">
      <formula>IF(RIGHT(TEXT(AE541,"0.#"),1)=".",TRUE,FALSE)</formula>
    </cfRule>
  </conditionalFormatting>
  <conditionalFormatting sqref="AE542">
    <cfRule type="expression" dxfId="1737" priority="1407">
      <formula>IF(RIGHT(TEXT(AE542,"0.#"),1)=".",FALSE,TRUE)</formula>
    </cfRule>
    <cfRule type="expression" dxfId="1736" priority="1408">
      <formula>IF(RIGHT(TEXT(AE542,"0.#"),1)=".",TRUE,FALSE)</formula>
    </cfRule>
  </conditionalFormatting>
  <conditionalFormatting sqref="AE543">
    <cfRule type="expression" dxfId="1735" priority="1405">
      <formula>IF(RIGHT(TEXT(AE543,"0.#"),1)=".",FALSE,TRUE)</formula>
    </cfRule>
    <cfRule type="expression" dxfId="1734" priority="1406">
      <formula>IF(RIGHT(TEXT(AE543,"0.#"),1)=".",TRUE,FALSE)</formula>
    </cfRule>
  </conditionalFormatting>
  <conditionalFormatting sqref="AU541">
    <cfRule type="expression" dxfId="1733" priority="1397">
      <formula>IF(RIGHT(TEXT(AU541,"0.#"),1)=".",FALSE,TRUE)</formula>
    </cfRule>
    <cfRule type="expression" dxfId="1732" priority="1398">
      <formula>IF(RIGHT(TEXT(AU541,"0.#"),1)=".",TRUE,FALSE)</formula>
    </cfRule>
  </conditionalFormatting>
  <conditionalFormatting sqref="AU542">
    <cfRule type="expression" dxfId="1731" priority="1395">
      <formula>IF(RIGHT(TEXT(AU542,"0.#"),1)=".",FALSE,TRUE)</formula>
    </cfRule>
    <cfRule type="expression" dxfId="1730" priority="1396">
      <formula>IF(RIGHT(TEXT(AU542,"0.#"),1)=".",TRUE,FALSE)</formula>
    </cfRule>
  </conditionalFormatting>
  <conditionalFormatting sqref="AU543">
    <cfRule type="expression" dxfId="1729" priority="1393">
      <formula>IF(RIGHT(TEXT(AU543,"0.#"),1)=".",FALSE,TRUE)</formula>
    </cfRule>
    <cfRule type="expression" dxfId="1728" priority="1394">
      <formula>IF(RIGHT(TEXT(AU543,"0.#"),1)=".",TRUE,FALSE)</formula>
    </cfRule>
  </conditionalFormatting>
  <conditionalFormatting sqref="AQ542">
    <cfRule type="expression" dxfId="1727" priority="1385">
      <formula>IF(RIGHT(TEXT(AQ542,"0.#"),1)=".",FALSE,TRUE)</formula>
    </cfRule>
    <cfRule type="expression" dxfId="1726" priority="1386">
      <formula>IF(RIGHT(TEXT(AQ542,"0.#"),1)=".",TRUE,FALSE)</formula>
    </cfRule>
  </conditionalFormatting>
  <conditionalFormatting sqref="AQ543">
    <cfRule type="expression" dxfId="1725" priority="1383">
      <formula>IF(RIGHT(TEXT(AQ543,"0.#"),1)=".",FALSE,TRUE)</formula>
    </cfRule>
    <cfRule type="expression" dxfId="1724" priority="1384">
      <formula>IF(RIGHT(TEXT(AQ543,"0.#"),1)=".",TRUE,FALSE)</formula>
    </cfRule>
  </conditionalFormatting>
  <conditionalFormatting sqref="AQ541">
    <cfRule type="expression" dxfId="1723" priority="1381">
      <formula>IF(RIGHT(TEXT(AQ541,"0.#"),1)=".",FALSE,TRUE)</formula>
    </cfRule>
    <cfRule type="expression" dxfId="1722" priority="1382">
      <formula>IF(RIGHT(TEXT(AQ541,"0.#"),1)=".",TRUE,FALSE)</formula>
    </cfRule>
  </conditionalFormatting>
  <conditionalFormatting sqref="AE566">
    <cfRule type="expression" dxfId="1721" priority="1379">
      <formula>IF(RIGHT(TEXT(AE566,"0.#"),1)=".",FALSE,TRUE)</formula>
    </cfRule>
    <cfRule type="expression" dxfId="1720" priority="1380">
      <formula>IF(RIGHT(TEXT(AE566,"0.#"),1)=".",TRUE,FALSE)</formula>
    </cfRule>
  </conditionalFormatting>
  <conditionalFormatting sqref="AE567">
    <cfRule type="expression" dxfId="1719" priority="1377">
      <formula>IF(RIGHT(TEXT(AE567,"0.#"),1)=".",FALSE,TRUE)</formula>
    </cfRule>
    <cfRule type="expression" dxfId="1718" priority="1378">
      <formula>IF(RIGHT(TEXT(AE567,"0.#"),1)=".",TRUE,FALSE)</formula>
    </cfRule>
  </conditionalFormatting>
  <conditionalFormatting sqref="AE568">
    <cfRule type="expression" dxfId="1717" priority="1375">
      <formula>IF(RIGHT(TEXT(AE568,"0.#"),1)=".",FALSE,TRUE)</formula>
    </cfRule>
    <cfRule type="expression" dxfId="1716" priority="1376">
      <formula>IF(RIGHT(TEXT(AE568,"0.#"),1)=".",TRUE,FALSE)</formula>
    </cfRule>
  </conditionalFormatting>
  <conditionalFormatting sqref="AU566">
    <cfRule type="expression" dxfId="1715" priority="1367">
      <formula>IF(RIGHT(TEXT(AU566,"0.#"),1)=".",FALSE,TRUE)</formula>
    </cfRule>
    <cfRule type="expression" dxfId="1714" priority="1368">
      <formula>IF(RIGHT(TEXT(AU566,"0.#"),1)=".",TRUE,FALSE)</formula>
    </cfRule>
  </conditionalFormatting>
  <conditionalFormatting sqref="AU567">
    <cfRule type="expression" dxfId="1713" priority="1365">
      <formula>IF(RIGHT(TEXT(AU567,"0.#"),1)=".",FALSE,TRUE)</formula>
    </cfRule>
    <cfRule type="expression" dxfId="1712" priority="1366">
      <formula>IF(RIGHT(TEXT(AU567,"0.#"),1)=".",TRUE,FALSE)</formula>
    </cfRule>
  </conditionalFormatting>
  <conditionalFormatting sqref="AU568">
    <cfRule type="expression" dxfId="1711" priority="1363">
      <formula>IF(RIGHT(TEXT(AU568,"0.#"),1)=".",FALSE,TRUE)</formula>
    </cfRule>
    <cfRule type="expression" dxfId="1710" priority="1364">
      <formula>IF(RIGHT(TEXT(AU568,"0.#"),1)=".",TRUE,FALSE)</formula>
    </cfRule>
  </conditionalFormatting>
  <conditionalFormatting sqref="AQ567">
    <cfRule type="expression" dxfId="1709" priority="1355">
      <formula>IF(RIGHT(TEXT(AQ567,"0.#"),1)=".",FALSE,TRUE)</formula>
    </cfRule>
    <cfRule type="expression" dxfId="1708" priority="1356">
      <formula>IF(RIGHT(TEXT(AQ567,"0.#"),1)=".",TRUE,FALSE)</formula>
    </cfRule>
  </conditionalFormatting>
  <conditionalFormatting sqref="AQ568">
    <cfRule type="expression" dxfId="1707" priority="1353">
      <formula>IF(RIGHT(TEXT(AQ568,"0.#"),1)=".",FALSE,TRUE)</formula>
    </cfRule>
    <cfRule type="expression" dxfId="1706" priority="1354">
      <formula>IF(RIGHT(TEXT(AQ568,"0.#"),1)=".",TRUE,FALSE)</formula>
    </cfRule>
  </conditionalFormatting>
  <conditionalFormatting sqref="AQ566">
    <cfRule type="expression" dxfId="1705" priority="1351">
      <formula>IF(RIGHT(TEXT(AQ566,"0.#"),1)=".",FALSE,TRUE)</formula>
    </cfRule>
    <cfRule type="expression" dxfId="1704" priority="1352">
      <formula>IF(RIGHT(TEXT(AQ566,"0.#"),1)=".",TRUE,FALSE)</formula>
    </cfRule>
  </conditionalFormatting>
  <conditionalFormatting sqref="AE546">
    <cfRule type="expression" dxfId="1703" priority="1349">
      <formula>IF(RIGHT(TEXT(AE546,"0.#"),1)=".",FALSE,TRUE)</formula>
    </cfRule>
    <cfRule type="expression" dxfId="1702" priority="1350">
      <formula>IF(RIGHT(TEXT(AE546,"0.#"),1)=".",TRUE,FALSE)</formula>
    </cfRule>
  </conditionalFormatting>
  <conditionalFormatting sqref="AE547">
    <cfRule type="expression" dxfId="1701" priority="1347">
      <formula>IF(RIGHT(TEXT(AE547,"0.#"),1)=".",FALSE,TRUE)</formula>
    </cfRule>
    <cfRule type="expression" dxfId="1700" priority="1348">
      <formula>IF(RIGHT(TEXT(AE547,"0.#"),1)=".",TRUE,FALSE)</formula>
    </cfRule>
  </conditionalFormatting>
  <conditionalFormatting sqref="AE548">
    <cfRule type="expression" dxfId="1699" priority="1345">
      <formula>IF(RIGHT(TEXT(AE548,"0.#"),1)=".",FALSE,TRUE)</formula>
    </cfRule>
    <cfRule type="expression" dxfId="1698" priority="1346">
      <formula>IF(RIGHT(TEXT(AE548,"0.#"),1)=".",TRUE,FALSE)</formula>
    </cfRule>
  </conditionalFormatting>
  <conditionalFormatting sqref="AU546">
    <cfRule type="expression" dxfId="1697" priority="1337">
      <formula>IF(RIGHT(TEXT(AU546,"0.#"),1)=".",FALSE,TRUE)</formula>
    </cfRule>
    <cfRule type="expression" dxfId="1696" priority="1338">
      <formula>IF(RIGHT(TEXT(AU546,"0.#"),1)=".",TRUE,FALSE)</formula>
    </cfRule>
  </conditionalFormatting>
  <conditionalFormatting sqref="AU547">
    <cfRule type="expression" dxfId="1695" priority="1335">
      <formula>IF(RIGHT(TEXT(AU547,"0.#"),1)=".",FALSE,TRUE)</formula>
    </cfRule>
    <cfRule type="expression" dxfId="1694" priority="1336">
      <formula>IF(RIGHT(TEXT(AU547,"0.#"),1)=".",TRUE,FALSE)</formula>
    </cfRule>
  </conditionalFormatting>
  <conditionalFormatting sqref="AU548">
    <cfRule type="expression" dxfId="1693" priority="1333">
      <formula>IF(RIGHT(TEXT(AU548,"0.#"),1)=".",FALSE,TRUE)</formula>
    </cfRule>
    <cfRule type="expression" dxfId="1692" priority="1334">
      <formula>IF(RIGHT(TEXT(AU548,"0.#"),1)=".",TRUE,FALSE)</formula>
    </cfRule>
  </conditionalFormatting>
  <conditionalFormatting sqref="AQ547">
    <cfRule type="expression" dxfId="1691" priority="1325">
      <formula>IF(RIGHT(TEXT(AQ547,"0.#"),1)=".",FALSE,TRUE)</formula>
    </cfRule>
    <cfRule type="expression" dxfId="1690" priority="1326">
      <formula>IF(RIGHT(TEXT(AQ547,"0.#"),1)=".",TRUE,FALSE)</formula>
    </cfRule>
  </conditionalFormatting>
  <conditionalFormatting sqref="AQ546">
    <cfRule type="expression" dxfId="1689" priority="1321">
      <formula>IF(RIGHT(TEXT(AQ546,"0.#"),1)=".",FALSE,TRUE)</formula>
    </cfRule>
    <cfRule type="expression" dxfId="1688" priority="1322">
      <formula>IF(RIGHT(TEXT(AQ546,"0.#"),1)=".",TRUE,FALSE)</formula>
    </cfRule>
  </conditionalFormatting>
  <conditionalFormatting sqref="AE551">
    <cfRule type="expression" dxfId="1687" priority="1319">
      <formula>IF(RIGHT(TEXT(AE551,"0.#"),1)=".",FALSE,TRUE)</formula>
    </cfRule>
    <cfRule type="expression" dxfId="1686" priority="1320">
      <formula>IF(RIGHT(TEXT(AE551,"0.#"),1)=".",TRUE,FALSE)</formula>
    </cfRule>
  </conditionalFormatting>
  <conditionalFormatting sqref="AE553">
    <cfRule type="expression" dxfId="1685" priority="1315">
      <formula>IF(RIGHT(TEXT(AE553,"0.#"),1)=".",FALSE,TRUE)</formula>
    </cfRule>
    <cfRule type="expression" dxfId="1684" priority="1316">
      <formula>IF(RIGHT(TEXT(AE553,"0.#"),1)=".",TRUE,FALSE)</formula>
    </cfRule>
  </conditionalFormatting>
  <conditionalFormatting sqref="AU551">
    <cfRule type="expression" dxfId="1683" priority="1307">
      <formula>IF(RIGHT(TEXT(AU551,"0.#"),1)=".",FALSE,TRUE)</formula>
    </cfRule>
    <cfRule type="expression" dxfId="1682" priority="1308">
      <formula>IF(RIGHT(TEXT(AU551,"0.#"),1)=".",TRUE,FALSE)</formula>
    </cfRule>
  </conditionalFormatting>
  <conditionalFormatting sqref="AU553">
    <cfRule type="expression" dxfId="1681" priority="1303">
      <formula>IF(RIGHT(TEXT(AU553,"0.#"),1)=".",FALSE,TRUE)</formula>
    </cfRule>
    <cfRule type="expression" dxfId="1680" priority="1304">
      <formula>IF(RIGHT(TEXT(AU553,"0.#"),1)=".",TRUE,FALSE)</formula>
    </cfRule>
  </conditionalFormatting>
  <conditionalFormatting sqref="AQ552">
    <cfRule type="expression" dxfId="1679" priority="1295">
      <formula>IF(RIGHT(TEXT(AQ552,"0.#"),1)=".",FALSE,TRUE)</formula>
    </cfRule>
    <cfRule type="expression" dxfId="1678" priority="1296">
      <formula>IF(RIGHT(TEXT(AQ552,"0.#"),1)=".",TRUE,FALSE)</formula>
    </cfRule>
  </conditionalFormatting>
  <conditionalFormatting sqref="AU561">
    <cfRule type="expression" dxfId="1677" priority="1247">
      <formula>IF(RIGHT(TEXT(AU561,"0.#"),1)=".",FALSE,TRUE)</formula>
    </cfRule>
    <cfRule type="expression" dxfId="1676" priority="1248">
      <formula>IF(RIGHT(TEXT(AU561,"0.#"),1)=".",TRUE,FALSE)</formula>
    </cfRule>
  </conditionalFormatting>
  <conditionalFormatting sqref="AU562">
    <cfRule type="expression" dxfId="1675" priority="1245">
      <formula>IF(RIGHT(TEXT(AU562,"0.#"),1)=".",FALSE,TRUE)</formula>
    </cfRule>
    <cfRule type="expression" dxfId="1674" priority="1246">
      <formula>IF(RIGHT(TEXT(AU562,"0.#"),1)=".",TRUE,FALSE)</formula>
    </cfRule>
  </conditionalFormatting>
  <conditionalFormatting sqref="AU563">
    <cfRule type="expression" dxfId="1673" priority="1243">
      <formula>IF(RIGHT(TEXT(AU563,"0.#"),1)=".",FALSE,TRUE)</formula>
    </cfRule>
    <cfRule type="expression" dxfId="1672" priority="1244">
      <formula>IF(RIGHT(TEXT(AU563,"0.#"),1)=".",TRUE,FALSE)</formula>
    </cfRule>
  </conditionalFormatting>
  <conditionalFormatting sqref="AQ562">
    <cfRule type="expression" dxfId="1671" priority="1235">
      <formula>IF(RIGHT(TEXT(AQ562,"0.#"),1)=".",FALSE,TRUE)</formula>
    </cfRule>
    <cfRule type="expression" dxfId="1670" priority="1236">
      <formula>IF(RIGHT(TEXT(AQ562,"0.#"),1)=".",TRUE,FALSE)</formula>
    </cfRule>
  </conditionalFormatting>
  <conditionalFormatting sqref="AQ563">
    <cfRule type="expression" dxfId="1669" priority="1233">
      <formula>IF(RIGHT(TEXT(AQ563,"0.#"),1)=".",FALSE,TRUE)</formula>
    </cfRule>
    <cfRule type="expression" dxfId="1668" priority="1234">
      <formula>IF(RIGHT(TEXT(AQ563,"0.#"),1)=".",TRUE,FALSE)</formula>
    </cfRule>
  </conditionalFormatting>
  <conditionalFormatting sqref="AQ561">
    <cfRule type="expression" dxfId="1667" priority="1231">
      <formula>IF(RIGHT(TEXT(AQ561,"0.#"),1)=".",FALSE,TRUE)</formula>
    </cfRule>
    <cfRule type="expression" dxfId="1666" priority="1232">
      <formula>IF(RIGHT(TEXT(AQ561,"0.#"),1)=".",TRUE,FALSE)</formula>
    </cfRule>
  </conditionalFormatting>
  <conditionalFormatting sqref="AE571">
    <cfRule type="expression" dxfId="1665" priority="1229">
      <formula>IF(RIGHT(TEXT(AE571,"0.#"),1)=".",FALSE,TRUE)</formula>
    </cfRule>
    <cfRule type="expression" dxfId="1664" priority="1230">
      <formula>IF(RIGHT(TEXT(AE571,"0.#"),1)=".",TRUE,FALSE)</formula>
    </cfRule>
  </conditionalFormatting>
  <conditionalFormatting sqref="AE572">
    <cfRule type="expression" dxfId="1663" priority="1227">
      <formula>IF(RIGHT(TEXT(AE572,"0.#"),1)=".",FALSE,TRUE)</formula>
    </cfRule>
    <cfRule type="expression" dxfId="1662" priority="1228">
      <formula>IF(RIGHT(TEXT(AE572,"0.#"),1)=".",TRUE,FALSE)</formula>
    </cfRule>
  </conditionalFormatting>
  <conditionalFormatting sqref="AE573">
    <cfRule type="expression" dxfId="1661" priority="1225">
      <formula>IF(RIGHT(TEXT(AE573,"0.#"),1)=".",FALSE,TRUE)</formula>
    </cfRule>
    <cfRule type="expression" dxfId="1660" priority="1226">
      <formula>IF(RIGHT(TEXT(AE573,"0.#"),1)=".",TRUE,FALSE)</formula>
    </cfRule>
  </conditionalFormatting>
  <conditionalFormatting sqref="AU571">
    <cfRule type="expression" dxfId="1659" priority="1217">
      <formula>IF(RIGHT(TEXT(AU571,"0.#"),1)=".",FALSE,TRUE)</formula>
    </cfRule>
    <cfRule type="expression" dxfId="1658" priority="1218">
      <formula>IF(RIGHT(TEXT(AU571,"0.#"),1)=".",TRUE,FALSE)</formula>
    </cfRule>
  </conditionalFormatting>
  <conditionalFormatting sqref="AU572">
    <cfRule type="expression" dxfId="1657" priority="1215">
      <formula>IF(RIGHT(TEXT(AU572,"0.#"),1)=".",FALSE,TRUE)</formula>
    </cfRule>
    <cfRule type="expression" dxfId="1656" priority="1216">
      <formula>IF(RIGHT(TEXT(AU572,"0.#"),1)=".",TRUE,FALSE)</formula>
    </cfRule>
  </conditionalFormatting>
  <conditionalFormatting sqref="AU573">
    <cfRule type="expression" dxfId="1655" priority="1213">
      <formula>IF(RIGHT(TEXT(AU573,"0.#"),1)=".",FALSE,TRUE)</formula>
    </cfRule>
    <cfRule type="expression" dxfId="1654" priority="1214">
      <formula>IF(RIGHT(TEXT(AU573,"0.#"),1)=".",TRUE,FALSE)</formula>
    </cfRule>
  </conditionalFormatting>
  <conditionalFormatting sqref="AQ572">
    <cfRule type="expression" dxfId="1653" priority="1205">
      <formula>IF(RIGHT(TEXT(AQ572,"0.#"),1)=".",FALSE,TRUE)</formula>
    </cfRule>
    <cfRule type="expression" dxfId="1652" priority="1206">
      <formula>IF(RIGHT(TEXT(AQ572,"0.#"),1)=".",TRUE,FALSE)</formula>
    </cfRule>
  </conditionalFormatting>
  <conditionalFormatting sqref="AQ573">
    <cfRule type="expression" dxfId="1651" priority="1203">
      <formula>IF(RIGHT(TEXT(AQ573,"0.#"),1)=".",FALSE,TRUE)</formula>
    </cfRule>
    <cfRule type="expression" dxfId="1650" priority="1204">
      <formula>IF(RIGHT(TEXT(AQ573,"0.#"),1)=".",TRUE,FALSE)</formula>
    </cfRule>
  </conditionalFormatting>
  <conditionalFormatting sqref="AQ571">
    <cfRule type="expression" dxfId="1649" priority="1201">
      <formula>IF(RIGHT(TEXT(AQ571,"0.#"),1)=".",FALSE,TRUE)</formula>
    </cfRule>
    <cfRule type="expression" dxfId="1648" priority="1202">
      <formula>IF(RIGHT(TEXT(AQ571,"0.#"),1)=".",TRUE,FALSE)</formula>
    </cfRule>
  </conditionalFormatting>
  <conditionalFormatting sqref="AE576">
    <cfRule type="expression" dxfId="1647" priority="1199">
      <formula>IF(RIGHT(TEXT(AE576,"0.#"),1)=".",FALSE,TRUE)</formula>
    </cfRule>
    <cfRule type="expression" dxfId="1646" priority="1200">
      <formula>IF(RIGHT(TEXT(AE576,"0.#"),1)=".",TRUE,FALSE)</formula>
    </cfRule>
  </conditionalFormatting>
  <conditionalFormatting sqref="AE577">
    <cfRule type="expression" dxfId="1645" priority="1197">
      <formula>IF(RIGHT(TEXT(AE577,"0.#"),1)=".",FALSE,TRUE)</formula>
    </cfRule>
    <cfRule type="expression" dxfId="1644" priority="1198">
      <formula>IF(RIGHT(TEXT(AE577,"0.#"),1)=".",TRUE,FALSE)</formula>
    </cfRule>
  </conditionalFormatting>
  <conditionalFormatting sqref="AE578">
    <cfRule type="expression" dxfId="1643" priority="1195">
      <formula>IF(RIGHT(TEXT(AE578,"0.#"),1)=".",FALSE,TRUE)</formula>
    </cfRule>
    <cfRule type="expression" dxfId="1642" priority="1196">
      <formula>IF(RIGHT(TEXT(AE578,"0.#"),1)=".",TRUE,FALSE)</formula>
    </cfRule>
  </conditionalFormatting>
  <conditionalFormatting sqref="AU576">
    <cfRule type="expression" dxfId="1641" priority="1187">
      <formula>IF(RIGHT(TEXT(AU576,"0.#"),1)=".",FALSE,TRUE)</formula>
    </cfRule>
    <cfRule type="expression" dxfId="1640" priority="1188">
      <formula>IF(RIGHT(TEXT(AU576,"0.#"),1)=".",TRUE,FALSE)</formula>
    </cfRule>
  </conditionalFormatting>
  <conditionalFormatting sqref="AU577">
    <cfRule type="expression" dxfId="1639" priority="1185">
      <formula>IF(RIGHT(TEXT(AU577,"0.#"),1)=".",FALSE,TRUE)</formula>
    </cfRule>
    <cfRule type="expression" dxfId="1638" priority="1186">
      <formula>IF(RIGHT(TEXT(AU577,"0.#"),1)=".",TRUE,FALSE)</formula>
    </cfRule>
  </conditionalFormatting>
  <conditionalFormatting sqref="AU578">
    <cfRule type="expression" dxfId="1637" priority="1183">
      <formula>IF(RIGHT(TEXT(AU578,"0.#"),1)=".",FALSE,TRUE)</formula>
    </cfRule>
    <cfRule type="expression" dxfId="1636" priority="1184">
      <formula>IF(RIGHT(TEXT(AU578,"0.#"),1)=".",TRUE,FALSE)</formula>
    </cfRule>
  </conditionalFormatting>
  <conditionalFormatting sqref="AQ577">
    <cfRule type="expression" dxfId="1635" priority="1175">
      <formula>IF(RIGHT(TEXT(AQ577,"0.#"),1)=".",FALSE,TRUE)</formula>
    </cfRule>
    <cfRule type="expression" dxfId="1634" priority="1176">
      <formula>IF(RIGHT(TEXT(AQ577,"0.#"),1)=".",TRUE,FALSE)</formula>
    </cfRule>
  </conditionalFormatting>
  <conditionalFormatting sqref="AQ578">
    <cfRule type="expression" dxfId="1633" priority="1173">
      <formula>IF(RIGHT(TEXT(AQ578,"0.#"),1)=".",FALSE,TRUE)</formula>
    </cfRule>
    <cfRule type="expression" dxfId="1632" priority="1174">
      <formula>IF(RIGHT(TEXT(AQ578,"0.#"),1)=".",TRUE,FALSE)</formula>
    </cfRule>
  </conditionalFormatting>
  <conditionalFormatting sqref="AQ576">
    <cfRule type="expression" dxfId="1631" priority="1171">
      <formula>IF(RIGHT(TEXT(AQ576,"0.#"),1)=".",FALSE,TRUE)</formula>
    </cfRule>
    <cfRule type="expression" dxfId="1630" priority="1172">
      <formula>IF(RIGHT(TEXT(AQ576,"0.#"),1)=".",TRUE,FALSE)</formula>
    </cfRule>
  </conditionalFormatting>
  <conditionalFormatting sqref="AE581">
    <cfRule type="expression" dxfId="1629" priority="1169">
      <formula>IF(RIGHT(TEXT(AE581,"0.#"),1)=".",FALSE,TRUE)</formula>
    </cfRule>
    <cfRule type="expression" dxfId="1628" priority="1170">
      <formula>IF(RIGHT(TEXT(AE581,"0.#"),1)=".",TRUE,FALSE)</formula>
    </cfRule>
  </conditionalFormatting>
  <conditionalFormatting sqref="AE582">
    <cfRule type="expression" dxfId="1627" priority="1167">
      <formula>IF(RIGHT(TEXT(AE582,"0.#"),1)=".",FALSE,TRUE)</formula>
    </cfRule>
    <cfRule type="expression" dxfId="1626" priority="1168">
      <formula>IF(RIGHT(TEXT(AE582,"0.#"),1)=".",TRUE,FALSE)</formula>
    </cfRule>
  </conditionalFormatting>
  <conditionalFormatting sqref="AE583">
    <cfRule type="expression" dxfId="1625" priority="1165">
      <formula>IF(RIGHT(TEXT(AE583,"0.#"),1)=".",FALSE,TRUE)</formula>
    </cfRule>
    <cfRule type="expression" dxfId="1624" priority="1166">
      <formula>IF(RIGHT(TEXT(AE583,"0.#"),1)=".",TRUE,FALSE)</formula>
    </cfRule>
  </conditionalFormatting>
  <conditionalFormatting sqref="AU581">
    <cfRule type="expression" dxfId="1623" priority="1157">
      <formula>IF(RIGHT(TEXT(AU581,"0.#"),1)=".",FALSE,TRUE)</formula>
    </cfRule>
    <cfRule type="expression" dxfId="1622" priority="1158">
      <formula>IF(RIGHT(TEXT(AU581,"0.#"),1)=".",TRUE,FALSE)</formula>
    </cfRule>
  </conditionalFormatting>
  <conditionalFormatting sqref="AQ582">
    <cfRule type="expression" dxfId="1621" priority="1145">
      <formula>IF(RIGHT(TEXT(AQ582,"0.#"),1)=".",FALSE,TRUE)</formula>
    </cfRule>
    <cfRule type="expression" dxfId="1620" priority="1146">
      <formula>IF(RIGHT(TEXT(AQ582,"0.#"),1)=".",TRUE,FALSE)</formula>
    </cfRule>
  </conditionalFormatting>
  <conditionalFormatting sqref="AQ583">
    <cfRule type="expression" dxfId="1619" priority="1143">
      <formula>IF(RIGHT(TEXT(AQ583,"0.#"),1)=".",FALSE,TRUE)</formula>
    </cfRule>
    <cfRule type="expression" dxfId="1618" priority="1144">
      <formula>IF(RIGHT(TEXT(AQ583,"0.#"),1)=".",TRUE,FALSE)</formula>
    </cfRule>
  </conditionalFormatting>
  <conditionalFormatting sqref="AQ581">
    <cfRule type="expression" dxfId="1617" priority="1141">
      <formula>IF(RIGHT(TEXT(AQ581,"0.#"),1)=".",FALSE,TRUE)</formula>
    </cfRule>
    <cfRule type="expression" dxfId="1616" priority="1142">
      <formula>IF(RIGHT(TEXT(AQ581,"0.#"),1)=".",TRUE,FALSE)</formula>
    </cfRule>
  </conditionalFormatting>
  <conditionalFormatting sqref="AE586">
    <cfRule type="expression" dxfId="1615" priority="1139">
      <formula>IF(RIGHT(TEXT(AE586,"0.#"),1)=".",FALSE,TRUE)</formula>
    </cfRule>
    <cfRule type="expression" dxfId="1614" priority="1140">
      <formula>IF(RIGHT(TEXT(AE586,"0.#"),1)=".",TRUE,FALSE)</formula>
    </cfRule>
  </conditionalFormatting>
  <conditionalFormatting sqref="AM588">
    <cfRule type="expression" dxfId="1613" priority="1129">
      <formula>IF(RIGHT(TEXT(AM588,"0.#"),1)=".",FALSE,TRUE)</formula>
    </cfRule>
    <cfRule type="expression" dxfId="1612" priority="1130">
      <formula>IF(RIGHT(TEXT(AM588,"0.#"),1)=".",TRUE,FALSE)</formula>
    </cfRule>
  </conditionalFormatting>
  <conditionalFormatting sqref="AE587">
    <cfRule type="expression" dxfId="1611" priority="1137">
      <formula>IF(RIGHT(TEXT(AE587,"0.#"),1)=".",FALSE,TRUE)</formula>
    </cfRule>
    <cfRule type="expression" dxfId="1610" priority="1138">
      <formula>IF(RIGHT(TEXT(AE587,"0.#"),1)=".",TRUE,FALSE)</formula>
    </cfRule>
  </conditionalFormatting>
  <conditionalFormatting sqref="AE588">
    <cfRule type="expression" dxfId="1609" priority="1135">
      <formula>IF(RIGHT(TEXT(AE588,"0.#"),1)=".",FALSE,TRUE)</formula>
    </cfRule>
    <cfRule type="expression" dxfId="1608" priority="1136">
      <formula>IF(RIGHT(TEXT(AE588,"0.#"),1)=".",TRUE,FALSE)</formula>
    </cfRule>
  </conditionalFormatting>
  <conditionalFormatting sqref="AM586">
    <cfRule type="expression" dxfId="1607" priority="1133">
      <formula>IF(RIGHT(TEXT(AM586,"0.#"),1)=".",FALSE,TRUE)</formula>
    </cfRule>
    <cfRule type="expression" dxfId="1606" priority="1134">
      <formula>IF(RIGHT(TEXT(AM586,"0.#"),1)=".",TRUE,FALSE)</formula>
    </cfRule>
  </conditionalFormatting>
  <conditionalFormatting sqref="AM587">
    <cfRule type="expression" dxfId="1605" priority="1131">
      <formula>IF(RIGHT(TEXT(AM587,"0.#"),1)=".",FALSE,TRUE)</formula>
    </cfRule>
    <cfRule type="expression" dxfId="1604" priority="1132">
      <formula>IF(RIGHT(TEXT(AM587,"0.#"),1)=".",TRUE,FALSE)</formula>
    </cfRule>
  </conditionalFormatting>
  <conditionalFormatting sqref="AU586">
    <cfRule type="expression" dxfId="1603" priority="1127">
      <formula>IF(RIGHT(TEXT(AU586,"0.#"),1)=".",FALSE,TRUE)</formula>
    </cfRule>
    <cfRule type="expression" dxfId="1602" priority="1128">
      <formula>IF(RIGHT(TEXT(AU586,"0.#"),1)=".",TRUE,FALSE)</formula>
    </cfRule>
  </conditionalFormatting>
  <conditionalFormatting sqref="AU587">
    <cfRule type="expression" dxfId="1601" priority="1125">
      <formula>IF(RIGHT(TEXT(AU587,"0.#"),1)=".",FALSE,TRUE)</formula>
    </cfRule>
    <cfRule type="expression" dxfId="1600" priority="1126">
      <formula>IF(RIGHT(TEXT(AU587,"0.#"),1)=".",TRUE,FALSE)</formula>
    </cfRule>
  </conditionalFormatting>
  <conditionalFormatting sqref="AU588">
    <cfRule type="expression" dxfId="1599" priority="1123">
      <formula>IF(RIGHT(TEXT(AU588,"0.#"),1)=".",FALSE,TRUE)</formula>
    </cfRule>
    <cfRule type="expression" dxfId="1598" priority="1124">
      <formula>IF(RIGHT(TEXT(AU588,"0.#"),1)=".",TRUE,FALSE)</formula>
    </cfRule>
  </conditionalFormatting>
  <conditionalFormatting sqref="AI588">
    <cfRule type="expression" dxfId="1597" priority="1117">
      <formula>IF(RIGHT(TEXT(AI588,"0.#"),1)=".",FALSE,TRUE)</formula>
    </cfRule>
    <cfRule type="expression" dxfId="1596" priority="1118">
      <formula>IF(RIGHT(TEXT(AI588,"0.#"),1)=".",TRUE,FALSE)</formula>
    </cfRule>
  </conditionalFormatting>
  <conditionalFormatting sqref="AI586">
    <cfRule type="expression" dxfId="1595" priority="1121">
      <formula>IF(RIGHT(TEXT(AI586,"0.#"),1)=".",FALSE,TRUE)</formula>
    </cfRule>
    <cfRule type="expression" dxfId="1594" priority="1122">
      <formula>IF(RIGHT(TEXT(AI586,"0.#"),1)=".",TRUE,FALSE)</formula>
    </cfRule>
  </conditionalFormatting>
  <conditionalFormatting sqref="AI587">
    <cfRule type="expression" dxfId="1593" priority="1119">
      <formula>IF(RIGHT(TEXT(AI587,"0.#"),1)=".",FALSE,TRUE)</formula>
    </cfRule>
    <cfRule type="expression" dxfId="1592" priority="1120">
      <formula>IF(RIGHT(TEXT(AI587,"0.#"),1)=".",TRUE,FALSE)</formula>
    </cfRule>
  </conditionalFormatting>
  <conditionalFormatting sqref="AQ587">
    <cfRule type="expression" dxfId="1591" priority="1115">
      <formula>IF(RIGHT(TEXT(AQ587,"0.#"),1)=".",FALSE,TRUE)</formula>
    </cfRule>
    <cfRule type="expression" dxfId="1590" priority="1116">
      <formula>IF(RIGHT(TEXT(AQ587,"0.#"),1)=".",TRUE,FALSE)</formula>
    </cfRule>
  </conditionalFormatting>
  <conditionalFormatting sqref="AQ588">
    <cfRule type="expression" dxfId="1589" priority="1113">
      <formula>IF(RIGHT(TEXT(AQ588,"0.#"),1)=".",FALSE,TRUE)</formula>
    </cfRule>
    <cfRule type="expression" dxfId="1588" priority="1114">
      <formula>IF(RIGHT(TEXT(AQ588,"0.#"),1)=".",TRUE,FALSE)</formula>
    </cfRule>
  </conditionalFormatting>
  <conditionalFormatting sqref="AQ586">
    <cfRule type="expression" dxfId="1587" priority="1111">
      <formula>IF(RIGHT(TEXT(AQ586,"0.#"),1)=".",FALSE,TRUE)</formula>
    </cfRule>
    <cfRule type="expression" dxfId="1586" priority="1112">
      <formula>IF(RIGHT(TEXT(AQ586,"0.#"),1)=".",TRUE,FALSE)</formula>
    </cfRule>
  </conditionalFormatting>
  <conditionalFormatting sqref="AE595">
    <cfRule type="expression" dxfId="1585" priority="1109">
      <formula>IF(RIGHT(TEXT(AE595,"0.#"),1)=".",FALSE,TRUE)</formula>
    </cfRule>
    <cfRule type="expression" dxfId="1584" priority="1110">
      <formula>IF(RIGHT(TEXT(AE595,"0.#"),1)=".",TRUE,FALSE)</formula>
    </cfRule>
  </conditionalFormatting>
  <conditionalFormatting sqref="AE596">
    <cfRule type="expression" dxfId="1583" priority="1107">
      <formula>IF(RIGHT(TEXT(AE596,"0.#"),1)=".",FALSE,TRUE)</formula>
    </cfRule>
    <cfRule type="expression" dxfId="1582" priority="1108">
      <formula>IF(RIGHT(TEXT(AE596,"0.#"),1)=".",TRUE,FALSE)</formula>
    </cfRule>
  </conditionalFormatting>
  <conditionalFormatting sqref="AE597">
    <cfRule type="expression" dxfId="1581" priority="1105">
      <formula>IF(RIGHT(TEXT(AE597,"0.#"),1)=".",FALSE,TRUE)</formula>
    </cfRule>
    <cfRule type="expression" dxfId="1580" priority="1106">
      <formula>IF(RIGHT(TEXT(AE597,"0.#"),1)=".",TRUE,FALSE)</formula>
    </cfRule>
  </conditionalFormatting>
  <conditionalFormatting sqref="AU595">
    <cfRule type="expression" dxfId="1579" priority="1097">
      <formula>IF(RIGHT(TEXT(AU595,"0.#"),1)=".",FALSE,TRUE)</formula>
    </cfRule>
    <cfRule type="expression" dxfId="1578" priority="1098">
      <formula>IF(RIGHT(TEXT(AU595,"0.#"),1)=".",TRUE,FALSE)</formula>
    </cfRule>
  </conditionalFormatting>
  <conditionalFormatting sqref="AU596">
    <cfRule type="expression" dxfId="1577" priority="1095">
      <formula>IF(RIGHT(TEXT(AU596,"0.#"),1)=".",FALSE,TRUE)</formula>
    </cfRule>
    <cfRule type="expression" dxfId="1576" priority="1096">
      <formula>IF(RIGHT(TEXT(AU596,"0.#"),1)=".",TRUE,FALSE)</formula>
    </cfRule>
  </conditionalFormatting>
  <conditionalFormatting sqref="AU597">
    <cfRule type="expression" dxfId="1575" priority="1093">
      <formula>IF(RIGHT(TEXT(AU597,"0.#"),1)=".",FALSE,TRUE)</formula>
    </cfRule>
    <cfRule type="expression" dxfId="1574" priority="1094">
      <formula>IF(RIGHT(TEXT(AU597,"0.#"),1)=".",TRUE,FALSE)</formula>
    </cfRule>
  </conditionalFormatting>
  <conditionalFormatting sqref="AQ596">
    <cfRule type="expression" dxfId="1573" priority="1085">
      <formula>IF(RIGHT(TEXT(AQ596,"0.#"),1)=".",FALSE,TRUE)</formula>
    </cfRule>
    <cfRule type="expression" dxfId="1572" priority="1086">
      <formula>IF(RIGHT(TEXT(AQ596,"0.#"),1)=".",TRUE,FALSE)</formula>
    </cfRule>
  </conditionalFormatting>
  <conditionalFormatting sqref="AQ597">
    <cfRule type="expression" dxfId="1571" priority="1083">
      <formula>IF(RIGHT(TEXT(AQ597,"0.#"),1)=".",FALSE,TRUE)</formula>
    </cfRule>
    <cfRule type="expression" dxfId="1570" priority="1084">
      <formula>IF(RIGHT(TEXT(AQ597,"0.#"),1)=".",TRUE,FALSE)</formula>
    </cfRule>
  </conditionalFormatting>
  <conditionalFormatting sqref="AQ595">
    <cfRule type="expression" dxfId="1569" priority="1081">
      <formula>IF(RIGHT(TEXT(AQ595,"0.#"),1)=".",FALSE,TRUE)</formula>
    </cfRule>
    <cfRule type="expression" dxfId="1568" priority="1082">
      <formula>IF(RIGHT(TEXT(AQ595,"0.#"),1)=".",TRUE,FALSE)</formula>
    </cfRule>
  </conditionalFormatting>
  <conditionalFormatting sqref="AE620">
    <cfRule type="expression" dxfId="1567" priority="1079">
      <formula>IF(RIGHT(TEXT(AE620,"0.#"),1)=".",FALSE,TRUE)</formula>
    </cfRule>
    <cfRule type="expression" dxfId="1566" priority="1080">
      <formula>IF(RIGHT(TEXT(AE620,"0.#"),1)=".",TRUE,FALSE)</formula>
    </cfRule>
  </conditionalFormatting>
  <conditionalFormatting sqref="AE621">
    <cfRule type="expression" dxfId="1565" priority="1077">
      <formula>IF(RIGHT(TEXT(AE621,"0.#"),1)=".",FALSE,TRUE)</formula>
    </cfRule>
    <cfRule type="expression" dxfId="1564" priority="1078">
      <formula>IF(RIGHT(TEXT(AE621,"0.#"),1)=".",TRUE,FALSE)</formula>
    </cfRule>
  </conditionalFormatting>
  <conditionalFormatting sqref="AE622">
    <cfRule type="expression" dxfId="1563" priority="1075">
      <formula>IF(RIGHT(TEXT(AE622,"0.#"),1)=".",FALSE,TRUE)</formula>
    </cfRule>
    <cfRule type="expression" dxfId="1562" priority="1076">
      <formula>IF(RIGHT(TEXT(AE622,"0.#"),1)=".",TRUE,FALSE)</formula>
    </cfRule>
  </conditionalFormatting>
  <conditionalFormatting sqref="AU620">
    <cfRule type="expression" dxfId="1561" priority="1067">
      <formula>IF(RIGHT(TEXT(AU620,"0.#"),1)=".",FALSE,TRUE)</formula>
    </cfRule>
    <cfRule type="expression" dxfId="1560" priority="1068">
      <formula>IF(RIGHT(TEXT(AU620,"0.#"),1)=".",TRUE,FALSE)</formula>
    </cfRule>
  </conditionalFormatting>
  <conditionalFormatting sqref="AU621">
    <cfRule type="expression" dxfId="1559" priority="1065">
      <formula>IF(RIGHT(TEXT(AU621,"0.#"),1)=".",FALSE,TRUE)</formula>
    </cfRule>
    <cfRule type="expression" dxfId="1558" priority="1066">
      <formula>IF(RIGHT(TEXT(AU621,"0.#"),1)=".",TRUE,FALSE)</formula>
    </cfRule>
  </conditionalFormatting>
  <conditionalFormatting sqref="AU622">
    <cfRule type="expression" dxfId="1557" priority="1063">
      <formula>IF(RIGHT(TEXT(AU622,"0.#"),1)=".",FALSE,TRUE)</formula>
    </cfRule>
    <cfRule type="expression" dxfId="1556" priority="1064">
      <formula>IF(RIGHT(TEXT(AU622,"0.#"),1)=".",TRUE,FALSE)</formula>
    </cfRule>
  </conditionalFormatting>
  <conditionalFormatting sqref="AQ621">
    <cfRule type="expression" dxfId="1555" priority="1055">
      <formula>IF(RIGHT(TEXT(AQ621,"0.#"),1)=".",FALSE,TRUE)</formula>
    </cfRule>
    <cfRule type="expression" dxfId="1554" priority="1056">
      <formula>IF(RIGHT(TEXT(AQ621,"0.#"),1)=".",TRUE,FALSE)</formula>
    </cfRule>
  </conditionalFormatting>
  <conditionalFormatting sqref="AQ622">
    <cfRule type="expression" dxfId="1553" priority="1053">
      <formula>IF(RIGHT(TEXT(AQ622,"0.#"),1)=".",FALSE,TRUE)</formula>
    </cfRule>
    <cfRule type="expression" dxfId="1552" priority="1054">
      <formula>IF(RIGHT(TEXT(AQ622,"0.#"),1)=".",TRUE,FALSE)</formula>
    </cfRule>
  </conditionalFormatting>
  <conditionalFormatting sqref="AQ620">
    <cfRule type="expression" dxfId="1551" priority="1051">
      <formula>IF(RIGHT(TEXT(AQ620,"0.#"),1)=".",FALSE,TRUE)</formula>
    </cfRule>
    <cfRule type="expression" dxfId="1550" priority="1052">
      <formula>IF(RIGHT(TEXT(AQ620,"0.#"),1)=".",TRUE,FALSE)</formula>
    </cfRule>
  </conditionalFormatting>
  <conditionalFormatting sqref="AE600">
    <cfRule type="expression" dxfId="1549" priority="1049">
      <formula>IF(RIGHT(TEXT(AE600,"0.#"),1)=".",FALSE,TRUE)</formula>
    </cfRule>
    <cfRule type="expression" dxfId="1548" priority="1050">
      <formula>IF(RIGHT(TEXT(AE600,"0.#"),1)=".",TRUE,FALSE)</formula>
    </cfRule>
  </conditionalFormatting>
  <conditionalFormatting sqref="AE601">
    <cfRule type="expression" dxfId="1547" priority="1047">
      <formula>IF(RIGHT(TEXT(AE601,"0.#"),1)=".",FALSE,TRUE)</formula>
    </cfRule>
    <cfRule type="expression" dxfId="1546" priority="1048">
      <formula>IF(RIGHT(TEXT(AE601,"0.#"),1)=".",TRUE,FALSE)</formula>
    </cfRule>
  </conditionalFormatting>
  <conditionalFormatting sqref="AE602">
    <cfRule type="expression" dxfId="1545" priority="1045">
      <formula>IF(RIGHT(TEXT(AE602,"0.#"),1)=".",FALSE,TRUE)</formula>
    </cfRule>
    <cfRule type="expression" dxfId="1544" priority="1046">
      <formula>IF(RIGHT(TEXT(AE602,"0.#"),1)=".",TRUE,FALSE)</formula>
    </cfRule>
  </conditionalFormatting>
  <conditionalFormatting sqref="AU600">
    <cfRule type="expression" dxfId="1543" priority="1037">
      <formula>IF(RIGHT(TEXT(AU600,"0.#"),1)=".",FALSE,TRUE)</formula>
    </cfRule>
    <cfRule type="expression" dxfId="1542" priority="1038">
      <formula>IF(RIGHT(TEXT(AU600,"0.#"),1)=".",TRUE,FALSE)</formula>
    </cfRule>
  </conditionalFormatting>
  <conditionalFormatting sqref="AU601">
    <cfRule type="expression" dxfId="1541" priority="1035">
      <formula>IF(RIGHT(TEXT(AU601,"0.#"),1)=".",FALSE,TRUE)</formula>
    </cfRule>
    <cfRule type="expression" dxfId="1540" priority="1036">
      <formula>IF(RIGHT(TEXT(AU601,"0.#"),1)=".",TRUE,FALSE)</formula>
    </cfRule>
  </conditionalFormatting>
  <conditionalFormatting sqref="AU602">
    <cfRule type="expression" dxfId="1539" priority="1033">
      <formula>IF(RIGHT(TEXT(AU602,"0.#"),1)=".",FALSE,TRUE)</formula>
    </cfRule>
    <cfRule type="expression" dxfId="1538" priority="1034">
      <formula>IF(RIGHT(TEXT(AU602,"0.#"),1)=".",TRUE,FALSE)</formula>
    </cfRule>
  </conditionalFormatting>
  <conditionalFormatting sqref="AQ601">
    <cfRule type="expression" dxfId="1537" priority="1025">
      <formula>IF(RIGHT(TEXT(AQ601,"0.#"),1)=".",FALSE,TRUE)</formula>
    </cfRule>
    <cfRule type="expression" dxfId="1536" priority="1026">
      <formula>IF(RIGHT(TEXT(AQ601,"0.#"),1)=".",TRUE,FALSE)</formula>
    </cfRule>
  </conditionalFormatting>
  <conditionalFormatting sqref="AQ602">
    <cfRule type="expression" dxfId="1535" priority="1023">
      <formula>IF(RIGHT(TEXT(AQ602,"0.#"),1)=".",FALSE,TRUE)</formula>
    </cfRule>
    <cfRule type="expression" dxfId="1534" priority="1024">
      <formula>IF(RIGHT(TEXT(AQ602,"0.#"),1)=".",TRUE,FALSE)</formula>
    </cfRule>
  </conditionalFormatting>
  <conditionalFormatting sqref="AQ600">
    <cfRule type="expression" dxfId="1533" priority="1021">
      <formula>IF(RIGHT(TEXT(AQ600,"0.#"),1)=".",FALSE,TRUE)</formula>
    </cfRule>
    <cfRule type="expression" dxfId="1532" priority="1022">
      <formula>IF(RIGHT(TEXT(AQ600,"0.#"),1)=".",TRUE,FALSE)</formula>
    </cfRule>
  </conditionalFormatting>
  <conditionalFormatting sqref="AE605">
    <cfRule type="expression" dxfId="1531" priority="1019">
      <formula>IF(RIGHT(TEXT(AE605,"0.#"),1)=".",FALSE,TRUE)</formula>
    </cfRule>
    <cfRule type="expression" dxfId="1530" priority="1020">
      <formula>IF(RIGHT(TEXT(AE605,"0.#"),1)=".",TRUE,FALSE)</formula>
    </cfRule>
  </conditionalFormatting>
  <conditionalFormatting sqref="AE606">
    <cfRule type="expression" dxfId="1529" priority="1017">
      <formula>IF(RIGHT(TEXT(AE606,"0.#"),1)=".",FALSE,TRUE)</formula>
    </cfRule>
    <cfRule type="expression" dxfId="1528" priority="1018">
      <formula>IF(RIGHT(TEXT(AE606,"0.#"),1)=".",TRUE,FALSE)</formula>
    </cfRule>
  </conditionalFormatting>
  <conditionalFormatting sqref="AE607">
    <cfRule type="expression" dxfId="1527" priority="1015">
      <formula>IF(RIGHT(TEXT(AE607,"0.#"),1)=".",FALSE,TRUE)</formula>
    </cfRule>
    <cfRule type="expression" dxfId="1526" priority="1016">
      <formula>IF(RIGHT(TEXT(AE607,"0.#"),1)=".",TRUE,FALSE)</formula>
    </cfRule>
  </conditionalFormatting>
  <conditionalFormatting sqref="AU605">
    <cfRule type="expression" dxfId="1525" priority="1007">
      <formula>IF(RIGHT(TEXT(AU605,"0.#"),1)=".",FALSE,TRUE)</formula>
    </cfRule>
    <cfRule type="expression" dxfId="1524" priority="1008">
      <formula>IF(RIGHT(TEXT(AU605,"0.#"),1)=".",TRUE,FALSE)</formula>
    </cfRule>
  </conditionalFormatting>
  <conditionalFormatting sqref="AU606">
    <cfRule type="expression" dxfId="1523" priority="1005">
      <formula>IF(RIGHT(TEXT(AU606,"0.#"),1)=".",FALSE,TRUE)</formula>
    </cfRule>
    <cfRule type="expression" dxfId="1522" priority="1006">
      <formula>IF(RIGHT(TEXT(AU606,"0.#"),1)=".",TRUE,FALSE)</formula>
    </cfRule>
  </conditionalFormatting>
  <conditionalFormatting sqref="AU607">
    <cfRule type="expression" dxfId="1521" priority="1003">
      <formula>IF(RIGHT(TEXT(AU607,"0.#"),1)=".",FALSE,TRUE)</formula>
    </cfRule>
    <cfRule type="expression" dxfId="1520" priority="1004">
      <formula>IF(RIGHT(TEXT(AU607,"0.#"),1)=".",TRUE,FALSE)</formula>
    </cfRule>
  </conditionalFormatting>
  <conditionalFormatting sqref="AQ606">
    <cfRule type="expression" dxfId="1519" priority="995">
      <formula>IF(RIGHT(TEXT(AQ606,"0.#"),1)=".",FALSE,TRUE)</formula>
    </cfRule>
    <cfRule type="expression" dxfId="1518" priority="996">
      <formula>IF(RIGHT(TEXT(AQ606,"0.#"),1)=".",TRUE,FALSE)</formula>
    </cfRule>
  </conditionalFormatting>
  <conditionalFormatting sqref="AQ607">
    <cfRule type="expression" dxfId="1517" priority="993">
      <formula>IF(RIGHT(TEXT(AQ607,"0.#"),1)=".",FALSE,TRUE)</formula>
    </cfRule>
    <cfRule type="expression" dxfId="1516" priority="994">
      <formula>IF(RIGHT(TEXT(AQ607,"0.#"),1)=".",TRUE,FALSE)</formula>
    </cfRule>
  </conditionalFormatting>
  <conditionalFormatting sqref="AQ605">
    <cfRule type="expression" dxfId="1515" priority="991">
      <formula>IF(RIGHT(TEXT(AQ605,"0.#"),1)=".",FALSE,TRUE)</formula>
    </cfRule>
    <cfRule type="expression" dxfId="1514" priority="992">
      <formula>IF(RIGHT(TEXT(AQ605,"0.#"),1)=".",TRUE,FALSE)</formula>
    </cfRule>
  </conditionalFormatting>
  <conditionalFormatting sqref="AE610">
    <cfRule type="expression" dxfId="1513" priority="989">
      <formula>IF(RIGHT(TEXT(AE610,"0.#"),1)=".",FALSE,TRUE)</formula>
    </cfRule>
    <cfRule type="expression" dxfId="1512" priority="990">
      <formula>IF(RIGHT(TEXT(AE610,"0.#"),1)=".",TRUE,FALSE)</formula>
    </cfRule>
  </conditionalFormatting>
  <conditionalFormatting sqref="AE611">
    <cfRule type="expression" dxfId="1511" priority="987">
      <formula>IF(RIGHT(TEXT(AE611,"0.#"),1)=".",FALSE,TRUE)</formula>
    </cfRule>
    <cfRule type="expression" dxfId="1510" priority="988">
      <formula>IF(RIGHT(TEXT(AE611,"0.#"),1)=".",TRUE,FALSE)</formula>
    </cfRule>
  </conditionalFormatting>
  <conditionalFormatting sqref="AE612">
    <cfRule type="expression" dxfId="1509" priority="985">
      <formula>IF(RIGHT(TEXT(AE612,"0.#"),1)=".",FALSE,TRUE)</formula>
    </cfRule>
    <cfRule type="expression" dxfId="1508" priority="986">
      <formula>IF(RIGHT(TEXT(AE612,"0.#"),1)=".",TRUE,FALSE)</formula>
    </cfRule>
  </conditionalFormatting>
  <conditionalFormatting sqref="AU610">
    <cfRule type="expression" dxfId="1507" priority="977">
      <formula>IF(RIGHT(TEXT(AU610,"0.#"),1)=".",FALSE,TRUE)</formula>
    </cfRule>
    <cfRule type="expression" dxfId="1506" priority="978">
      <formula>IF(RIGHT(TEXT(AU610,"0.#"),1)=".",TRUE,FALSE)</formula>
    </cfRule>
  </conditionalFormatting>
  <conditionalFormatting sqref="AU611">
    <cfRule type="expression" dxfId="1505" priority="975">
      <formula>IF(RIGHT(TEXT(AU611,"0.#"),1)=".",FALSE,TRUE)</formula>
    </cfRule>
    <cfRule type="expression" dxfId="1504" priority="976">
      <formula>IF(RIGHT(TEXT(AU611,"0.#"),1)=".",TRUE,FALSE)</formula>
    </cfRule>
  </conditionalFormatting>
  <conditionalFormatting sqref="AU612">
    <cfRule type="expression" dxfId="1503" priority="973">
      <formula>IF(RIGHT(TEXT(AU612,"0.#"),1)=".",FALSE,TRUE)</formula>
    </cfRule>
    <cfRule type="expression" dxfId="1502" priority="974">
      <formula>IF(RIGHT(TEXT(AU612,"0.#"),1)=".",TRUE,FALSE)</formula>
    </cfRule>
  </conditionalFormatting>
  <conditionalFormatting sqref="AQ611">
    <cfRule type="expression" dxfId="1501" priority="965">
      <formula>IF(RIGHT(TEXT(AQ611,"0.#"),1)=".",FALSE,TRUE)</formula>
    </cfRule>
    <cfRule type="expression" dxfId="1500" priority="966">
      <formula>IF(RIGHT(TEXT(AQ611,"0.#"),1)=".",TRUE,FALSE)</formula>
    </cfRule>
  </conditionalFormatting>
  <conditionalFormatting sqref="AQ612">
    <cfRule type="expression" dxfId="1499" priority="963">
      <formula>IF(RIGHT(TEXT(AQ612,"0.#"),1)=".",FALSE,TRUE)</formula>
    </cfRule>
    <cfRule type="expression" dxfId="1498" priority="964">
      <formula>IF(RIGHT(TEXT(AQ612,"0.#"),1)=".",TRUE,FALSE)</formula>
    </cfRule>
  </conditionalFormatting>
  <conditionalFormatting sqref="AQ610">
    <cfRule type="expression" dxfId="1497" priority="961">
      <formula>IF(RIGHT(TEXT(AQ610,"0.#"),1)=".",FALSE,TRUE)</formula>
    </cfRule>
    <cfRule type="expression" dxfId="1496" priority="962">
      <formula>IF(RIGHT(TEXT(AQ610,"0.#"),1)=".",TRUE,FALSE)</formula>
    </cfRule>
  </conditionalFormatting>
  <conditionalFormatting sqref="AE615">
    <cfRule type="expression" dxfId="1495" priority="959">
      <formula>IF(RIGHT(TEXT(AE615,"0.#"),1)=".",FALSE,TRUE)</formula>
    </cfRule>
    <cfRule type="expression" dxfId="1494" priority="960">
      <formula>IF(RIGHT(TEXT(AE615,"0.#"),1)=".",TRUE,FALSE)</formula>
    </cfRule>
  </conditionalFormatting>
  <conditionalFormatting sqref="AE616">
    <cfRule type="expression" dxfId="1493" priority="957">
      <formula>IF(RIGHT(TEXT(AE616,"0.#"),1)=".",FALSE,TRUE)</formula>
    </cfRule>
    <cfRule type="expression" dxfId="1492" priority="958">
      <formula>IF(RIGHT(TEXT(AE616,"0.#"),1)=".",TRUE,FALSE)</formula>
    </cfRule>
  </conditionalFormatting>
  <conditionalFormatting sqref="AE617">
    <cfRule type="expression" dxfId="1491" priority="955">
      <formula>IF(RIGHT(TEXT(AE617,"0.#"),1)=".",FALSE,TRUE)</formula>
    </cfRule>
    <cfRule type="expression" dxfId="1490" priority="956">
      <formula>IF(RIGHT(TEXT(AE617,"0.#"),1)=".",TRUE,FALSE)</formula>
    </cfRule>
  </conditionalFormatting>
  <conditionalFormatting sqref="AU615">
    <cfRule type="expression" dxfId="1489" priority="947">
      <formula>IF(RIGHT(TEXT(AU615,"0.#"),1)=".",FALSE,TRUE)</formula>
    </cfRule>
    <cfRule type="expression" dxfId="1488" priority="948">
      <formula>IF(RIGHT(TEXT(AU615,"0.#"),1)=".",TRUE,FALSE)</formula>
    </cfRule>
  </conditionalFormatting>
  <conditionalFormatting sqref="AU616">
    <cfRule type="expression" dxfId="1487" priority="945">
      <formula>IF(RIGHT(TEXT(AU616,"0.#"),1)=".",FALSE,TRUE)</formula>
    </cfRule>
    <cfRule type="expression" dxfId="1486" priority="946">
      <formula>IF(RIGHT(TEXT(AU616,"0.#"),1)=".",TRUE,FALSE)</formula>
    </cfRule>
  </conditionalFormatting>
  <conditionalFormatting sqref="AU617">
    <cfRule type="expression" dxfId="1485" priority="943">
      <formula>IF(RIGHT(TEXT(AU617,"0.#"),1)=".",FALSE,TRUE)</formula>
    </cfRule>
    <cfRule type="expression" dxfId="1484" priority="944">
      <formula>IF(RIGHT(TEXT(AU617,"0.#"),1)=".",TRUE,FALSE)</formula>
    </cfRule>
  </conditionalFormatting>
  <conditionalFormatting sqref="AQ616">
    <cfRule type="expression" dxfId="1483" priority="935">
      <formula>IF(RIGHT(TEXT(AQ616,"0.#"),1)=".",FALSE,TRUE)</formula>
    </cfRule>
    <cfRule type="expression" dxfId="1482" priority="936">
      <formula>IF(RIGHT(TEXT(AQ616,"0.#"),1)=".",TRUE,FALSE)</formula>
    </cfRule>
  </conditionalFormatting>
  <conditionalFormatting sqref="AQ617">
    <cfRule type="expression" dxfId="1481" priority="933">
      <formula>IF(RIGHT(TEXT(AQ617,"0.#"),1)=".",FALSE,TRUE)</formula>
    </cfRule>
    <cfRule type="expression" dxfId="1480" priority="934">
      <formula>IF(RIGHT(TEXT(AQ617,"0.#"),1)=".",TRUE,FALSE)</formula>
    </cfRule>
  </conditionalFormatting>
  <conditionalFormatting sqref="AQ615">
    <cfRule type="expression" dxfId="1479" priority="931">
      <formula>IF(RIGHT(TEXT(AQ615,"0.#"),1)=".",FALSE,TRUE)</formula>
    </cfRule>
    <cfRule type="expression" dxfId="1478" priority="932">
      <formula>IF(RIGHT(TEXT(AQ615,"0.#"),1)=".",TRUE,FALSE)</formula>
    </cfRule>
  </conditionalFormatting>
  <conditionalFormatting sqref="AE625">
    <cfRule type="expression" dxfId="1477" priority="929">
      <formula>IF(RIGHT(TEXT(AE625,"0.#"),1)=".",FALSE,TRUE)</formula>
    </cfRule>
    <cfRule type="expression" dxfId="1476" priority="930">
      <formula>IF(RIGHT(TEXT(AE625,"0.#"),1)=".",TRUE,FALSE)</formula>
    </cfRule>
  </conditionalFormatting>
  <conditionalFormatting sqref="AE626">
    <cfRule type="expression" dxfId="1475" priority="927">
      <formula>IF(RIGHT(TEXT(AE626,"0.#"),1)=".",FALSE,TRUE)</formula>
    </cfRule>
    <cfRule type="expression" dxfId="1474" priority="928">
      <formula>IF(RIGHT(TEXT(AE626,"0.#"),1)=".",TRUE,FALSE)</formula>
    </cfRule>
  </conditionalFormatting>
  <conditionalFormatting sqref="AE627">
    <cfRule type="expression" dxfId="1473" priority="925">
      <formula>IF(RIGHT(TEXT(AE627,"0.#"),1)=".",FALSE,TRUE)</formula>
    </cfRule>
    <cfRule type="expression" dxfId="1472" priority="926">
      <formula>IF(RIGHT(TEXT(AE627,"0.#"),1)=".",TRUE,FALSE)</formula>
    </cfRule>
  </conditionalFormatting>
  <conditionalFormatting sqref="AU625">
    <cfRule type="expression" dxfId="1471" priority="917">
      <formula>IF(RIGHT(TEXT(AU625,"0.#"),1)=".",FALSE,TRUE)</formula>
    </cfRule>
    <cfRule type="expression" dxfId="1470" priority="918">
      <formula>IF(RIGHT(TEXT(AU625,"0.#"),1)=".",TRUE,FALSE)</formula>
    </cfRule>
  </conditionalFormatting>
  <conditionalFormatting sqref="AU626">
    <cfRule type="expression" dxfId="1469" priority="915">
      <formula>IF(RIGHT(TEXT(AU626,"0.#"),1)=".",FALSE,TRUE)</formula>
    </cfRule>
    <cfRule type="expression" dxfId="1468" priority="916">
      <formula>IF(RIGHT(TEXT(AU626,"0.#"),1)=".",TRUE,FALSE)</formula>
    </cfRule>
  </conditionalFormatting>
  <conditionalFormatting sqref="AU627">
    <cfRule type="expression" dxfId="1467" priority="913">
      <formula>IF(RIGHT(TEXT(AU627,"0.#"),1)=".",FALSE,TRUE)</formula>
    </cfRule>
    <cfRule type="expression" dxfId="1466" priority="914">
      <formula>IF(RIGHT(TEXT(AU627,"0.#"),1)=".",TRUE,FALSE)</formula>
    </cfRule>
  </conditionalFormatting>
  <conditionalFormatting sqref="AQ626">
    <cfRule type="expression" dxfId="1465" priority="905">
      <formula>IF(RIGHT(TEXT(AQ626,"0.#"),1)=".",FALSE,TRUE)</formula>
    </cfRule>
    <cfRule type="expression" dxfId="1464" priority="906">
      <formula>IF(RIGHT(TEXT(AQ626,"0.#"),1)=".",TRUE,FALSE)</formula>
    </cfRule>
  </conditionalFormatting>
  <conditionalFormatting sqref="AQ627">
    <cfRule type="expression" dxfId="1463" priority="903">
      <formula>IF(RIGHT(TEXT(AQ627,"0.#"),1)=".",FALSE,TRUE)</formula>
    </cfRule>
    <cfRule type="expression" dxfId="1462" priority="904">
      <formula>IF(RIGHT(TEXT(AQ627,"0.#"),1)=".",TRUE,FALSE)</formula>
    </cfRule>
  </conditionalFormatting>
  <conditionalFormatting sqref="AQ625">
    <cfRule type="expression" dxfId="1461" priority="901">
      <formula>IF(RIGHT(TEXT(AQ625,"0.#"),1)=".",FALSE,TRUE)</formula>
    </cfRule>
    <cfRule type="expression" dxfId="1460" priority="902">
      <formula>IF(RIGHT(TEXT(AQ625,"0.#"),1)=".",TRUE,FALSE)</formula>
    </cfRule>
  </conditionalFormatting>
  <conditionalFormatting sqref="AE630">
    <cfRule type="expression" dxfId="1459" priority="899">
      <formula>IF(RIGHT(TEXT(AE630,"0.#"),1)=".",FALSE,TRUE)</formula>
    </cfRule>
    <cfRule type="expression" dxfId="1458" priority="900">
      <formula>IF(RIGHT(TEXT(AE630,"0.#"),1)=".",TRUE,FALSE)</formula>
    </cfRule>
  </conditionalFormatting>
  <conditionalFormatting sqref="AE631">
    <cfRule type="expression" dxfId="1457" priority="897">
      <formula>IF(RIGHT(TEXT(AE631,"0.#"),1)=".",FALSE,TRUE)</formula>
    </cfRule>
    <cfRule type="expression" dxfId="1456" priority="898">
      <formula>IF(RIGHT(TEXT(AE631,"0.#"),1)=".",TRUE,FALSE)</formula>
    </cfRule>
  </conditionalFormatting>
  <conditionalFormatting sqref="AE632">
    <cfRule type="expression" dxfId="1455" priority="895">
      <formula>IF(RIGHT(TEXT(AE632,"0.#"),1)=".",FALSE,TRUE)</formula>
    </cfRule>
    <cfRule type="expression" dxfId="1454" priority="896">
      <formula>IF(RIGHT(TEXT(AE632,"0.#"),1)=".",TRUE,FALSE)</formula>
    </cfRule>
  </conditionalFormatting>
  <conditionalFormatting sqref="AU630">
    <cfRule type="expression" dxfId="1453" priority="887">
      <formula>IF(RIGHT(TEXT(AU630,"0.#"),1)=".",FALSE,TRUE)</formula>
    </cfRule>
    <cfRule type="expression" dxfId="1452" priority="888">
      <formula>IF(RIGHT(TEXT(AU630,"0.#"),1)=".",TRUE,FALSE)</formula>
    </cfRule>
  </conditionalFormatting>
  <conditionalFormatting sqref="AU631">
    <cfRule type="expression" dxfId="1451" priority="885">
      <formula>IF(RIGHT(TEXT(AU631,"0.#"),1)=".",FALSE,TRUE)</formula>
    </cfRule>
    <cfRule type="expression" dxfId="1450" priority="886">
      <formula>IF(RIGHT(TEXT(AU631,"0.#"),1)=".",TRUE,FALSE)</formula>
    </cfRule>
  </conditionalFormatting>
  <conditionalFormatting sqref="AU632">
    <cfRule type="expression" dxfId="1449" priority="883">
      <formula>IF(RIGHT(TEXT(AU632,"0.#"),1)=".",FALSE,TRUE)</formula>
    </cfRule>
    <cfRule type="expression" dxfId="1448" priority="884">
      <formula>IF(RIGHT(TEXT(AU632,"0.#"),1)=".",TRUE,FALSE)</formula>
    </cfRule>
  </conditionalFormatting>
  <conditionalFormatting sqref="AQ631">
    <cfRule type="expression" dxfId="1447" priority="875">
      <formula>IF(RIGHT(TEXT(AQ631,"0.#"),1)=".",FALSE,TRUE)</formula>
    </cfRule>
    <cfRule type="expression" dxfId="1446" priority="876">
      <formula>IF(RIGHT(TEXT(AQ631,"0.#"),1)=".",TRUE,FALSE)</formula>
    </cfRule>
  </conditionalFormatting>
  <conditionalFormatting sqref="AQ632">
    <cfRule type="expression" dxfId="1445" priority="873">
      <formula>IF(RIGHT(TEXT(AQ632,"0.#"),1)=".",FALSE,TRUE)</formula>
    </cfRule>
    <cfRule type="expression" dxfId="1444" priority="874">
      <formula>IF(RIGHT(TEXT(AQ632,"0.#"),1)=".",TRUE,FALSE)</formula>
    </cfRule>
  </conditionalFormatting>
  <conditionalFormatting sqref="AQ630">
    <cfRule type="expression" dxfId="1443" priority="871">
      <formula>IF(RIGHT(TEXT(AQ630,"0.#"),1)=".",FALSE,TRUE)</formula>
    </cfRule>
    <cfRule type="expression" dxfId="1442" priority="872">
      <formula>IF(RIGHT(TEXT(AQ630,"0.#"),1)=".",TRUE,FALSE)</formula>
    </cfRule>
  </conditionalFormatting>
  <conditionalFormatting sqref="AE635">
    <cfRule type="expression" dxfId="1441" priority="869">
      <formula>IF(RIGHT(TEXT(AE635,"0.#"),1)=".",FALSE,TRUE)</formula>
    </cfRule>
    <cfRule type="expression" dxfId="1440" priority="870">
      <formula>IF(RIGHT(TEXT(AE635,"0.#"),1)=".",TRUE,FALSE)</formula>
    </cfRule>
  </conditionalFormatting>
  <conditionalFormatting sqref="AE636">
    <cfRule type="expression" dxfId="1439" priority="867">
      <formula>IF(RIGHT(TEXT(AE636,"0.#"),1)=".",FALSE,TRUE)</formula>
    </cfRule>
    <cfRule type="expression" dxfId="1438" priority="868">
      <formula>IF(RIGHT(TEXT(AE636,"0.#"),1)=".",TRUE,FALSE)</formula>
    </cfRule>
  </conditionalFormatting>
  <conditionalFormatting sqref="AE637">
    <cfRule type="expression" dxfId="1437" priority="865">
      <formula>IF(RIGHT(TEXT(AE637,"0.#"),1)=".",FALSE,TRUE)</formula>
    </cfRule>
    <cfRule type="expression" dxfId="1436" priority="866">
      <formula>IF(RIGHT(TEXT(AE637,"0.#"),1)=".",TRUE,FALSE)</formula>
    </cfRule>
  </conditionalFormatting>
  <conditionalFormatting sqref="AU635">
    <cfRule type="expression" dxfId="1435" priority="857">
      <formula>IF(RIGHT(TEXT(AU635,"0.#"),1)=".",FALSE,TRUE)</formula>
    </cfRule>
    <cfRule type="expression" dxfId="1434" priority="858">
      <formula>IF(RIGHT(TEXT(AU635,"0.#"),1)=".",TRUE,FALSE)</formula>
    </cfRule>
  </conditionalFormatting>
  <conditionalFormatting sqref="AU636">
    <cfRule type="expression" dxfId="1433" priority="855">
      <formula>IF(RIGHT(TEXT(AU636,"0.#"),1)=".",FALSE,TRUE)</formula>
    </cfRule>
    <cfRule type="expression" dxfId="1432" priority="856">
      <formula>IF(RIGHT(TEXT(AU636,"0.#"),1)=".",TRUE,FALSE)</formula>
    </cfRule>
  </conditionalFormatting>
  <conditionalFormatting sqref="AU637">
    <cfRule type="expression" dxfId="1431" priority="853">
      <formula>IF(RIGHT(TEXT(AU637,"0.#"),1)=".",FALSE,TRUE)</formula>
    </cfRule>
    <cfRule type="expression" dxfId="1430" priority="854">
      <formula>IF(RIGHT(TEXT(AU637,"0.#"),1)=".",TRUE,FALSE)</formula>
    </cfRule>
  </conditionalFormatting>
  <conditionalFormatting sqref="AQ636">
    <cfRule type="expression" dxfId="1429" priority="845">
      <formula>IF(RIGHT(TEXT(AQ636,"0.#"),1)=".",FALSE,TRUE)</formula>
    </cfRule>
    <cfRule type="expression" dxfId="1428" priority="846">
      <formula>IF(RIGHT(TEXT(AQ636,"0.#"),1)=".",TRUE,FALSE)</formula>
    </cfRule>
  </conditionalFormatting>
  <conditionalFormatting sqref="AQ637">
    <cfRule type="expression" dxfId="1427" priority="843">
      <formula>IF(RIGHT(TEXT(AQ637,"0.#"),1)=".",FALSE,TRUE)</formula>
    </cfRule>
    <cfRule type="expression" dxfId="1426" priority="844">
      <formula>IF(RIGHT(TEXT(AQ637,"0.#"),1)=".",TRUE,FALSE)</formula>
    </cfRule>
  </conditionalFormatting>
  <conditionalFormatting sqref="AQ635">
    <cfRule type="expression" dxfId="1425" priority="841">
      <formula>IF(RIGHT(TEXT(AQ635,"0.#"),1)=".",FALSE,TRUE)</formula>
    </cfRule>
    <cfRule type="expression" dxfId="1424" priority="842">
      <formula>IF(RIGHT(TEXT(AQ635,"0.#"),1)=".",TRUE,FALSE)</formula>
    </cfRule>
  </conditionalFormatting>
  <conditionalFormatting sqref="AE640">
    <cfRule type="expression" dxfId="1423" priority="839">
      <formula>IF(RIGHT(TEXT(AE640,"0.#"),1)=".",FALSE,TRUE)</formula>
    </cfRule>
    <cfRule type="expression" dxfId="1422" priority="840">
      <formula>IF(RIGHT(TEXT(AE640,"0.#"),1)=".",TRUE,FALSE)</formula>
    </cfRule>
  </conditionalFormatting>
  <conditionalFormatting sqref="AM642">
    <cfRule type="expression" dxfId="1421" priority="829">
      <formula>IF(RIGHT(TEXT(AM642,"0.#"),1)=".",FALSE,TRUE)</formula>
    </cfRule>
    <cfRule type="expression" dxfId="1420" priority="830">
      <formula>IF(RIGHT(TEXT(AM642,"0.#"),1)=".",TRUE,FALSE)</formula>
    </cfRule>
  </conditionalFormatting>
  <conditionalFormatting sqref="AE641">
    <cfRule type="expression" dxfId="1419" priority="837">
      <formula>IF(RIGHT(TEXT(AE641,"0.#"),1)=".",FALSE,TRUE)</formula>
    </cfRule>
    <cfRule type="expression" dxfId="1418" priority="838">
      <formula>IF(RIGHT(TEXT(AE641,"0.#"),1)=".",TRUE,FALSE)</formula>
    </cfRule>
  </conditionalFormatting>
  <conditionalFormatting sqref="AE642">
    <cfRule type="expression" dxfId="1417" priority="835">
      <formula>IF(RIGHT(TEXT(AE642,"0.#"),1)=".",FALSE,TRUE)</formula>
    </cfRule>
    <cfRule type="expression" dxfId="1416" priority="836">
      <formula>IF(RIGHT(TEXT(AE642,"0.#"),1)=".",TRUE,FALSE)</formula>
    </cfRule>
  </conditionalFormatting>
  <conditionalFormatting sqref="AM640">
    <cfRule type="expression" dxfId="1415" priority="833">
      <formula>IF(RIGHT(TEXT(AM640,"0.#"),1)=".",FALSE,TRUE)</formula>
    </cfRule>
    <cfRule type="expression" dxfId="1414" priority="834">
      <formula>IF(RIGHT(TEXT(AM640,"0.#"),1)=".",TRUE,FALSE)</formula>
    </cfRule>
  </conditionalFormatting>
  <conditionalFormatting sqref="AM641">
    <cfRule type="expression" dxfId="1413" priority="831">
      <formula>IF(RIGHT(TEXT(AM641,"0.#"),1)=".",FALSE,TRUE)</formula>
    </cfRule>
    <cfRule type="expression" dxfId="1412" priority="832">
      <formula>IF(RIGHT(TEXT(AM641,"0.#"),1)=".",TRUE,FALSE)</formula>
    </cfRule>
  </conditionalFormatting>
  <conditionalFormatting sqref="AU640">
    <cfRule type="expression" dxfId="1411" priority="827">
      <formula>IF(RIGHT(TEXT(AU640,"0.#"),1)=".",FALSE,TRUE)</formula>
    </cfRule>
    <cfRule type="expression" dxfId="1410" priority="828">
      <formula>IF(RIGHT(TEXT(AU640,"0.#"),1)=".",TRUE,FALSE)</formula>
    </cfRule>
  </conditionalFormatting>
  <conditionalFormatting sqref="AU641">
    <cfRule type="expression" dxfId="1409" priority="825">
      <formula>IF(RIGHT(TEXT(AU641,"0.#"),1)=".",FALSE,TRUE)</formula>
    </cfRule>
    <cfRule type="expression" dxfId="1408" priority="826">
      <formula>IF(RIGHT(TEXT(AU641,"0.#"),1)=".",TRUE,FALSE)</formula>
    </cfRule>
  </conditionalFormatting>
  <conditionalFormatting sqref="AU642">
    <cfRule type="expression" dxfId="1407" priority="823">
      <formula>IF(RIGHT(TEXT(AU642,"0.#"),1)=".",FALSE,TRUE)</formula>
    </cfRule>
    <cfRule type="expression" dxfId="1406" priority="824">
      <formula>IF(RIGHT(TEXT(AU642,"0.#"),1)=".",TRUE,FALSE)</formula>
    </cfRule>
  </conditionalFormatting>
  <conditionalFormatting sqref="AI642">
    <cfRule type="expression" dxfId="1405" priority="817">
      <formula>IF(RIGHT(TEXT(AI642,"0.#"),1)=".",FALSE,TRUE)</formula>
    </cfRule>
    <cfRule type="expression" dxfId="1404" priority="818">
      <formula>IF(RIGHT(TEXT(AI642,"0.#"),1)=".",TRUE,FALSE)</formula>
    </cfRule>
  </conditionalFormatting>
  <conditionalFormatting sqref="AI640">
    <cfRule type="expression" dxfId="1403" priority="821">
      <formula>IF(RIGHT(TEXT(AI640,"0.#"),1)=".",FALSE,TRUE)</formula>
    </cfRule>
    <cfRule type="expression" dxfId="1402" priority="822">
      <formula>IF(RIGHT(TEXT(AI640,"0.#"),1)=".",TRUE,FALSE)</formula>
    </cfRule>
  </conditionalFormatting>
  <conditionalFormatting sqref="AI641">
    <cfRule type="expression" dxfId="1401" priority="819">
      <formula>IF(RIGHT(TEXT(AI641,"0.#"),1)=".",FALSE,TRUE)</formula>
    </cfRule>
    <cfRule type="expression" dxfId="1400" priority="820">
      <formula>IF(RIGHT(TEXT(AI641,"0.#"),1)=".",TRUE,FALSE)</formula>
    </cfRule>
  </conditionalFormatting>
  <conditionalFormatting sqref="AQ641">
    <cfRule type="expression" dxfId="1399" priority="815">
      <formula>IF(RIGHT(TEXT(AQ641,"0.#"),1)=".",FALSE,TRUE)</formula>
    </cfRule>
    <cfRule type="expression" dxfId="1398" priority="816">
      <formula>IF(RIGHT(TEXT(AQ641,"0.#"),1)=".",TRUE,FALSE)</formula>
    </cfRule>
  </conditionalFormatting>
  <conditionalFormatting sqref="AQ642">
    <cfRule type="expression" dxfId="1397" priority="813">
      <formula>IF(RIGHT(TEXT(AQ642,"0.#"),1)=".",FALSE,TRUE)</formula>
    </cfRule>
    <cfRule type="expression" dxfId="1396" priority="814">
      <formula>IF(RIGHT(TEXT(AQ642,"0.#"),1)=".",TRUE,FALSE)</formula>
    </cfRule>
  </conditionalFormatting>
  <conditionalFormatting sqref="AQ640">
    <cfRule type="expression" dxfId="1395" priority="811">
      <formula>IF(RIGHT(TEXT(AQ640,"0.#"),1)=".",FALSE,TRUE)</formula>
    </cfRule>
    <cfRule type="expression" dxfId="1394" priority="812">
      <formula>IF(RIGHT(TEXT(AQ640,"0.#"),1)=".",TRUE,FALSE)</formula>
    </cfRule>
  </conditionalFormatting>
  <conditionalFormatting sqref="AE649">
    <cfRule type="expression" dxfId="1393" priority="809">
      <formula>IF(RIGHT(TEXT(AE649,"0.#"),1)=".",FALSE,TRUE)</formula>
    </cfRule>
    <cfRule type="expression" dxfId="1392" priority="810">
      <formula>IF(RIGHT(TEXT(AE649,"0.#"),1)=".",TRUE,FALSE)</formula>
    </cfRule>
  </conditionalFormatting>
  <conditionalFormatting sqref="AE650">
    <cfRule type="expression" dxfId="1391" priority="807">
      <formula>IF(RIGHT(TEXT(AE650,"0.#"),1)=".",FALSE,TRUE)</formula>
    </cfRule>
    <cfRule type="expression" dxfId="1390" priority="808">
      <formula>IF(RIGHT(TEXT(AE650,"0.#"),1)=".",TRUE,FALSE)</formula>
    </cfRule>
  </conditionalFormatting>
  <conditionalFormatting sqref="AE651">
    <cfRule type="expression" dxfId="1389" priority="805">
      <formula>IF(RIGHT(TEXT(AE651,"0.#"),1)=".",FALSE,TRUE)</formula>
    </cfRule>
    <cfRule type="expression" dxfId="1388" priority="806">
      <formula>IF(RIGHT(TEXT(AE651,"0.#"),1)=".",TRUE,FALSE)</formula>
    </cfRule>
  </conditionalFormatting>
  <conditionalFormatting sqref="AU649">
    <cfRule type="expression" dxfId="1387" priority="797">
      <formula>IF(RIGHT(TEXT(AU649,"0.#"),1)=".",FALSE,TRUE)</formula>
    </cfRule>
    <cfRule type="expression" dxfId="1386" priority="798">
      <formula>IF(RIGHT(TEXT(AU649,"0.#"),1)=".",TRUE,FALSE)</formula>
    </cfRule>
  </conditionalFormatting>
  <conditionalFormatting sqref="AU650">
    <cfRule type="expression" dxfId="1385" priority="795">
      <formula>IF(RIGHT(TEXT(AU650,"0.#"),1)=".",FALSE,TRUE)</formula>
    </cfRule>
    <cfRule type="expression" dxfId="1384" priority="796">
      <formula>IF(RIGHT(TEXT(AU650,"0.#"),1)=".",TRUE,FALSE)</formula>
    </cfRule>
  </conditionalFormatting>
  <conditionalFormatting sqref="AU651">
    <cfRule type="expression" dxfId="1383" priority="793">
      <formula>IF(RIGHT(TEXT(AU651,"0.#"),1)=".",FALSE,TRUE)</formula>
    </cfRule>
    <cfRule type="expression" dxfId="1382" priority="794">
      <formula>IF(RIGHT(TEXT(AU651,"0.#"),1)=".",TRUE,FALSE)</formula>
    </cfRule>
  </conditionalFormatting>
  <conditionalFormatting sqref="AQ650">
    <cfRule type="expression" dxfId="1381" priority="785">
      <formula>IF(RIGHT(TEXT(AQ650,"0.#"),1)=".",FALSE,TRUE)</formula>
    </cfRule>
    <cfRule type="expression" dxfId="1380" priority="786">
      <formula>IF(RIGHT(TEXT(AQ650,"0.#"),1)=".",TRUE,FALSE)</formula>
    </cfRule>
  </conditionalFormatting>
  <conditionalFormatting sqref="AQ651">
    <cfRule type="expression" dxfId="1379" priority="783">
      <formula>IF(RIGHT(TEXT(AQ651,"0.#"),1)=".",FALSE,TRUE)</formula>
    </cfRule>
    <cfRule type="expression" dxfId="1378" priority="784">
      <formula>IF(RIGHT(TEXT(AQ651,"0.#"),1)=".",TRUE,FALSE)</formula>
    </cfRule>
  </conditionalFormatting>
  <conditionalFormatting sqref="AQ649">
    <cfRule type="expression" dxfId="1377" priority="781">
      <formula>IF(RIGHT(TEXT(AQ649,"0.#"),1)=".",FALSE,TRUE)</formula>
    </cfRule>
    <cfRule type="expression" dxfId="1376" priority="782">
      <formula>IF(RIGHT(TEXT(AQ649,"0.#"),1)=".",TRUE,FALSE)</formula>
    </cfRule>
  </conditionalFormatting>
  <conditionalFormatting sqref="AE674">
    <cfRule type="expression" dxfId="1375" priority="779">
      <formula>IF(RIGHT(TEXT(AE674,"0.#"),1)=".",FALSE,TRUE)</formula>
    </cfRule>
    <cfRule type="expression" dxfId="1374" priority="780">
      <formula>IF(RIGHT(TEXT(AE674,"0.#"),1)=".",TRUE,FALSE)</formula>
    </cfRule>
  </conditionalFormatting>
  <conditionalFormatting sqref="AE675">
    <cfRule type="expression" dxfId="1373" priority="777">
      <formula>IF(RIGHT(TEXT(AE675,"0.#"),1)=".",FALSE,TRUE)</formula>
    </cfRule>
    <cfRule type="expression" dxfId="1372" priority="778">
      <formula>IF(RIGHT(TEXT(AE675,"0.#"),1)=".",TRUE,FALSE)</formula>
    </cfRule>
  </conditionalFormatting>
  <conditionalFormatting sqref="AE676">
    <cfRule type="expression" dxfId="1371" priority="775">
      <formula>IF(RIGHT(TEXT(AE676,"0.#"),1)=".",FALSE,TRUE)</formula>
    </cfRule>
    <cfRule type="expression" dxfId="1370" priority="776">
      <formula>IF(RIGHT(TEXT(AE676,"0.#"),1)=".",TRUE,FALSE)</formula>
    </cfRule>
  </conditionalFormatting>
  <conditionalFormatting sqref="AU674">
    <cfRule type="expression" dxfId="1369" priority="767">
      <formula>IF(RIGHT(TEXT(AU674,"0.#"),1)=".",FALSE,TRUE)</formula>
    </cfRule>
    <cfRule type="expression" dxfId="1368" priority="768">
      <formula>IF(RIGHT(TEXT(AU674,"0.#"),1)=".",TRUE,FALSE)</formula>
    </cfRule>
  </conditionalFormatting>
  <conditionalFormatting sqref="AU675">
    <cfRule type="expression" dxfId="1367" priority="765">
      <formula>IF(RIGHT(TEXT(AU675,"0.#"),1)=".",FALSE,TRUE)</formula>
    </cfRule>
    <cfRule type="expression" dxfId="1366" priority="766">
      <formula>IF(RIGHT(TEXT(AU675,"0.#"),1)=".",TRUE,FALSE)</formula>
    </cfRule>
  </conditionalFormatting>
  <conditionalFormatting sqref="AU676">
    <cfRule type="expression" dxfId="1365" priority="763">
      <formula>IF(RIGHT(TEXT(AU676,"0.#"),1)=".",FALSE,TRUE)</formula>
    </cfRule>
    <cfRule type="expression" dxfId="1364" priority="764">
      <formula>IF(RIGHT(TEXT(AU676,"0.#"),1)=".",TRUE,FALSE)</formula>
    </cfRule>
  </conditionalFormatting>
  <conditionalFormatting sqref="AQ675">
    <cfRule type="expression" dxfId="1363" priority="755">
      <formula>IF(RIGHT(TEXT(AQ675,"0.#"),1)=".",FALSE,TRUE)</formula>
    </cfRule>
    <cfRule type="expression" dxfId="1362" priority="756">
      <formula>IF(RIGHT(TEXT(AQ675,"0.#"),1)=".",TRUE,FALSE)</formula>
    </cfRule>
  </conditionalFormatting>
  <conditionalFormatting sqref="AQ676">
    <cfRule type="expression" dxfId="1361" priority="753">
      <formula>IF(RIGHT(TEXT(AQ676,"0.#"),1)=".",FALSE,TRUE)</formula>
    </cfRule>
    <cfRule type="expression" dxfId="1360" priority="754">
      <formula>IF(RIGHT(TEXT(AQ676,"0.#"),1)=".",TRUE,FALSE)</formula>
    </cfRule>
  </conditionalFormatting>
  <conditionalFormatting sqref="AQ674">
    <cfRule type="expression" dxfId="1359" priority="751">
      <formula>IF(RIGHT(TEXT(AQ674,"0.#"),1)=".",FALSE,TRUE)</formula>
    </cfRule>
    <cfRule type="expression" dxfId="1358" priority="752">
      <formula>IF(RIGHT(TEXT(AQ674,"0.#"),1)=".",TRUE,FALSE)</formula>
    </cfRule>
  </conditionalFormatting>
  <conditionalFormatting sqref="AE654">
    <cfRule type="expression" dxfId="1357" priority="749">
      <formula>IF(RIGHT(TEXT(AE654,"0.#"),1)=".",FALSE,TRUE)</formula>
    </cfRule>
    <cfRule type="expression" dxfId="1356" priority="750">
      <formula>IF(RIGHT(TEXT(AE654,"0.#"),1)=".",TRUE,FALSE)</formula>
    </cfRule>
  </conditionalFormatting>
  <conditionalFormatting sqref="AE655">
    <cfRule type="expression" dxfId="1355" priority="747">
      <formula>IF(RIGHT(TEXT(AE655,"0.#"),1)=".",FALSE,TRUE)</formula>
    </cfRule>
    <cfRule type="expression" dxfId="1354" priority="748">
      <formula>IF(RIGHT(TEXT(AE655,"0.#"),1)=".",TRUE,FALSE)</formula>
    </cfRule>
  </conditionalFormatting>
  <conditionalFormatting sqref="AE656">
    <cfRule type="expression" dxfId="1353" priority="745">
      <formula>IF(RIGHT(TEXT(AE656,"0.#"),1)=".",FALSE,TRUE)</formula>
    </cfRule>
    <cfRule type="expression" dxfId="1352" priority="746">
      <formula>IF(RIGHT(TEXT(AE656,"0.#"),1)=".",TRUE,FALSE)</formula>
    </cfRule>
  </conditionalFormatting>
  <conditionalFormatting sqref="AU654">
    <cfRule type="expression" dxfId="1351" priority="737">
      <formula>IF(RIGHT(TEXT(AU654,"0.#"),1)=".",FALSE,TRUE)</formula>
    </cfRule>
    <cfRule type="expression" dxfId="1350" priority="738">
      <formula>IF(RIGHT(TEXT(AU654,"0.#"),1)=".",TRUE,FALSE)</formula>
    </cfRule>
  </conditionalFormatting>
  <conditionalFormatting sqref="AU655">
    <cfRule type="expression" dxfId="1349" priority="735">
      <formula>IF(RIGHT(TEXT(AU655,"0.#"),1)=".",FALSE,TRUE)</formula>
    </cfRule>
    <cfRule type="expression" dxfId="1348" priority="736">
      <formula>IF(RIGHT(TEXT(AU655,"0.#"),1)=".",TRUE,FALSE)</formula>
    </cfRule>
  </conditionalFormatting>
  <conditionalFormatting sqref="AQ656">
    <cfRule type="expression" dxfId="1347" priority="723">
      <formula>IF(RIGHT(TEXT(AQ656,"0.#"),1)=".",FALSE,TRUE)</formula>
    </cfRule>
    <cfRule type="expression" dxfId="1346" priority="724">
      <formula>IF(RIGHT(TEXT(AQ656,"0.#"),1)=".",TRUE,FALSE)</formula>
    </cfRule>
  </conditionalFormatting>
  <conditionalFormatting sqref="AQ654">
    <cfRule type="expression" dxfId="1345" priority="721">
      <formula>IF(RIGHT(TEXT(AQ654,"0.#"),1)=".",FALSE,TRUE)</formula>
    </cfRule>
    <cfRule type="expression" dxfId="1344" priority="722">
      <formula>IF(RIGHT(TEXT(AQ654,"0.#"),1)=".",TRUE,FALSE)</formula>
    </cfRule>
  </conditionalFormatting>
  <conditionalFormatting sqref="AE659">
    <cfRule type="expression" dxfId="1343" priority="719">
      <formula>IF(RIGHT(TEXT(AE659,"0.#"),1)=".",FALSE,TRUE)</formula>
    </cfRule>
    <cfRule type="expression" dxfId="1342" priority="720">
      <formula>IF(RIGHT(TEXT(AE659,"0.#"),1)=".",TRUE,FALSE)</formula>
    </cfRule>
  </conditionalFormatting>
  <conditionalFormatting sqref="AE660">
    <cfRule type="expression" dxfId="1341" priority="717">
      <formula>IF(RIGHT(TEXT(AE660,"0.#"),1)=".",FALSE,TRUE)</formula>
    </cfRule>
    <cfRule type="expression" dxfId="1340" priority="718">
      <formula>IF(RIGHT(TEXT(AE660,"0.#"),1)=".",TRUE,FALSE)</formula>
    </cfRule>
  </conditionalFormatting>
  <conditionalFormatting sqref="AE661">
    <cfRule type="expression" dxfId="1339" priority="715">
      <formula>IF(RIGHT(TEXT(AE661,"0.#"),1)=".",FALSE,TRUE)</formula>
    </cfRule>
    <cfRule type="expression" dxfId="1338" priority="716">
      <formula>IF(RIGHT(TEXT(AE661,"0.#"),1)=".",TRUE,FALSE)</formula>
    </cfRule>
  </conditionalFormatting>
  <conditionalFormatting sqref="AU659">
    <cfRule type="expression" dxfId="1337" priority="707">
      <formula>IF(RIGHT(TEXT(AU659,"0.#"),1)=".",FALSE,TRUE)</formula>
    </cfRule>
    <cfRule type="expression" dxfId="1336" priority="708">
      <formula>IF(RIGHT(TEXT(AU659,"0.#"),1)=".",TRUE,FALSE)</formula>
    </cfRule>
  </conditionalFormatting>
  <conditionalFormatting sqref="AU660">
    <cfRule type="expression" dxfId="1335" priority="705">
      <formula>IF(RIGHT(TEXT(AU660,"0.#"),1)=".",FALSE,TRUE)</formula>
    </cfRule>
    <cfRule type="expression" dxfId="1334" priority="706">
      <formula>IF(RIGHT(TEXT(AU660,"0.#"),1)=".",TRUE,FALSE)</formula>
    </cfRule>
  </conditionalFormatting>
  <conditionalFormatting sqref="AU661">
    <cfRule type="expression" dxfId="1333" priority="703">
      <formula>IF(RIGHT(TEXT(AU661,"0.#"),1)=".",FALSE,TRUE)</formula>
    </cfRule>
    <cfRule type="expression" dxfId="1332" priority="704">
      <formula>IF(RIGHT(TEXT(AU661,"0.#"),1)=".",TRUE,FALSE)</formula>
    </cfRule>
  </conditionalFormatting>
  <conditionalFormatting sqref="AQ660">
    <cfRule type="expression" dxfId="1331" priority="695">
      <formula>IF(RIGHT(TEXT(AQ660,"0.#"),1)=".",FALSE,TRUE)</formula>
    </cfRule>
    <cfRule type="expression" dxfId="1330" priority="696">
      <formula>IF(RIGHT(TEXT(AQ660,"0.#"),1)=".",TRUE,FALSE)</formula>
    </cfRule>
  </conditionalFormatting>
  <conditionalFormatting sqref="AQ661">
    <cfRule type="expression" dxfId="1329" priority="693">
      <formula>IF(RIGHT(TEXT(AQ661,"0.#"),1)=".",FALSE,TRUE)</formula>
    </cfRule>
    <cfRule type="expression" dxfId="1328" priority="694">
      <formula>IF(RIGHT(TEXT(AQ661,"0.#"),1)=".",TRUE,FALSE)</formula>
    </cfRule>
  </conditionalFormatting>
  <conditionalFormatting sqref="AQ659">
    <cfRule type="expression" dxfId="1327" priority="691">
      <formula>IF(RIGHT(TEXT(AQ659,"0.#"),1)=".",FALSE,TRUE)</formula>
    </cfRule>
    <cfRule type="expression" dxfId="1326" priority="692">
      <formula>IF(RIGHT(TEXT(AQ659,"0.#"),1)=".",TRUE,FALSE)</formula>
    </cfRule>
  </conditionalFormatting>
  <conditionalFormatting sqref="AE664">
    <cfRule type="expression" dxfId="1325" priority="689">
      <formula>IF(RIGHT(TEXT(AE664,"0.#"),1)=".",FALSE,TRUE)</formula>
    </cfRule>
    <cfRule type="expression" dxfId="1324" priority="690">
      <formula>IF(RIGHT(TEXT(AE664,"0.#"),1)=".",TRUE,FALSE)</formula>
    </cfRule>
  </conditionalFormatting>
  <conditionalFormatting sqref="AE665">
    <cfRule type="expression" dxfId="1323" priority="687">
      <formula>IF(RIGHT(TEXT(AE665,"0.#"),1)=".",FALSE,TRUE)</formula>
    </cfRule>
    <cfRule type="expression" dxfId="1322" priority="688">
      <formula>IF(RIGHT(TEXT(AE665,"0.#"),1)=".",TRUE,FALSE)</formula>
    </cfRule>
  </conditionalFormatting>
  <conditionalFormatting sqref="AE666">
    <cfRule type="expression" dxfId="1321" priority="685">
      <formula>IF(RIGHT(TEXT(AE666,"0.#"),1)=".",FALSE,TRUE)</formula>
    </cfRule>
    <cfRule type="expression" dxfId="1320" priority="686">
      <formula>IF(RIGHT(TEXT(AE666,"0.#"),1)=".",TRUE,FALSE)</formula>
    </cfRule>
  </conditionalFormatting>
  <conditionalFormatting sqref="AU664">
    <cfRule type="expression" dxfId="1319" priority="677">
      <formula>IF(RIGHT(TEXT(AU664,"0.#"),1)=".",FALSE,TRUE)</formula>
    </cfRule>
    <cfRule type="expression" dxfId="1318" priority="678">
      <formula>IF(RIGHT(TEXT(AU664,"0.#"),1)=".",TRUE,FALSE)</formula>
    </cfRule>
  </conditionalFormatting>
  <conditionalFormatting sqref="AU665">
    <cfRule type="expression" dxfId="1317" priority="675">
      <formula>IF(RIGHT(TEXT(AU665,"0.#"),1)=".",FALSE,TRUE)</formula>
    </cfRule>
    <cfRule type="expression" dxfId="1316" priority="676">
      <formula>IF(RIGHT(TEXT(AU665,"0.#"),1)=".",TRUE,FALSE)</formula>
    </cfRule>
  </conditionalFormatting>
  <conditionalFormatting sqref="AU666">
    <cfRule type="expression" dxfId="1315" priority="673">
      <formula>IF(RIGHT(TEXT(AU666,"0.#"),1)=".",FALSE,TRUE)</formula>
    </cfRule>
    <cfRule type="expression" dxfId="1314" priority="674">
      <formula>IF(RIGHT(TEXT(AU666,"0.#"),1)=".",TRUE,FALSE)</formula>
    </cfRule>
  </conditionalFormatting>
  <conditionalFormatting sqref="AQ665">
    <cfRule type="expression" dxfId="1313" priority="665">
      <formula>IF(RIGHT(TEXT(AQ665,"0.#"),1)=".",FALSE,TRUE)</formula>
    </cfRule>
    <cfRule type="expression" dxfId="1312" priority="666">
      <formula>IF(RIGHT(TEXT(AQ665,"0.#"),1)=".",TRUE,FALSE)</formula>
    </cfRule>
  </conditionalFormatting>
  <conditionalFormatting sqref="AQ666">
    <cfRule type="expression" dxfId="1311" priority="663">
      <formula>IF(RIGHT(TEXT(AQ666,"0.#"),1)=".",FALSE,TRUE)</formula>
    </cfRule>
    <cfRule type="expression" dxfId="1310" priority="664">
      <formula>IF(RIGHT(TEXT(AQ666,"0.#"),1)=".",TRUE,FALSE)</formula>
    </cfRule>
  </conditionalFormatting>
  <conditionalFormatting sqref="AQ664">
    <cfRule type="expression" dxfId="1309" priority="661">
      <formula>IF(RIGHT(TEXT(AQ664,"0.#"),1)=".",FALSE,TRUE)</formula>
    </cfRule>
    <cfRule type="expression" dxfId="1308" priority="662">
      <formula>IF(RIGHT(TEXT(AQ664,"0.#"),1)=".",TRUE,FALSE)</formula>
    </cfRule>
  </conditionalFormatting>
  <conditionalFormatting sqref="AE669">
    <cfRule type="expression" dxfId="1307" priority="659">
      <formula>IF(RIGHT(TEXT(AE669,"0.#"),1)=".",FALSE,TRUE)</formula>
    </cfRule>
    <cfRule type="expression" dxfId="1306" priority="660">
      <formula>IF(RIGHT(TEXT(AE669,"0.#"),1)=".",TRUE,FALSE)</formula>
    </cfRule>
  </conditionalFormatting>
  <conditionalFormatting sqref="AE670">
    <cfRule type="expression" dxfId="1305" priority="657">
      <formula>IF(RIGHT(TEXT(AE670,"0.#"),1)=".",FALSE,TRUE)</formula>
    </cfRule>
    <cfRule type="expression" dxfId="1304" priority="658">
      <formula>IF(RIGHT(TEXT(AE670,"0.#"),1)=".",TRUE,FALSE)</formula>
    </cfRule>
  </conditionalFormatting>
  <conditionalFormatting sqref="AE671">
    <cfRule type="expression" dxfId="1303" priority="655">
      <formula>IF(RIGHT(TEXT(AE671,"0.#"),1)=".",FALSE,TRUE)</formula>
    </cfRule>
    <cfRule type="expression" dxfId="1302" priority="656">
      <formula>IF(RIGHT(TEXT(AE671,"0.#"),1)=".",TRUE,FALSE)</formula>
    </cfRule>
  </conditionalFormatting>
  <conditionalFormatting sqref="AU669">
    <cfRule type="expression" dxfId="1301" priority="647">
      <formula>IF(RIGHT(TEXT(AU669,"0.#"),1)=".",FALSE,TRUE)</formula>
    </cfRule>
    <cfRule type="expression" dxfId="1300" priority="648">
      <formula>IF(RIGHT(TEXT(AU669,"0.#"),1)=".",TRUE,FALSE)</formula>
    </cfRule>
  </conditionalFormatting>
  <conditionalFormatting sqref="AU670">
    <cfRule type="expression" dxfId="1299" priority="645">
      <formula>IF(RIGHT(TEXT(AU670,"0.#"),1)=".",FALSE,TRUE)</formula>
    </cfRule>
    <cfRule type="expression" dxfId="1298" priority="646">
      <formula>IF(RIGHT(TEXT(AU670,"0.#"),1)=".",TRUE,FALSE)</formula>
    </cfRule>
  </conditionalFormatting>
  <conditionalFormatting sqref="AU671">
    <cfRule type="expression" dxfId="1297" priority="643">
      <formula>IF(RIGHT(TEXT(AU671,"0.#"),1)=".",FALSE,TRUE)</formula>
    </cfRule>
    <cfRule type="expression" dxfId="1296" priority="644">
      <formula>IF(RIGHT(TEXT(AU671,"0.#"),1)=".",TRUE,FALSE)</formula>
    </cfRule>
  </conditionalFormatting>
  <conditionalFormatting sqref="AQ670">
    <cfRule type="expression" dxfId="1295" priority="635">
      <formula>IF(RIGHT(TEXT(AQ670,"0.#"),1)=".",FALSE,TRUE)</formula>
    </cfRule>
    <cfRule type="expression" dxfId="1294" priority="636">
      <formula>IF(RIGHT(TEXT(AQ670,"0.#"),1)=".",TRUE,FALSE)</formula>
    </cfRule>
  </conditionalFormatting>
  <conditionalFormatting sqref="AQ671">
    <cfRule type="expression" dxfId="1293" priority="633">
      <formula>IF(RIGHT(TEXT(AQ671,"0.#"),1)=".",FALSE,TRUE)</formula>
    </cfRule>
    <cfRule type="expression" dxfId="1292" priority="634">
      <formula>IF(RIGHT(TEXT(AQ671,"0.#"),1)=".",TRUE,FALSE)</formula>
    </cfRule>
  </conditionalFormatting>
  <conditionalFormatting sqref="AQ669">
    <cfRule type="expression" dxfId="1291" priority="631">
      <formula>IF(RIGHT(TEXT(AQ669,"0.#"),1)=".",FALSE,TRUE)</formula>
    </cfRule>
    <cfRule type="expression" dxfId="1290" priority="632">
      <formula>IF(RIGHT(TEXT(AQ669,"0.#"),1)=".",TRUE,FALSE)</formula>
    </cfRule>
  </conditionalFormatting>
  <conditionalFormatting sqref="AE679">
    <cfRule type="expression" dxfId="1289" priority="629">
      <formula>IF(RIGHT(TEXT(AE679,"0.#"),1)=".",FALSE,TRUE)</formula>
    </cfRule>
    <cfRule type="expression" dxfId="1288" priority="630">
      <formula>IF(RIGHT(TEXT(AE679,"0.#"),1)=".",TRUE,FALSE)</formula>
    </cfRule>
  </conditionalFormatting>
  <conditionalFormatting sqref="AE680">
    <cfRule type="expression" dxfId="1287" priority="627">
      <formula>IF(RIGHT(TEXT(AE680,"0.#"),1)=".",FALSE,TRUE)</formula>
    </cfRule>
    <cfRule type="expression" dxfId="1286" priority="628">
      <formula>IF(RIGHT(TEXT(AE680,"0.#"),1)=".",TRUE,FALSE)</formula>
    </cfRule>
  </conditionalFormatting>
  <conditionalFormatting sqref="AE681">
    <cfRule type="expression" dxfId="1285" priority="625">
      <formula>IF(RIGHT(TEXT(AE681,"0.#"),1)=".",FALSE,TRUE)</formula>
    </cfRule>
    <cfRule type="expression" dxfId="1284" priority="626">
      <formula>IF(RIGHT(TEXT(AE681,"0.#"),1)=".",TRUE,FALSE)</formula>
    </cfRule>
  </conditionalFormatting>
  <conditionalFormatting sqref="AU679">
    <cfRule type="expression" dxfId="1283" priority="617">
      <formula>IF(RIGHT(TEXT(AU679,"0.#"),1)=".",FALSE,TRUE)</formula>
    </cfRule>
    <cfRule type="expression" dxfId="1282" priority="618">
      <formula>IF(RIGHT(TEXT(AU679,"0.#"),1)=".",TRUE,FALSE)</formula>
    </cfRule>
  </conditionalFormatting>
  <conditionalFormatting sqref="AU680">
    <cfRule type="expression" dxfId="1281" priority="615">
      <formula>IF(RIGHT(TEXT(AU680,"0.#"),1)=".",FALSE,TRUE)</formula>
    </cfRule>
    <cfRule type="expression" dxfId="1280" priority="616">
      <formula>IF(RIGHT(TEXT(AU680,"0.#"),1)=".",TRUE,FALSE)</formula>
    </cfRule>
  </conditionalFormatting>
  <conditionalFormatting sqref="AU681">
    <cfRule type="expression" dxfId="1279" priority="613">
      <formula>IF(RIGHT(TEXT(AU681,"0.#"),1)=".",FALSE,TRUE)</formula>
    </cfRule>
    <cfRule type="expression" dxfId="1278" priority="614">
      <formula>IF(RIGHT(TEXT(AU681,"0.#"),1)=".",TRUE,FALSE)</formula>
    </cfRule>
  </conditionalFormatting>
  <conditionalFormatting sqref="AQ680">
    <cfRule type="expression" dxfId="1277" priority="605">
      <formula>IF(RIGHT(TEXT(AQ680,"0.#"),1)=".",FALSE,TRUE)</formula>
    </cfRule>
    <cfRule type="expression" dxfId="1276" priority="606">
      <formula>IF(RIGHT(TEXT(AQ680,"0.#"),1)=".",TRUE,FALSE)</formula>
    </cfRule>
  </conditionalFormatting>
  <conditionalFormatting sqref="AQ681">
    <cfRule type="expression" dxfId="1275" priority="603">
      <formula>IF(RIGHT(TEXT(AQ681,"0.#"),1)=".",FALSE,TRUE)</formula>
    </cfRule>
    <cfRule type="expression" dxfId="1274" priority="604">
      <formula>IF(RIGHT(TEXT(AQ681,"0.#"),1)=".",TRUE,FALSE)</formula>
    </cfRule>
  </conditionalFormatting>
  <conditionalFormatting sqref="AQ679">
    <cfRule type="expression" dxfId="1273" priority="601">
      <formula>IF(RIGHT(TEXT(AQ679,"0.#"),1)=".",FALSE,TRUE)</formula>
    </cfRule>
    <cfRule type="expression" dxfId="1272" priority="602">
      <formula>IF(RIGHT(TEXT(AQ679,"0.#"),1)=".",TRUE,FALSE)</formula>
    </cfRule>
  </conditionalFormatting>
  <conditionalFormatting sqref="AE684">
    <cfRule type="expression" dxfId="1271" priority="599">
      <formula>IF(RIGHT(TEXT(AE684,"0.#"),1)=".",FALSE,TRUE)</formula>
    </cfRule>
    <cfRule type="expression" dxfId="1270" priority="600">
      <formula>IF(RIGHT(TEXT(AE684,"0.#"),1)=".",TRUE,FALSE)</formula>
    </cfRule>
  </conditionalFormatting>
  <conditionalFormatting sqref="AE685">
    <cfRule type="expression" dxfId="1269" priority="597">
      <formula>IF(RIGHT(TEXT(AE685,"0.#"),1)=".",FALSE,TRUE)</formula>
    </cfRule>
    <cfRule type="expression" dxfId="1268" priority="598">
      <formula>IF(RIGHT(TEXT(AE685,"0.#"),1)=".",TRUE,FALSE)</formula>
    </cfRule>
  </conditionalFormatting>
  <conditionalFormatting sqref="AE686">
    <cfRule type="expression" dxfId="1267" priority="595">
      <formula>IF(RIGHT(TEXT(AE686,"0.#"),1)=".",FALSE,TRUE)</formula>
    </cfRule>
    <cfRule type="expression" dxfId="1266" priority="596">
      <formula>IF(RIGHT(TEXT(AE686,"0.#"),1)=".",TRUE,FALSE)</formula>
    </cfRule>
  </conditionalFormatting>
  <conditionalFormatting sqref="AU684">
    <cfRule type="expression" dxfId="1265" priority="587">
      <formula>IF(RIGHT(TEXT(AU684,"0.#"),1)=".",FALSE,TRUE)</formula>
    </cfRule>
    <cfRule type="expression" dxfId="1264" priority="588">
      <formula>IF(RIGHT(TEXT(AU684,"0.#"),1)=".",TRUE,FALSE)</formula>
    </cfRule>
  </conditionalFormatting>
  <conditionalFormatting sqref="AU685">
    <cfRule type="expression" dxfId="1263" priority="585">
      <formula>IF(RIGHT(TEXT(AU685,"0.#"),1)=".",FALSE,TRUE)</formula>
    </cfRule>
    <cfRule type="expression" dxfId="1262" priority="586">
      <formula>IF(RIGHT(TEXT(AU685,"0.#"),1)=".",TRUE,FALSE)</formula>
    </cfRule>
  </conditionalFormatting>
  <conditionalFormatting sqref="AU686">
    <cfRule type="expression" dxfId="1261" priority="583">
      <formula>IF(RIGHT(TEXT(AU686,"0.#"),1)=".",FALSE,TRUE)</formula>
    </cfRule>
    <cfRule type="expression" dxfId="1260" priority="584">
      <formula>IF(RIGHT(TEXT(AU686,"0.#"),1)=".",TRUE,FALSE)</formula>
    </cfRule>
  </conditionalFormatting>
  <conditionalFormatting sqref="AQ685">
    <cfRule type="expression" dxfId="1259" priority="575">
      <formula>IF(RIGHT(TEXT(AQ685,"0.#"),1)=".",FALSE,TRUE)</formula>
    </cfRule>
    <cfRule type="expression" dxfId="1258" priority="576">
      <formula>IF(RIGHT(TEXT(AQ685,"0.#"),1)=".",TRUE,FALSE)</formula>
    </cfRule>
  </conditionalFormatting>
  <conditionalFormatting sqref="AQ686">
    <cfRule type="expression" dxfId="1257" priority="573">
      <formula>IF(RIGHT(TEXT(AQ686,"0.#"),1)=".",FALSE,TRUE)</formula>
    </cfRule>
    <cfRule type="expression" dxfId="1256" priority="574">
      <formula>IF(RIGHT(TEXT(AQ686,"0.#"),1)=".",TRUE,FALSE)</formula>
    </cfRule>
  </conditionalFormatting>
  <conditionalFormatting sqref="AQ684">
    <cfRule type="expression" dxfId="1255" priority="571">
      <formula>IF(RIGHT(TEXT(AQ684,"0.#"),1)=".",FALSE,TRUE)</formula>
    </cfRule>
    <cfRule type="expression" dxfId="1254" priority="572">
      <formula>IF(RIGHT(TEXT(AQ684,"0.#"),1)=".",TRUE,FALSE)</formula>
    </cfRule>
  </conditionalFormatting>
  <conditionalFormatting sqref="AE689">
    <cfRule type="expression" dxfId="1253" priority="569">
      <formula>IF(RIGHT(TEXT(AE689,"0.#"),1)=".",FALSE,TRUE)</formula>
    </cfRule>
    <cfRule type="expression" dxfId="1252" priority="570">
      <formula>IF(RIGHT(TEXT(AE689,"0.#"),1)=".",TRUE,FALSE)</formula>
    </cfRule>
  </conditionalFormatting>
  <conditionalFormatting sqref="AE690">
    <cfRule type="expression" dxfId="1251" priority="567">
      <formula>IF(RIGHT(TEXT(AE690,"0.#"),1)=".",FALSE,TRUE)</formula>
    </cfRule>
    <cfRule type="expression" dxfId="1250" priority="568">
      <formula>IF(RIGHT(TEXT(AE690,"0.#"),1)=".",TRUE,FALSE)</formula>
    </cfRule>
  </conditionalFormatting>
  <conditionalFormatting sqref="AE691">
    <cfRule type="expression" dxfId="1249" priority="565">
      <formula>IF(RIGHT(TEXT(AE691,"0.#"),1)=".",FALSE,TRUE)</formula>
    </cfRule>
    <cfRule type="expression" dxfId="1248" priority="566">
      <formula>IF(RIGHT(TEXT(AE691,"0.#"),1)=".",TRUE,FALSE)</formula>
    </cfRule>
  </conditionalFormatting>
  <conditionalFormatting sqref="AU689">
    <cfRule type="expression" dxfId="1247" priority="557">
      <formula>IF(RIGHT(TEXT(AU689,"0.#"),1)=".",FALSE,TRUE)</formula>
    </cfRule>
    <cfRule type="expression" dxfId="1246" priority="558">
      <formula>IF(RIGHT(TEXT(AU689,"0.#"),1)=".",TRUE,FALSE)</formula>
    </cfRule>
  </conditionalFormatting>
  <conditionalFormatting sqref="AU690">
    <cfRule type="expression" dxfId="1245" priority="555">
      <formula>IF(RIGHT(TEXT(AU690,"0.#"),1)=".",FALSE,TRUE)</formula>
    </cfRule>
    <cfRule type="expression" dxfId="1244" priority="556">
      <formula>IF(RIGHT(TEXT(AU690,"0.#"),1)=".",TRUE,FALSE)</formula>
    </cfRule>
  </conditionalFormatting>
  <conditionalFormatting sqref="AU691">
    <cfRule type="expression" dxfId="1243" priority="553">
      <formula>IF(RIGHT(TEXT(AU691,"0.#"),1)=".",FALSE,TRUE)</formula>
    </cfRule>
    <cfRule type="expression" dxfId="1242" priority="554">
      <formula>IF(RIGHT(TEXT(AU691,"0.#"),1)=".",TRUE,FALSE)</formula>
    </cfRule>
  </conditionalFormatting>
  <conditionalFormatting sqref="AQ690">
    <cfRule type="expression" dxfId="1241" priority="545">
      <formula>IF(RIGHT(TEXT(AQ690,"0.#"),1)=".",FALSE,TRUE)</formula>
    </cfRule>
    <cfRule type="expression" dxfId="1240" priority="546">
      <formula>IF(RIGHT(TEXT(AQ690,"0.#"),1)=".",TRUE,FALSE)</formula>
    </cfRule>
  </conditionalFormatting>
  <conditionalFormatting sqref="AQ691">
    <cfRule type="expression" dxfId="1239" priority="543">
      <formula>IF(RIGHT(TEXT(AQ691,"0.#"),1)=".",FALSE,TRUE)</formula>
    </cfRule>
    <cfRule type="expression" dxfId="1238" priority="544">
      <formula>IF(RIGHT(TEXT(AQ691,"0.#"),1)=".",TRUE,FALSE)</formula>
    </cfRule>
  </conditionalFormatting>
  <conditionalFormatting sqref="AQ689">
    <cfRule type="expression" dxfId="1237" priority="541">
      <formula>IF(RIGHT(TEXT(AQ689,"0.#"),1)=".",FALSE,TRUE)</formula>
    </cfRule>
    <cfRule type="expression" dxfId="1236" priority="542">
      <formula>IF(RIGHT(TEXT(AQ689,"0.#"),1)=".",TRUE,FALSE)</formula>
    </cfRule>
  </conditionalFormatting>
  <conditionalFormatting sqref="AE694">
    <cfRule type="expression" dxfId="1235" priority="539">
      <formula>IF(RIGHT(TEXT(AE694,"0.#"),1)=".",FALSE,TRUE)</formula>
    </cfRule>
    <cfRule type="expression" dxfId="1234" priority="540">
      <formula>IF(RIGHT(TEXT(AE694,"0.#"),1)=".",TRUE,FALSE)</formula>
    </cfRule>
  </conditionalFormatting>
  <conditionalFormatting sqref="AM696">
    <cfRule type="expression" dxfId="1233" priority="529">
      <formula>IF(RIGHT(TEXT(AM696,"0.#"),1)=".",FALSE,TRUE)</formula>
    </cfRule>
    <cfRule type="expression" dxfId="1232" priority="530">
      <formula>IF(RIGHT(TEXT(AM696,"0.#"),1)=".",TRUE,FALSE)</formula>
    </cfRule>
  </conditionalFormatting>
  <conditionalFormatting sqref="AE695">
    <cfRule type="expression" dxfId="1231" priority="537">
      <formula>IF(RIGHT(TEXT(AE695,"0.#"),1)=".",FALSE,TRUE)</formula>
    </cfRule>
    <cfRule type="expression" dxfId="1230" priority="538">
      <formula>IF(RIGHT(TEXT(AE695,"0.#"),1)=".",TRUE,FALSE)</formula>
    </cfRule>
  </conditionalFormatting>
  <conditionalFormatting sqref="AE696">
    <cfRule type="expression" dxfId="1229" priority="535">
      <formula>IF(RIGHT(TEXT(AE696,"0.#"),1)=".",FALSE,TRUE)</formula>
    </cfRule>
    <cfRule type="expression" dxfId="1228" priority="536">
      <formula>IF(RIGHT(TEXT(AE696,"0.#"),1)=".",TRUE,FALSE)</formula>
    </cfRule>
  </conditionalFormatting>
  <conditionalFormatting sqref="AM694">
    <cfRule type="expression" dxfId="1227" priority="533">
      <formula>IF(RIGHT(TEXT(AM694,"0.#"),1)=".",FALSE,TRUE)</formula>
    </cfRule>
    <cfRule type="expression" dxfId="1226" priority="534">
      <formula>IF(RIGHT(TEXT(AM694,"0.#"),1)=".",TRUE,FALSE)</formula>
    </cfRule>
  </conditionalFormatting>
  <conditionalFormatting sqref="AM695">
    <cfRule type="expression" dxfId="1225" priority="531">
      <formula>IF(RIGHT(TEXT(AM695,"0.#"),1)=".",FALSE,TRUE)</formula>
    </cfRule>
    <cfRule type="expression" dxfId="1224" priority="532">
      <formula>IF(RIGHT(TEXT(AM695,"0.#"),1)=".",TRUE,FALSE)</formula>
    </cfRule>
  </conditionalFormatting>
  <conditionalFormatting sqref="AU694">
    <cfRule type="expression" dxfId="1223" priority="527">
      <formula>IF(RIGHT(TEXT(AU694,"0.#"),1)=".",FALSE,TRUE)</formula>
    </cfRule>
    <cfRule type="expression" dxfId="1222" priority="528">
      <formula>IF(RIGHT(TEXT(AU694,"0.#"),1)=".",TRUE,FALSE)</formula>
    </cfRule>
  </conditionalFormatting>
  <conditionalFormatting sqref="AU695">
    <cfRule type="expression" dxfId="1221" priority="525">
      <formula>IF(RIGHT(TEXT(AU695,"0.#"),1)=".",FALSE,TRUE)</formula>
    </cfRule>
    <cfRule type="expression" dxfId="1220" priority="526">
      <formula>IF(RIGHT(TEXT(AU695,"0.#"),1)=".",TRUE,FALSE)</formula>
    </cfRule>
  </conditionalFormatting>
  <conditionalFormatting sqref="AU696">
    <cfRule type="expression" dxfId="1219" priority="523">
      <formula>IF(RIGHT(TEXT(AU696,"0.#"),1)=".",FALSE,TRUE)</formula>
    </cfRule>
    <cfRule type="expression" dxfId="1218" priority="524">
      <formula>IF(RIGHT(TEXT(AU696,"0.#"),1)=".",TRUE,FALSE)</formula>
    </cfRule>
  </conditionalFormatting>
  <conditionalFormatting sqref="AI694">
    <cfRule type="expression" dxfId="1217" priority="521">
      <formula>IF(RIGHT(TEXT(AI694,"0.#"),1)=".",FALSE,TRUE)</formula>
    </cfRule>
    <cfRule type="expression" dxfId="1216" priority="522">
      <formula>IF(RIGHT(TEXT(AI694,"0.#"),1)=".",TRUE,FALSE)</formula>
    </cfRule>
  </conditionalFormatting>
  <conditionalFormatting sqref="AI695">
    <cfRule type="expression" dxfId="1215" priority="519">
      <formula>IF(RIGHT(TEXT(AI695,"0.#"),1)=".",FALSE,TRUE)</formula>
    </cfRule>
    <cfRule type="expression" dxfId="1214" priority="520">
      <formula>IF(RIGHT(TEXT(AI695,"0.#"),1)=".",TRUE,FALSE)</formula>
    </cfRule>
  </conditionalFormatting>
  <conditionalFormatting sqref="AQ695">
    <cfRule type="expression" dxfId="1213" priority="515">
      <formula>IF(RIGHT(TEXT(AQ695,"0.#"),1)=".",FALSE,TRUE)</formula>
    </cfRule>
    <cfRule type="expression" dxfId="1212" priority="516">
      <formula>IF(RIGHT(TEXT(AQ695,"0.#"),1)=".",TRUE,FALSE)</formula>
    </cfRule>
  </conditionalFormatting>
  <conditionalFormatting sqref="AQ696">
    <cfRule type="expression" dxfId="1211" priority="513">
      <formula>IF(RIGHT(TEXT(AQ696,"0.#"),1)=".",FALSE,TRUE)</formula>
    </cfRule>
    <cfRule type="expression" dxfId="1210" priority="514">
      <formula>IF(RIGHT(TEXT(AQ696,"0.#"),1)=".",TRUE,FALSE)</formula>
    </cfRule>
  </conditionalFormatting>
  <conditionalFormatting sqref="AU102">
    <cfRule type="expression" dxfId="1209" priority="507">
      <formula>IF(RIGHT(TEXT(AU102,"0.#"),1)=".",FALSE,TRUE)</formula>
    </cfRule>
    <cfRule type="expression" dxfId="1208" priority="508">
      <formula>IF(RIGHT(TEXT(AU102,"0.#"),1)=".",TRUE,FALSE)</formula>
    </cfRule>
  </conditionalFormatting>
  <conditionalFormatting sqref="AU105">
    <cfRule type="expression" dxfId="1207" priority="501">
      <formula>IF(RIGHT(TEXT(AU105,"0.#"),1)=".",FALSE,TRUE)</formula>
    </cfRule>
    <cfRule type="expression" dxfId="1206" priority="502">
      <formula>IF(RIGHT(TEXT(AU105,"0.#"),1)=".",TRUE,FALSE)</formula>
    </cfRule>
  </conditionalFormatting>
  <conditionalFormatting sqref="AU107">
    <cfRule type="expression" dxfId="1205" priority="497">
      <formula>IF(RIGHT(TEXT(AU107,"0.#"),1)=".",FALSE,TRUE)</formula>
    </cfRule>
    <cfRule type="expression" dxfId="1204" priority="498">
      <formula>IF(RIGHT(TEXT(AU107,"0.#"),1)=".",TRUE,FALSE)</formula>
    </cfRule>
  </conditionalFormatting>
  <conditionalFormatting sqref="AU108">
    <cfRule type="expression" dxfId="1203" priority="495">
      <formula>IF(RIGHT(TEXT(AU108,"0.#"),1)=".",FALSE,TRUE)</formula>
    </cfRule>
    <cfRule type="expression" dxfId="1202" priority="496">
      <formula>IF(RIGHT(TEXT(AU108,"0.#"),1)=".",TRUE,FALSE)</formula>
    </cfRule>
  </conditionalFormatting>
  <conditionalFormatting sqref="AU110">
    <cfRule type="expression" dxfId="1201" priority="493">
      <formula>IF(RIGHT(TEXT(AU110,"0.#"),1)=".",FALSE,TRUE)</formula>
    </cfRule>
    <cfRule type="expression" dxfId="1200" priority="494">
      <formula>IF(RIGHT(TEXT(AU110,"0.#"),1)=".",TRUE,FALSE)</formula>
    </cfRule>
  </conditionalFormatting>
  <conditionalFormatting sqref="AU111">
    <cfRule type="expression" dxfId="1199" priority="491">
      <formula>IF(RIGHT(TEXT(AU111,"0.#"),1)=".",FALSE,TRUE)</formula>
    </cfRule>
    <cfRule type="expression" dxfId="1198" priority="492">
      <formula>IF(RIGHT(TEXT(AU111,"0.#"),1)=".",TRUE,FALSE)</formula>
    </cfRule>
  </conditionalFormatting>
  <conditionalFormatting sqref="AU114">
    <cfRule type="expression" dxfId="1197" priority="487">
      <formula>IF(RIGHT(TEXT(AU114,"0.#"),1)=".",FALSE,TRUE)</formula>
    </cfRule>
    <cfRule type="expression" dxfId="1196" priority="488">
      <formula>IF(RIGHT(TEXT(AU114,"0.#"),1)=".",TRUE,FALSE)</formula>
    </cfRule>
  </conditionalFormatting>
  <conditionalFormatting sqref="AM489">
    <cfRule type="expression" dxfId="1195" priority="481">
      <formula>IF(RIGHT(TEXT(AM489,"0.#"),1)=".",FALSE,TRUE)</formula>
    </cfRule>
    <cfRule type="expression" dxfId="1194" priority="482">
      <formula>IF(RIGHT(TEXT(AM489,"0.#"),1)=".",TRUE,FALSE)</formula>
    </cfRule>
  </conditionalFormatting>
  <conditionalFormatting sqref="AM487">
    <cfRule type="expression" dxfId="1193" priority="485">
      <formula>IF(RIGHT(TEXT(AM487,"0.#"),1)=".",FALSE,TRUE)</formula>
    </cfRule>
    <cfRule type="expression" dxfId="1192" priority="486">
      <formula>IF(RIGHT(TEXT(AM487,"0.#"),1)=".",TRUE,FALSE)</formula>
    </cfRule>
  </conditionalFormatting>
  <conditionalFormatting sqref="AM488">
    <cfRule type="expression" dxfId="1191" priority="483">
      <formula>IF(RIGHT(TEXT(AM488,"0.#"),1)=".",FALSE,TRUE)</formula>
    </cfRule>
    <cfRule type="expression" dxfId="1190" priority="484">
      <formula>IF(RIGHT(TEXT(AM488,"0.#"),1)=".",TRUE,FALSE)</formula>
    </cfRule>
  </conditionalFormatting>
  <conditionalFormatting sqref="AI489">
    <cfRule type="expression" dxfId="1189" priority="475">
      <formula>IF(RIGHT(TEXT(AI489,"0.#"),1)=".",FALSE,TRUE)</formula>
    </cfRule>
    <cfRule type="expression" dxfId="1188" priority="476">
      <formula>IF(RIGHT(TEXT(AI489,"0.#"),1)=".",TRUE,FALSE)</formula>
    </cfRule>
  </conditionalFormatting>
  <conditionalFormatting sqref="AI487">
    <cfRule type="expression" dxfId="1187" priority="479">
      <formula>IF(RIGHT(TEXT(AI487,"0.#"),1)=".",FALSE,TRUE)</formula>
    </cfRule>
    <cfRule type="expression" dxfId="1186" priority="480">
      <formula>IF(RIGHT(TEXT(AI487,"0.#"),1)=".",TRUE,FALSE)</formula>
    </cfRule>
  </conditionalFormatting>
  <conditionalFormatting sqref="AI488">
    <cfRule type="expression" dxfId="1185" priority="477">
      <formula>IF(RIGHT(TEXT(AI488,"0.#"),1)=".",FALSE,TRUE)</formula>
    </cfRule>
    <cfRule type="expression" dxfId="1184" priority="478">
      <formula>IF(RIGHT(TEXT(AI488,"0.#"),1)=".",TRUE,FALSE)</formula>
    </cfRule>
  </conditionalFormatting>
  <conditionalFormatting sqref="AM514">
    <cfRule type="expression" dxfId="1183" priority="469">
      <formula>IF(RIGHT(TEXT(AM514,"0.#"),1)=".",FALSE,TRUE)</formula>
    </cfRule>
    <cfRule type="expression" dxfId="1182" priority="470">
      <formula>IF(RIGHT(TEXT(AM514,"0.#"),1)=".",TRUE,FALSE)</formula>
    </cfRule>
  </conditionalFormatting>
  <conditionalFormatting sqref="AM512">
    <cfRule type="expression" dxfId="1181" priority="473">
      <formula>IF(RIGHT(TEXT(AM512,"0.#"),1)=".",FALSE,TRUE)</formula>
    </cfRule>
    <cfRule type="expression" dxfId="1180" priority="474">
      <formula>IF(RIGHT(TEXT(AM512,"0.#"),1)=".",TRUE,FALSE)</formula>
    </cfRule>
  </conditionalFormatting>
  <conditionalFormatting sqref="AM513">
    <cfRule type="expression" dxfId="1179" priority="471">
      <formula>IF(RIGHT(TEXT(AM513,"0.#"),1)=".",FALSE,TRUE)</formula>
    </cfRule>
    <cfRule type="expression" dxfId="1178" priority="472">
      <formula>IF(RIGHT(TEXT(AM513,"0.#"),1)=".",TRUE,FALSE)</formula>
    </cfRule>
  </conditionalFormatting>
  <conditionalFormatting sqref="AI514">
    <cfRule type="expression" dxfId="1177" priority="463">
      <formula>IF(RIGHT(TEXT(AI514,"0.#"),1)=".",FALSE,TRUE)</formula>
    </cfRule>
    <cfRule type="expression" dxfId="1176" priority="464">
      <formula>IF(RIGHT(TEXT(AI514,"0.#"),1)=".",TRUE,FALSE)</formula>
    </cfRule>
  </conditionalFormatting>
  <conditionalFormatting sqref="AI512">
    <cfRule type="expression" dxfId="1175" priority="467">
      <formula>IF(RIGHT(TEXT(AI512,"0.#"),1)=".",FALSE,TRUE)</formula>
    </cfRule>
    <cfRule type="expression" dxfId="1174" priority="468">
      <formula>IF(RIGHT(TEXT(AI512,"0.#"),1)=".",TRUE,FALSE)</formula>
    </cfRule>
  </conditionalFormatting>
  <conditionalFormatting sqref="AI513">
    <cfRule type="expression" dxfId="1173" priority="465">
      <formula>IF(RIGHT(TEXT(AI513,"0.#"),1)=".",FALSE,TRUE)</formula>
    </cfRule>
    <cfRule type="expression" dxfId="1172" priority="466">
      <formula>IF(RIGHT(TEXT(AI513,"0.#"),1)=".",TRUE,FALSE)</formula>
    </cfRule>
  </conditionalFormatting>
  <conditionalFormatting sqref="AM519">
    <cfRule type="expression" dxfId="1171" priority="409">
      <formula>IF(RIGHT(TEXT(AM519,"0.#"),1)=".",FALSE,TRUE)</formula>
    </cfRule>
    <cfRule type="expression" dxfId="1170" priority="410">
      <formula>IF(RIGHT(TEXT(AM519,"0.#"),1)=".",TRUE,FALSE)</formula>
    </cfRule>
  </conditionalFormatting>
  <conditionalFormatting sqref="AM517">
    <cfRule type="expression" dxfId="1169" priority="413">
      <formula>IF(RIGHT(TEXT(AM517,"0.#"),1)=".",FALSE,TRUE)</formula>
    </cfRule>
    <cfRule type="expression" dxfId="1168" priority="414">
      <formula>IF(RIGHT(TEXT(AM517,"0.#"),1)=".",TRUE,FALSE)</formula>
    </cfRule>
  </conditionalFormatting>
  <conditionalFormatting sqref="AM518">
    <cfRule type="expression" dxfId="1167" priority="411">
      <formula>IF(RIGHT(TEXT(AM518,"0.#"),1)=".",FALSE,TRUE)</formula>
    </cfRule>
    <cfRule type="expression" dxfId="1166" priority="412">
      <formula>IF(RIGHT(TEXT(AM518,"0.#"),1)=".",TRUE,FALSE)</formula>
    </cfRule>
  </conditionalFormatting>
  <conditionalFormatting sqref="AI519">
    <cfRule type="expression" dxfId="1165" priority="403">
      <formula>IF(RIGHT(TEXT(AI519,"0.#"),1)=".",FALSE,TRUE)</formula>
    </cfRule>
    <cfRule type="expression" dxfId="1164" priority="404">
      <formula>IF(RIGHT(TEXT(AI519,"0.#"),1)=".",TRUE,FALSE)</formula>
    </cfRule>
  </conditionalFormatting>
  <conditionalFormatting sqref="AI517">
    <cfRule type="expression" dxfId="1163" priority="407">
      <formula>IF(RIGHT(TEXT(AI517,"0.#"),1)=".",FALSE,TRUE)</formula>
    </cfRule>
    <cfRule type="expression" dxfId="1162" priority="408">
      <formula>IF(RIGHT(TEXT(AI517,"0.#"),1)=".",TRUE,FALSE)</formula>
    </cfRule>
  </conditionalFormatting>
  <conditionalFormatting sqref="AI518">
    <cfRule type="expression" dxfId="1161" priority="405">
      <formula>IF(RIGHT(TEXT(AI518,"0.#"),1)=".",FALSE,TRUE)</formula>
    </cfRule>
    <cfRule type="expression" dxfId="1160" priority="406">
      <formula>IF(RIGHT(TEXT(AI518,"0.#"),1)=".",TRUE,FALSE)</formula>
    </cfRule>
  </conditionalFormatting>
  <conditionalFormatting sqref="AM524">
    <cfRule type="expression" dxfId="1159" priority="397">
      <formula>IF(RIGHT(TEXT(AM524,"0.#"),1)=".",FALSE,TRUE)</formula>
    </cfRule>
    <cfRule type="expression" dxfId="1158" priority="398">
      <formula>IF(RIGHT(TEXT(AM524,"0.#"),1)=".",TRUE,FALSE)</formula>
    </cfRule>
  </conditionalFormatting>
  <conditionalFormatting sqref="AM522">
    <cfRule type="expression" dxfId="1157" priority="401">
      <formula>IF(RIGHT(TEXT(AM522,"0.#"),1)=".",FALSE,TRUE)</formula>
    </cfRule>
    <cfRule type="expression" dxfId="1156" priority="402">
      <formula>IF(RIGHT(TEXT(AM522,"0.#"),1)=".",TRUE,FALSE)</formula>
    </cfRule>
  </conditionalFormatting>
  <conditionalFormatting sqref="AM523">
    <cfRule type="expression" dxfId="1155" priority="399">
      <formula>IF(RIGHT(TEXT(AM523,"0.#"),1)=".",FALSE,TRUE)</formula>
    </cfRule>
    <cfRule type="expression" dxfId="1154" priority="400">
      <formula>IF(RIGHT(TEXT(AM523,"0.#"),1)=".",TRUE,FALSE)</formula>
    </cfRule>
  </conditionalFormatting>
  <conditionalFormatting sqref="AI524">
    <cfRule type="expression" dxfId="1153" priority="391">
      <formula>IF(RIGHT(TEXT(AI524,"0.#"),1)=".",FALSE,TRUE)</formula>
    </cfRule>
    <cfRule type="expression" dxfId="1152" priority="392">
      <formula>IF(RIGHT(TEXT(AI524,"0.#"),1)=".",TRUE,FALSE)</formula>
    </cfRule>
  </conditionalFormatting>
  <conditionalFormatting sqref="AI522">
    <cfRule type="expression" dxfId="1151" priority="395">
      <formula>IF(RIGHT(TEXT(AI522,"0.#"),1)=".",FALSE,TRUE)</formula>
    </cfRule>
    <cfRule type="expression" dxfId="1150" priority="396">
      <formula>IF(RIGHT(TEXT(AI522,"0.#"),1)=".",TRUE,FALSE)</formula>
    </cfRule>
  </conditionalFormatting>
  <conditionalFormatting sqref="AI523">
    <cfRule type="expression" dxfId="1149" priority="393">
      <formula>IF(RIGHT(TEXT(AI523,"0.#"),1)=".",FALSE,TRUE)</formula>
    </cfRule>
    <cfRule type="expression" dxfId="1148" priority="394">
      <formula>IF(RIGHT(TEXT(AI523,"0.#"),1)=".",TRUE,FALSE)</formula>
    </cfRule>
  </conditionalFormatting>
  <conditionalFormatting sqref="AM529">
    <cfRule type="expression" dxfId="1147" priority="385">
      <formula>IF(RIGHT(TEXT(AM529,"0.#"),1)=".",FALSE,TRUE)</formula>
    </cfRule>
    <cfRule type="expression" dxfId="1146" priority="386">
      <formula>IF(RIGHT(TEXT(AM529,"0.#"),1)=".",TRUE,FALSE)</formula>
    </cfRule>
  </conditionalFormatting>
  <conditionalFormatting sqref="AM527">
    <cfRule type="expression" dxfId="1145" priority="389">
      <formula>IF(RIGHT(TEXT(AM527,"0.#"),1)=".",FALSE,TRUE)</formula>
    </cfRule>
    <cfRule type="expression" dxfId="1144" priority="390">
      <formula>IF(RIGHT(TEXT(AM527,"0.#"),1)=".",TRUE,FALSE)</formula>
    </cfRule>
  </conditionalFormatting>
  <conditionalFormatting sqref="AM528">
    <cfRule type="expression" dxfId="1143" priority="387">
      <formula>IF(RIGHT(TEXT(AM528,"0.#"),1)=".",FALSE,TRUE)</formula>
    </cfRule>
    <cfRule type="expression" dxfId="1142" priority="388">
      <formula>IF(RIGHT(TEXT(AM528,"0.#"),1)=".",TRUE,FALSE)</formula>
    </cfRule>
  </conditionalFormatting>
  <conditionalFormatting sqref="AI529">
    <cfRule type="expression" dxfId="1141" priority="379">
      <formula>IF(RIGHT(TEXT(AI529,"0.#"),1)=".",FALSE,TRUE)</formula>
    </cfRule>
    <cfRule type="expression" dxfId="1140" priority="380">
      <formula>IF(RIGHT(TEXT(AI529,"0.#"),1)=".",TRUE,FALSE)</formula>
    </cfRule>
  </conditionalFormatting>
  <conditionalFormatting sqref="AI527">
    <cfRule type="expression" dxfId="1139" priority="383">
      <formula>IF(RIGHT(TEXT(AI527,"0.#"),1)=".",FALSE,TRUE)</formula>
    </cfRule>
    <cfRule type="expression" dxfId="1138" priority="384">
      <formula>IF(RIGHT(TEXT(AI527,"0.#"),1)=".",TRUE,FALSE)</formula>
    </cfRule>
  </conditionalFormatting>
  <conditionalFormatting sqref="AI528">
    <cfRule type="expression" dxfId="1137" priority="381">
      <formula>IF(RIGHT(TEXT(AI528,"0.#"),1)=".",FALSE,TRUE)</formula>
    </cfRule>
    <cfRule type="expression" dxfId="1136" priority="382">
      <formula>IF(RIGHT(TEXT(AI528,"0.#"),1)=".",TRUE,FALSE)</formula>
    </cfRule>
  </conditionalFormatting>
  <conditionalFormatting sqref="AM494">
    <cfRule type="expression" dxfId="1135" priority="457">
      <formula>IF(RIGHT(TEXT(AM494,"0.#"),1)=".",FALSE,TRUE)</formula>
    </cfRule>
    <cfRule type="expression" dxfId="1134" priority="458">
      <formula>IF(RIGHT(TEXT(AM494,"0.#"),1)=".",TRUE,FALSE)</formula>
    </cfRule>
  </conditionalFormatting>
  <conditionalFormatting sqref="AM492">
    <cfRule type="expression" dxfId="1133" priority="461">
      <formula>IF(RIGHT(TEXT(AM492,"0.#"),1)=".",FALSE,TRUE)</formula>
    </cfRule>
    <cfRule type="expression" dxfId="1132" priority="462">
      <formula>IF(RIGHT(TEXT(AM492,"0.#"),1)=".",TRUE,FALSE)</formula>
    </cfRule>
  </conditionalFormatting>
  <conditionalFormatting sqref="AM493">
    <cfRule type="expression" dxfId="1131" priority="459">
      <formula>IF(RIGHT(TEXT(AM493,"0.#"),1)=".",FALSE,TRUE)</formula>
    </cfRule>
    <cfRule type="expression" dxfId="1130" priority="460">
      <formula>IF(RIGHT(TEXT(AM493,"0.#"),1)=".",TRUE,FALSE)</formula>
    </cfRule>
  </conditionalFormatting>
  <conditionalFormatting sqref="AI494">
    <cfRule type="expression" dxfId="1129" priority="451">
      <formula>IF(RIGHT(TEXT(AI494,"0.#"),1)=".",FALSE,TRUE)</formula>
    </cfRule>
    <cfRule type="expression" dxfId="1128" priority="452">
      <formula>IF(RIGHT(TEXT(AI494,"0.#"),1)=".",TRUE,FALSE)</formula>
    </cfRule>
  </conditionalFormatting>
  <conditionalFormatting sqref="AI492">
    <cfRule type="expression" dxfId="1127" priority="455">
      <formula>IF(RIGHT(TEXT(AI492,"0.#"),1)=".",FALSE,TRUE)</formula>
    </cfRule>
    <cfRule type="expression" dxfId="1126" priority="456">
      <formula>IF(RIGHT(TEXT(AI492,"0.#"),1)=".",TRUE,FALSE)</formula>
    </cfRule>
  </conditionalFormatting>
  <conditionalFormatting sqref="AI493">
    <cfRule type="expression" dxfId="1125" priority="453">
      <formula>IF(RIGHT(TEXT(AI493,"0.#"),1)=".",FALSE,TRUE)</formula>
    </cfRule>
    <cfRule type="expression" dxfId="1124" priority="454">
      <formula>IF(RIGHT(TEXT(AI493,"0.#"),1)=".",TRUE,FALSE)</formula>
    </cfRule>
  </conditionalFormatting>
  <conditionalFormatting sqref="AM499">
    <cfRule type="expression" dxfId="1123" priority="445">
      <formula>IF(RIGHT(TEXT(AM499,"0.#"),1)=".",FALSE,TRUE)</formula>
    </cfRule>
    <cfRule type="expression" dxfId="1122" priority="446">
      <formula>IF(RIGHT(TEXT(AM499,"0.#"),1)=".",TRUE,FALSE)</formula>
    </cfRule>
  </conditionalFormatting>
  <conditionalFormatting sqref="AM497">
    <cfRule type="expression" dxfId="1121" priority="449">
      <formula>IF(RIGHT(TEXT(AM497,"0.#"),1)=".",FALSE,TRUE)</formula>
    </cfRule>
    <cfRule type="expression" dxfId="1120" priority="450">
      <formula>IF(RIGHT(TEXT(AM497,"0.#"),1)=".",TRUE,FALSE)</formula>
    </cfRule>
  </conditionalFormatting>
  <conditionalFormatting sqref="AM498">
    <cfRule type="expression" dxfId="1119" priority="447">
      <formula>IF(RIGHT(TEXT(AM498,"0.#"),1)=".",FALSE,TRUE)</formula>
    </cfRule>
    <cfRule type="expression" dxfId="1118" priority="448">
      <formula>IF(RIGHT(TEXT(AM498,"0.#"),1)=".",TRUE,FALSE)</formula>
    </cfRule>
  </conditionalFormatting>
  <conditionalFormatting sqref="AI499">
    <cfRule type="expression" dxfId="1117" priority="439">
      <formula>IF(RIGHT(TEXT(AI499,"0.#"),1)=".",FALSE,TRUE)</formula>
    </cfRule>
    <cfRule type="expression" dxfId="1116" priority="440">
      <formula>IF(RIGHT(TEXT(AI499,"0.#"),1)=".",TRUE,FALSE)</formula>
    </cfRule>
  </conditionalFormatting>
  <conditionalFormatting sqref="AI497">
    <cfRule type="expression" dxfId="1115" priority="443">
      <formula>IF(RIGHT(TEXT(AI497,"0.#"),1)=".",FALSE,TRUE)</formula>
    </cfRule>
    <cfRule type="expression" dxfId="1114" priority="444">
      <formula>IF(RIGHT(TEXT(AI497,"0.#"),1)=".",TRUE,FALSE)</formula>
    </cfRule>
  </conditionalFormatting>
  <conditionalFormatting sqref="AI498">
    <cfRule type="expression" dxfId="1113" priority="441">
      <formula>IF(RIGHT(TEXT(AI498,"0.#"),1)=".",FALSE,TRUE)</formula>
    </cfRule>
    <cfRule type="expression" dxfId="1112" priority="442">
      <formula>IF(RIGHT(TEXT(AI498,"0.#"),1)=".",TRUE,FALSE)</formula>
    </cfRule>
  </conditionalFormatting>
  <conditionalFormatting sqref="AM504">
    <cfRule type="expression" dxfId="1111" priority="433">
      <formula>IF(RIGHT(TEXT(AM504,"0.#"),1)=".",FALSE,TRUE)</formula>
    </cfRule>
    <cfRule type="expression" dxfId="1110" priority="434">
      <formula>IF(RIGHT(TEXT(AM504,"0.#"),1)=".",TRUE,FALSE)</formula>
    </cfRule>
  </conditionalFormatting>
  <conditionalFormatting sqref="AM502">
    <cfRule type="expression" dxfId="1109" priority="437">
      <formula>IF(RIGHT(TEXT(AM502,"0.#"),1)=".",FALSE,TRUE)</formula>
    </cfRule>
    <cfRule type="expression" dxfId="1108" priority="438">
      <formula>IF(RIGHT(TEXT(AM502,"0.#"),1)=".",TRUE,FALSE)</formula>
    </cfRule>
  </conditionalFormatting>
  <conditionalFormatting sqref="AM503">
    <cfRule type="expression" dxfId="1107" priority="435">
      <formula>IF(RIGHT(TEXT(AM503,"0.#"),1)=".",FALSE,TRUE)</formula>
    </cfRule>
    <cfRule type="expression" dxfId="1106" priority="436">
      <formula>IF(RIGHT(TEXT(AM503,"0.#"),1)=".",TRUE,FALSE)</formula>
    </cfRule>
  </conditionalFormatting>
  <conditionalFormatting sqref="AI504">
    <cfRule type="expression" dxfId="1105" priority="427">
      <formula>IF(RIGHT(TEXT(AI504,"0.#"),1)=".",FALSE,TRUE)</formula>
    </cfRule>
    <cfRule type="expression" dxfId="1104" priority="428">
      <formula>IF(RIGHT(TEXT(AI504,"0.#"),1)=".",TRUE,FALSE)</formula>
    </cfRule>
  </conditionalFormatting>
  <conditionalFormatting sqref="AI502">
    <cfRule type="expression" dxfId="1103" priority="431">
      <formula>IF(RIGHT(TEXT(AI502,"0.#"),1)=".",FALSE,TRUE)</formula>
    </cfRule>
    <cfRule type="expression" dxfId="1102" priority="432">
      <formula>IF(RIGHT(TEXT(AI502,"0.#"),1)=".",TRUE,FALSE)</formula>
    </cfRule>
  </conditionalFormatting>
  <conditionalFormatting sqref="AI503">
    <cfRule type="expression" dxfId="1101" priority="429">
      <formula>IF(RIGHT(TEXT(AI503,"0.#"),1)=".",FALSE,TRUE)</formula>
    </cfRule>
    <cfRule type="expression" dxfId="1100" priority="430">
      <formula>IF(RIGHT(TEXT(AI503,"0.#"),1)=".",TRUE,FALSE)</formula>
    </cfRule>
  </conditionalFormatting>
  <conditionalFormatting sqref="AM509">
    <cfRule type="expression" dxfId="1099" priority="421">
      <formula>IF(RIGHT(TEXT(AM509,"0.#"),1)=".",FALSE,TRUE)</formula>
    </cfRule>
    <cfRule type="expression" dxfId="1098" priority="422">
      <formula>IF(RIGHT(TEXT(AM509,"0.#"),1)=".",TRUE,FALSE)</formula>
    </cfRule>
  </conditionalFormatting>
  <conditionalFormatting sqref="AM507">
    <cfRule type="expression" dxfId="1097" priority="425">
      <formula>IF(RIGHT(TEXT(AM507,"0.#"),1)=".",FALSE,TRUE)</formula>
    </cfRule>
    <cfRule type="expression" dxfId="1096" priority="426">
      <formula>IF(RIGHT(TEXT(AM507,"0.#"),1)=".",TRUE,FALSE)</formula>
    </cfRule>
  </conditionalFormatting>
  <conditionalFormatting sqref="AM508">
    <cfRule type="expression" dxfId="1095" priority="423">
      <formula>IF(RIGHT(TEXT(AM508,"0.#"),1)=".",FALSE,TRUE)</formula>
    </cfRule>
    <cfRule type="expression" dxfId="1094" priority="424">
      <formula>IF(RIGHT(TEXT(AM508,"0.#"),1)=".",TRUE,FALSE)</formula>
    </cfRule>
  </conditionalFormatting>
  <conditionalFormatting sqref="AI509">
    <cfRule type="expression" dxfId="1093" priority="415">
      <formula>IF(RIGHT(TEXT(AI509,"0.#"),1)=".",FALSE,TRUE)</formula>
    </cfRule>
    <cfRule type="expression" dxfId="1092" priority="416">
      <formula>IF(RIGHT(TEXT(AI509,"0.#"),1)=".",TRUE,FALSE)</formula>
    </cfRule>
  </conditionalFormatting>
  <conditionalFormatting sqref="AI507">
    <cfRule type="expression" dxfId="1091" priority="419">
      <formula>IF(RIGHT(TEXT(AI507,"0.#"),1)=".",FALSE,TRUE)</formula>
    </cfRule>
    <cfRule type="expression" dxfId="1090" priority="420">
      <formula>IF(RIGHT(TEXT(AI507,"0.#"),1)=".",TRUE,FALSE)</formula>
    </cfRule>
  </conditionalFormatting>
  <conditionalFormatting sqref="AI508">
    <cfRule type="expression" dxfId="1089" priority="417">
      <formula>IF(RIGHT(TEXT(AI508,"0.#"),1)=".",FALSE,TRUE)</formula>
    </cfRule>
    <cfRule type="expression" dxfId="1088" priority="418">
      <formula>IF(RIGHT(TEXT(AI508,"0.#"),1)=".",TRUE,FALSE)</formula>
    </cfRule>
  </conditionalFormatting>
  <conditionalFormatting sqref="AM543">
    <cfRule type="expression" dxfId="1087" priority="373">
      <formula>IF(RIGHT(TEXT(AM543,"0.#"),1)=".",FALSE,TRUE)</formula>
    </cfRule>
    <cfRule type="expression" dxfId="1086" priority="374">
      <formula>IF(RIGHT(TEXT(AM543,"0.#"),1)=".",TRUE,FALSE)</formula>
    </cfRule>
  </conditionalFormatting>
  <conditionalFormatting sqref="AM541">
    <cfRule type="expression" dxfId="1085" priority="377">
      <formula>IF(RIGHT(TEXT(AM541,"0.#"),1)=".",FALSE,TRUE)</formula>
    </cfRule>
    <cfRule type="expression" dxfId="1084" priority="378">
      <formula>IF(RIGHT(TEXT(AM541,"0.#"),1)=".",TRUE,FALSE)</formula>
    </cfRule>
  </conditionalFormatting>
  <conditionalFormatting sqref="AM542">
    <cfRule type="expression" dxfId="1083" priority="375">
      <formula>IF(RIGHT(TEXT(AM542,"0.#"),1)=".",FALSE,TRUE)</formula>
    </cfRule>
    <cfRule type="expression" dxfId="1082" priority="376">
      <formula>IF(RIGHT(TEXT(AM542,"0.#"),1)=".",TRUE,FALSE)</formula>
    </cfRule>
  </conditionalFormatting>
  <conditionalFormatting sqref="AI543">
    <cfRule type="expression" dxfId="1081" priority="367">
      <formula>IF(RIGHT(TEXT(AI543,"0.#"),1)=".",FALSE,TRUE)</formula>
    </cfRule>
    <cfRule type="expression" dxfId="1080" priority="368">
      <formula>IF(RIGHT(TEXT(AI543,"0.#"),1)=".",TRUE,FALSE)</formula>
    </cfRule>
  </conditionalFormatting>
  <conditionalFormatting sqref="AI541">
    <cfRule type="expression" dxfId="1079" priority="371">
      <formula>IF(RIGHT(TEXT(AI541,"0.#"),1)=".",FALSE,TRUE)</formula>
    </cfRule>
    <cfRule type="expression" dxfId="1078" priority="372">
      <formula>IF(RIGHT(TEXT(AI541,"0.#"),1)=".",TRUE,FALSE)</formula>
    </cfRule>
  </conditionalFormatting>
  <conditionalFormatting sqref="AI542">
    <cfRule type="expression" dxfId="1077" priority="369">
      <formula>IF(RIGHT(TEXT(AI542,"0.#"),1)=".",FALSE,TRUE)</formula>
    </cfRule>
    <cfRule type="expression" dxfId="1076" priority="370">
      <formula>IF(RIGHT(TEXT(AI542,"0.#"),1)=".",TRUE,FALSE)</formula>
    </cfRule>
  </conditionalFormatting>
  <conditionalFormatting sqref="AM568">
    <cfRule type="expression" dxfId="1075" priority="361">
      <formula>IF(RIGHT(TEXT(AM568,"0.#"),1)=".",FALSE,TRUE)</formula>
    </cfRule>
    <cfRule type="expression" dxfId="1074" priority="362">
      <formula>IF(RIGHT(TEXT(AM568,"0.#"),1)=".",TRUE,FALSE)</formula>
    </cfRule>
  </conditionalFormatting>
  <conditionalFormatting sqref="AM566">
    <cfRule type="expression" dxfId="1073" priority="365">
      <formula>IF(RIGHT(TEXT(AM566,"0.#"),1)=".",FALSE,TRUE)</formula>
    </cfRule>
    <cfRule type="expression" dxfId="1072" priority="366">
      <formula>IF(RIGHT(TEXT(AM566,"0.#"),1)=".",TRUE,FALSE)</formula>
    </cfRule>
  </conditionalFormatting>
  <conditionalFormatting sqref="AM567">
    <cfRule type="expression" dxfId="1071" priority="363">
      <formula>IF(RIGHT(TEXT(AM567,"0.#"),1)=".",FALSE,TRUE)</formula>
    </cfRule>
    <cfRule type="expression" dxfId="1070" priority="364">
      <formula>IF(RIGHT(TEXT(AM567,"0.#"),1)=".",TRUE,FALSE)</formula>
    </cfRule>
  </conditionalFormatting>
  <conditionalFormatting sqref="AI568">
    <cfRule type="expression" dxfId="1069" priority="355">
      <formula>IF(RIGHT(TEXT(AI568,"0.#"),1)=".",FALSE,TRUE)</formula>
    </cfRule>
    <cfRule type="expression" dxfId="1068" priority="356">
      <formula>IF(RIGHT(TEXT(AI568,"0.#"),1)=".",TRUE,FALSE)</formula>
    </cfRule>
  </conditionalFormatting>
  <conditionalFormatting sqref="AI566">
    <cfRule type="expression" dxfId="1067" priority="359">
      <formula>IF(RIGHT(TEXT(AI566,"0.#"),1)=".",FALSE,TRUE)</formula>
    </cfRule>
    <cfRule type="expression" dxfId="1066" priority="360">
      <formula>IF(RIGHT(TEXT(AI566,"0.#"),1)=".",TRUE,FALSE)</formula>
    </cfRule>
  </conditionalFormatting>
  <conditionalFormatting sqref="AI567">
    <cfRule type="expression" dxfId="1065" priority="357">
      <formula>IF(RIGHT(TEXT(AI567,"0.#"),1)=".",FALSE,TRUE)</formula>
    </cfRule>
    <cfRule type="expression" dxfId="1064" priority="358">
      <formula>IF(RIGHT(TEXT(AI567,"0.#"),1)=".",TRUE,FALSE)</formula>
    </cfRule>
  </conditionalFormatting>
  <conditionalFormatting sqref="AM573">
    <cfRule type="expression" dxfId="1063" priority="301">
      <formula>IF(RIGHT(TEXT(AM573,"0.#"),1)=".",FALSE,TRUE)</formula>
    </cfRule>
    <cfRule type="expression" dxfId="1062" priority="302">
      <formula>IF(RIGHT(TEXT(AM573,"0.#"),1)=".",TRUE,FALSE)</formula>
    </cfRule>
  </conditionalFormatting>
  <conditionalFormatting sqref="AM571">
    <cfRule type="expression" dxfId="1061" priority="305">
      <formula>IF(RIGHT(TEXT(AM571,"0.#"),1)=".",FALSE,TRUE)</formula>
    </cfRule>
    <cfRule type="expression" dxfId="1060" priority="306">
      <formula>IF(RIGHT(TEXT(AM571,"0.#"),1)=".",TRUE,FALSE)</formula>
    </cfRule>
  </conditionalFormatting>
  <conditionalFormatting sqref="AM572">
    <cfRule type="expression" dxfId="1059" priority="303">
      <formula>IF(RIGHT(TEXT(AM572,"0.#"),1)=".",FALSE,TRUE)</formula>
    </cfRule>
    <cfRule type="expression" dxfId="1058" priority="304">
      <formula>IF(RIGHT(TEXT(AM572,"0.#"),1)=".",TRUE,FALSE)</formula>
    </cfRule>
  </conditionalFormatting>
  <conditionalFormatting sqref="AI573">
    <cfRule type="expression" dxfId="1057" priority="295">
      <formula>IF(RIGHT(TEXT(AI573,"0.#"),1)=".",FALSE,TRUE)</formula>
    </cfRule>
    <cfRule type="expression" dxfId="1056" priority="296">
      <formula>IF(RIGHT(TEXT(AI573,"0.#"),1)=".",TRUE,FALSE)</formula>
    </cfRule>
  </conditionalFormatting>
  <conditionalFormatting sqref="AI571">
    <cfRule type="expression" dxfId="1055" priority="299">
      <formula>IF(RIGHT(TEXT(AI571,"0.#"),1)=".",FALSE,TRUE)</formula>
    </cfRule>
    <cfRule type="expression" dxfId="1054" priority="300">
      <formula>IF(RIGHT(TEXT(AI571,"0.#"),1)=".",TRUE,FALSE)</formula>
    </cfRule>
  </conditionalFormatting>
  <conditionalFormatting sqref="AI572">
    <cfRule type="expression" dxfId="1053" priority="297">
      <formula>IF(RIGHT(TEXT(AI572,"0.#"),1)=".",FALSE,TRUE)</formula>
    </cfRule>
    <cfRule type="expression" dxfId="1052" priority="298">
      <formula>IF(RIGHT(TEXT(AI572,"0.#"),1)=".",TRUE,FALSE)</formula>
    </cfRule>
  </conditionalFormatting>
  <conditionalFormatting sqref="AM578">
    <cfRule type="expression" dxfId="1051" priority="289">
      <formula>IF(RIGHT(TEXT(AM578,"0.#"),1)=".",FALSE,TRUE)</formula>
    </cfRule>
    <cfRule type="expression" dxfId="1050" priority="290">
      <formula>IF(RIGHT(TEXT(AM578,"0.#"),1)=".",TRUE,FALSE)</formula>
    </cfRule>
  </conditionalFormatting>
  <conditionalFormatting sqref="AM576">
    <cfRule type="expression" dxfId="1049" priority="293">
      <formula>IF(RIGHT(TEXT(AM576,"0.#"),1)=".",FALSE,TRUE)</formula>
    </cfRule>
    <cfRule type="expression" dxfId="1048" priority="294">
      <formula>IF(RIGHT(TEXT(AM576,"0.#"),1)=".",TRUE,FALSE)</formula>
    </cfRule>
  </conditionalFormatting>
  <conditionalFormatting sqref="AM577">
    <cfRule type="expression" dxfId="1047" priority="291">
      <formula>IF(RIGHT(TEXT(AM577,"0.#"),1)=".",FALSE,TRUE)</formula>
    </cfRule>
    <cfRule type="expression" dxfId="1046" priority="292">
      <formula>IF(RIGHT(TEXT(AM577,"0.#"),1)=".",TRUE,FALSE)</formula>
    </cfRule>
  </conditionalFormatting>
  <conditionalFormatting sqref="AI578">
    <cfRule type="expression" dxfId="1045" priority="283">
      <formula>IF(RIGHT(TEXT(AI578,"0.#"),1)=".",FALSE,TRUE)</formula>
    </cfRule>
    <cfRule type="expression" dxfId="1044" priority="284">
      <formula>IF(RIGHT(TEXT(AI578,"0.#"),1)=".",TRUE,FALSE)</formula>
    </cfRule>
  </conditionalFormatting>
  <conditionalFormatting sqref="AI576">
    <cfRule type="expression" dxfId="1043" priority="287">
      <formula>IF(RIGHT(TEXT(AI576,"0.#"),1)=".",FALSE,TRUE)</formula>
    </cfRule>
    <cfRule type="expression" dxfId="1042" priority="288">
      <formula>IF(RIGHT(TEXT(AI576,"0.#"),1)=".",TRUE,FALSE)</formula>
    </cfRule>
  </conditionalFormatting>
  <conditionalFormatting sqref="AI577">
    <cfRule type="expression" dxfId="1041" priority="285">
      <formula>IF(RIGHT(TEXT(AI577,"0.#"),1)=".",FALSE,TRUE)</formula>
    </cfRule>
    <cfRule type="expression" dxfId="1040" priority="286">
      <formula>IF(RIGHT(TEXT(AI577,"0.#"),1)=".",TRUE,FALSE)</formula>
    </cfRule>
  </conditionalFormatting>
  <conditionalFormatting sqref="AM583">
    <cfRule type="expression" dxfId="1039" priority="277">
      <formula>IF(RIGHT(TEXT(AM583,"0.#"),1)=".",FALSE,TRUE)</formula>
    </cfRule>
    <cfRule type="expression" dxfId="1038" priority="278">
      <formula>IF(RIGHT(TEXT(AM583,"0.#"),1)=".",TRUE,FALSE)</formula>
    </cfRule>
  </conditionalFormatting>
  <conditionalFormatting sqref="AM581">
    <cfRule type="expression" dxfId="1037" priority="281">
      <formula>IF(RIGHT(TEXT(AM581,"0.#"),1)=".",FALSE,TRUE)</formula>
    </cfRule>
    <cfRule type="expression" dxfId="1036" priority="282">
      <formula>IF(RIGHT(TEXT(AM581,"0.#"),1)=".",TRUE,FALSE)</formula>
    </cfRule>
  </conditionalFormatting>
  <conditionalFormatting sqref="AM582">
    <cfRule type="expression" dxfId="1035" priority="279">
      <formula>IF(RIGHT(TEXT(AM582,"0.#"),1)=".",FALSE,TRUE)</formula>
    </cfRule>
    <cfRule type="expression" dxfId="1034" priority="280">
      <formula>IF(RIGHT(TEXT(AM582,"0.#"),1)=".",TRUE,FALSE)</formula>
    </cfRule>
  </conditionalFormatting>
  <conditionalFormatting sqref="AI583">
    <cfRule type="expression" dxfId="1033" priority="271">
      <formula>IF(RIGHT(TEXT(AI583,"0.#"),1)=".",FALSE,TRUE)</formula>
    </cfRule>
    <cfRule type="expression" dxfId="1032" priority="272">
      <formula>IF(RIGHT(TEXT(AI583,"0.#"),1)=".",TRUE,FALSE)</formula>
    </cfRule>
  </conditionalFormatting>
  <conditionalFormatting sqref="AI581">
    <cfRule type="expression" dxfId="1031" priority="275">
      <formula>IF(RIGHT(TEXT(AI581,"0.#"),1)=".",FALSE,TRUE)</formula>
    </cfRule>
    <cfRule type="expression" dxfId="1030" priority="276">
      <formula>IF(RIGHT(TEXT(AI581,"0.#"),1)=".",TRUE,FALSE)</formula>
    </cfRule>
  </conditionalFormatting>
  <conditionalFormatting sqref="AI582">
    <cfRule type="expression" dxfId="1029" priority="273">
      <formula>IF(RIGHT(TEXT(AI582,"0.#"),1)=".",FALSE,TRUE)</formula>
    </cfRule>
    <cfRule type="expression" dxfId="1028" priority="274">
      <formula>IF(RIGHT(TEXT(AI582,"0.#"),1)=".",TRUE,FALSE)</formula>
    </cfRule>
  </conditionalFormatting>
  <conditionalFormatting sqref="AM548">
    <cfRule type="expression" dxfId="1027" priority="349">
      <formula>IF(RIGHT(TEXT(AM548,"0.#"),1)=".",FALSE,TRUE)</formula>
    </cfRule>
    <cfRule type="expression" dxfId="1026" priority="350">
      <formula>IF(RIGHT(TEXT(AM548,"0.#"),1)=".",TRUE,FALSE)</formula>
    </cfRule>
  </conditionalFormatting>
  <conditionalFormatting sqref="AM546">
    <cfRule type="expression" dxfId="1025" priority="353">
      <formula>IF(RIGHT(TEXT(AM546,"0.#"),1)=".",FALSE,TRUE)</formula>
    </cfRule>
    <cfRule type="expression" dxfId="1024" priority="354">
      <formula>IF(RIGHT(TEXT(AM546,"0.#"),1)=".",TRUE,FALSE)</formula>
    </cfRule>
  </conditionalFormatting>
  <conditionalFormatting sqref="AM547">
    <cfRule type="expression" dxfId="1023" priority="351">
      <formula>IF(RIGHT(TEXT(AM547,"0.#"),1)=".",FALSE,TRUE)</formula>
    </cfRule>
    <cfRule type="expression" dxfId="1022" priority="352">
      <formula>IF(RIGHT(TEXT(AM547,"0.#"),1)=".",TRUE,FALSE)</formula>
    </cfRule>
  </conditionalFormatting>
  <conditionalFormatting sqref="AI548">
    <cfRule type="expression" dxfId="1021" priority="343">
      <formula>IF(RIGHT(TEXT(AI548,"0.#"),1)=".",FALSE,TRUE)</formula>
    </cfRule>
    <cfRule type="expression" dxfId="1020" priority="344">
      <formula>IF(RIGHT(TEXT(AI548,"0.#"),1)=".",TRUE,FALSE)</formula>
    </cfRule>
  </conditionalFormatting>
  <conditionalFormatting sqref="AI546">
    <cfRule type="expression" dxfId="1019" priority="347">
      <formula>IF(RIGHT(TEXT(AI546,"0.#"),1)=".",FALSE,TRUE)</formula>
    </cfRule>
    <cfRule type="expression" dxfId="1018" priority="348">
      <formula>IF(RIGHT(TEXT(AI546,"0.#"),1)=".",TRUE,FALSE)</formula>
    </cfRule>
  </conditionalFormatting>
  <conditionalFormatting sqref="AI547">
    <cfRule type="expression" dxfId="1017" priority="345">
      <formula>IF(RIGHT(TEXT(AI547,"0.#"),1)=".",FALSE,TRUE)</formula>
    </cfRule>
    <cfRule type="expression" dxfId="1016" priority="346">
      <formula>IF(RIGHT(TEXT(AI547,"0.#"),1)=".",TRUE,FALSE)</formula>
    </cfRule>
  </conditionalFormatting>
  <conditionalFormatting sqref="AM553">
    <cfRule type="expression" dxfId="1015" priority="337">
      <formula>IF(RIGHT(TEXT(AM553,"0.#"),1)=".",FALSE,TRUE)</formula>
    </cfRule>
    <cfRule type="expression" dxfId="1014" priority="338">
      <formula>IF(RIGHT(TEXT(AM553,"0.#"),1)=".",TRUE,FALSE)</formula>
    </cfRule>
  </conditionalFormatting>
  <conditionalFormatting sqref="AM551">
    <cfRule type="expression" dxfId="1013" priority="341">
      <formula>IF(RIGHT(TEXT(AM551,"0.#"),1)=".",FALSE,TRUE)</formula>
    </cfRule>
    <cfRule type="expression" dxfId="1012" priority="342">
      <formula>IF(RIGHT(TEXT(AM551,"0.#"),1)=".",TRUE,FALSE)</formula>
    </cfRule>
  </conditionalFormatting>
  <conditionalFormatting sqref="AM552">
    <cfRule type="expression" dxfId="1011" priority="339">
      <formula>IF(RIGHT(TEXT(AM552,"0.#"),1)=".",FALSE,TRUE)</formula>
    </cfRule>
    <cfRule type="expression" dxfId="1010" priority="340">
      <formula>IF(RIGHT(TEXT(AM552,"0.#"),1)=".",TRUE,FALSE)</formula>
    </cfRule>
  </conditionalFormatting>
  <conditionalFormatting sqref="AI553">
    <cfRule type="expression" dxfId="1009" priority="331">
      <formula>IF(RIGHT(TEXT(AI553,"0.#"),1)=".",FALSE,TRUE)</formula>
    </cfRule>
    <cfRule type="expression" dxfId="1008" priority="332">
      <formula>IF(RIGHT(TEXT(AI553,"0.#"),1)=".",TRUE,FALSE)</formula>
    </cfRule>
  </conditionalFormatting>
  <conditionalFormatting sqref="AI551">
    <cfRule type="expression" dxfId="1007" priority="335">
      <formula>IF(RIGHT(TEXT(AI551,"0.#"),1)=".",FALSE,TRUE)</formula>
    </cfRule>
    <cfRule type="expression" dxfId="1006" priority="336">
      <formula>IF(RIGHT(TEXT(AI551,"0.#"),1)=".",TRUE,FALSE)</formula>
    </cfRule>
  </conditionalFormatting>
  <conditionalFormatting sqref="AI552">
    <cfRule type="expression" dxfId="1005" priority="333">
      <formula>IF(RIGHT(TEXT(AI552,"0.#"),1)=".",FALSE,TRUE)</formula>
    </cfRule>
    <cfRule type="expression" dxfId="1004" priority="334">
      <formula>IF(RIGHT(TEXT(AI552,"0.#"),1)=".",TRUE,FALSE)</formula>
    </cfRule>
  </conditionalFormatting>
  <conditionalFormatting sqref="AM558">
    <cfRule type="expression" dxfId="1003" priority="325">
      <formula>IF(RIGHT(TEXT(AM558,"0.#"),1)=".",FALSE,TRUE)</formula>
    </cfRule>
    <cfRule type="expression" dxfId="1002" priority="326">
      <formula>IF(RIGHT(TEXT(AM558,"0.#"),1)=".",TRUE,FALSE)</formula>
    </cfRule>
  </conditionalFormatting>
  <conditionalFormatting sqref="AM556">
    <cfRule type="expression" dxfId="1001" priority="329">
      <formula>IF(RIGHT(TEXT(AM556,"0.#"),1)=".",FALSE,TRUE)</formula>
    </cfRule>
    <cfRule type="expression" dxfId="1000" priority="330">
      <formula>IF(RIGHT(TEXT(AM556,"0.#"),1)=".",TRUE,FALSE)</formula>
    </cfRule>
  </conditionalFormatting>
  <conditionalFormatting sqref="AM557">
    <cfRule type="expression" dxfId="999" priority="327">
      <formula>IF(RIGHT(TEXT(AM557,"0.#"),1)=".",FALSE,TRUE)</formula>
    </cfRule>
    <cfRule type="expression" dxfId="998" priority="328">
      <formula>IF(RIGHT(TEXT(AM557,"0.#"),1)=".",TRUE,FALSE)</formula>
    </cfRule>
  </conditionalFormatting>
  <conditionalFormatting sqref="AI558">
    <cfRule type="expression" dxfId="997" priority="319">
      <formula>IF(RIGHT(TEXT(AI558,"0.#"),1)=".",FALSE,TRUE)</formula>
    </cfRule>
    <cfRule type="expression" dxfId="996" priority="320">
      <formula>IF(RIGHT(TEXT(AI558,"0.#"),1)=".",TRUE,FALSE)</formula>
    </cfRule>
  </conditionalFormatting>
  <conditionalFormatting sqref="AI556">
    <cfRule type="expression" dxfId="995" priority="323">
      <formula>IF(RIGHT(TEXT(AI556,"0.#"),1)=".",FALSE,TRUE)</formula>
    </cfRule>
    <cfRule type="expression" dxfId="994" priority="324">
      <formula>IF(RIGHT(TEXT(AI556,"0.#"),1)=".",TRUE,FALSE)</formula>
    </cfRule>
  </conditionalFormatting>
  <conditionalFormatting sqref="AI557">
    <cfRule type="expression" dxfId="993" priority="321">
      <formula>IF(RIGHT(TEXT(AI557,"0.#"),1)=".",FALSE,TRUE)</formula>
    </cfRule>
    <cfRule type="expression" dxfId="992" priority="322">
      <formula>IF(RIGHT(TEXT(AI557,"0.#"),1)=".",TRUE,FALSE)</formula>
    </cfRule>
  </conditionalFormatting>
  <conditionalFormatting sqref="AM563">
    <cfRule type="expression" dxfId="991" priority="313">
      <formula>IF(RIGHT(TEXT(AM563,"0.#"),1)=".",FALSE,TRUE)</formula>
    </cfRule>
    <cfRule type="expression" dxfId="990" priority="314">
      <formula>IF(RIGHT(TEXT(AM563,"0.#"),1)=".",TRUE,FALSE)</formula>
    </cfRule>
  </conditionalFormatting>
  <conditionalFormatting sqref="AM561">
    <cfRule type="expression" dxfId="989" priority="317">
      <formula>IF(RIGHT(TEXT(AM561,"0.#"),1)=".",FALSE,TRUE)</formula>
    </cfRule>
    <cfRule type="expression" dxfId="988" priority="318">
      <formula>IF(RIGHT(TEXT(AM561,"0.#"),1)=".",TRUE,FALSE)</formula>
    </cfRule>
  </conditionalFormatting>
  <conditionalFormatting sqref="AM562">
    <cfRule type="expression" dxfId="987" priority="315">
      <formula>IF(RIGHT(TEXT(AM562,"0.#"),1)=".",FALSE,TRUE)</formula>
    </cfRule>
    <cfRule type="expression" dxfId="986" priority="316">
      <formula>IF(RIGHT(TEXT(AM562,"0.#"),1)=".",TRUE,FALSE)</formula>
    </cfRule>
  </conditionalFormatting>
  <conditionalFormatting sqref="AI563">
    <cfRule type="expression" dxfId="985" priority="307">
      <formula>IF(RIGHT(TEXT(AI563,"0.#"),1)=".",FALSE,TRUE)</formula>
    </cfRule>
    <cfRule type="expression" dxfId="984" priority="308">
      <formula>IF(RIGHT(TEXT(AI563,"0.#"),1)=".",TRUE,FALSE)</formula>
    </cfRule>
  </conditionalFormatting>
  <conditionalFormatting sqref="AI561">
    <cfRule type="expression" dxfId="983" priority="311">
      <formula>IF(RIGHT(TEXT(AI561,"0.#"),1)=".",FALSE,TRUE)</formula>
    </cfRule>
    <cfRule type="expression" dxfId="982" priority="312">
      <formula>IF(RIGHT(TEXT(AI561,"0.#"),1)=".",TRUE,FALSE)</formula>
    </cfRule>
  </conditionalFormatting>
  <conditionalFormatting sqref="AI562">
    <cfRule type="expression" dxfId="981" priority="309">
      <formula>IF(RIGHT(TEXT(AI562,"0.#"),1)=".",FALSE,TRUE)</formula>
    </cfRule>
    <cfRule type="expression" dxfId="980" priority="310">
      <formula>IF(RIGHT(TEXT(AI562,"0.#"),1)=".",TRUE,FALSE)</formula>
    </cfRule>
  </conditionalFormatting>
  <conditionalFormatting sqref="AM597">
    <cfRule type="expression" dxfId="979" priority="265">
      <formula>IF(RIGHT(TEXT(AM597,"0.#"),1)=".",FALSE,TRUE)</formula>
    </cfRule>
    <cfRule type="expression" dxfId="978" priority="266">
      <formula>IF(RIGHT(TEXT(AM597,"0.#"),1)=".",TRUE,FALSE)</formula>
    </cfRule>
  </conditionalFormatting>
  <conditionalFormatting sqref="AM595">
    <cfRule type="expression" dxfId="977" priority="269">
      <formula>IF(RIGHT(TEXT(AM595,"0.#"),1)=".",FALSE,TRUE)</formula>
    </cfRule>
    <cfRule type="expression" dxfId="976" priority="270">
      <formula>IF(RIGHT(TEXT(AM595,"0.#"),1)=".",TRUE,FALSE)</formula>
    </cfRule>
  </conditionalFormatting>
  <conditionalFormatting sqref="AM596">
    <cfRule type="expression" dxfId="975" priority="267">
      <formula>IF(RIGHT(TEXT(AM596,"0.#"),1)=".",FALSE,TRUE)</formula>
    </cfRule>
    <cfRule type="expression" dxfId="974" priority="268">
      <formula>IF(RIGHT(TEXT(AM596,"0.#"),1)=".",TRUE,FALSE)</formula>
    </cfRule>
  </conditionalFormatting>
  <conditionalFormatting sqref="AI597">
    <cfRule type="expression" dxfId="973" priority="259">
      <formula>IF(RIGHT(TEXT(AI597,"0.#"),1)=".",FALSE,TRUE)</formula>
    </cfRule>
    <cfRule type="expression" dxfId="972" priority="260">
      <formula>IF(RIGHT(TEXT(AI597,"0.#"),1)=".",TRUE,FALSE)</formula>
    </cfRule>
  </conditionalFormatting>
  <conditionalFormatting sqref="AI595">
    <cfRule type="expression" dxfId="971" priority="263">
      <formula>IF(RIGHT(TEXT(AI595,"0.#"),1)=".",FALSE,TRUE)</formula>
    </cfRule>
    <cfRule type="expression" dxfId="970" priority="264">
      <formula>IF(RIGHT(TEXT(AI595,"0.#"),1)=".",TRUE,FALSE)</formula>
    </cfRule>
  </conditionalFormatting>
  <conditionalFormatting sqref="AI596">
    <cfRule type="expression" dxfId="969" priority="261">
      <formula>IF(RIGHT(TEXT(AI596,"0.#"),1)=".",FALSE,TRUE)</formula>
    </cfRule>
    <cfRule type="expression" dxfId="968" priority="262">
      <formula>IF(RIGHT(TEXT(AI596,"0.#"),1)=".",TRUE,FALSE)</formula>
    </cfRule>
  </conditionalFormatting>
  <conditionalFormatting sqref="AM622">
    <cfRule type="expression" dxfId="967" priority="253">
      <formula>IF(RIGHT(TEXT(AM622,"0.#"),1)=".",FALSE,TRUE)</formula>
    </cfRule>
    <cfRule type="expression" dxfId="966" priority="254">
      <formula>IF(RIGHT(TEXT(AM622,"0.#"),1)=".",TRUE,FALSE)</formula>
    </cfRule>
  </conditionalFormatting>
  <conditionalFormatting sqref="AM620">
    <cfRule type="expression" dxfId="965" priority="257">
      <formula>IF(RIGHT(TEXT(AM620,"0.#"),1)=".",FALSE,TRUE)</formula>
    </cfRule>
    <cfRule type="expression" dxfId="964" priority="258">
      <formula>IF(RIGHT(TEXT(AM620,"0.#"),1)=".",TRUE,FALSE)</formula>
    </cfRule>
  </conditionalFormatting>
  <conditionalFormatting sqref="AM621">
    <cfRule type="expression" dxfId="963" priority="255">
      <formula>IF(RIGHT(TEXT(AM621,"0.#"),1)=".",FALSE,TRUE)</formula>
    </cfRule>
    <cfRule type="expression" dxfId="962" priority="256">
      <formula>IF(RIGHT(TEXT(AM621,"0.#"),1)=".",TRUE,FALSE)</formula>
    </cfRule>
  </conditionalFormatting>
  <conditionalFormatting sqref="AI622">
    <cfRule type="expression" dxfId="961" priority="247">
      <formula>IF(RIGHT(TEXT(AI622,"0.#"),1)=".",FALSE,TRUE)</formula>
    </cfRule>
    <cfRule type="expression" dxfId="960" priority="248">
      <formula>IF(RIGHT(TEXT(AI622,"0.#"),1)=".",TRUE,FALSE)</formula>
    </cfRule>
  </conditionalFormatting>
  <conditionalFormatting sqref="AI620">
    <cfRule type="expression" dxfId="959" priority="251">
      <formula>IF(RIGHT(TEXT(AI620,"0.#"),1)=".",FALSE,TRUE)</formula>
    </cfRule>
    <cfRule type="expression" dxfId="958" priority="252">
      <formula>IF(RIGHT(TEXT(AI620,"0.#"),1)=".",TRUE,FALSE)</formula>
    </cfRule>
  </conditionalFormatting>
  <conditionalFormatting sqref="AI621">
    <cfRule type="expression" dxfId="957" priority="249">
      <formula>IF(RIGHT(TEXT(AI621,"0.#"),1)=".",FALSE,TRUE)</formula>
    </cfRule>
    <cfRule type="expression" dxfId="956" priority="250">
      <formula>IF(RIGHT(TEXT(AI621,"0.#"),1)=".",TRUE,FALSE)</formula>
    </cfRule>
  </conditionalFormatting>
  <conditionalFormatting sqref="AM627">
    <cfRule type="expression" dxfId="955" priority="193">
      <formula>IF(RIGHT(TEXT(AM627,"0.#"),1)=".",FALSE,TRUE)</formula>
    </cfRule>
    <cfRule type="expression" dxfId="954" priority="194">
      <formula>IF(RIGHT(TEXT(AM627,"0.#"),1)=".",TRUE,FALSE)</formula>
    </cfRule>
  </conditionalFormatting>
  <conditionalFormatting sqref="AM625">
    <cfRule type="expression" dxfId="953" priority="197">
      <formula>IF(RIGHT(TEXT(AM625,"0.#"),1)=".",FALSE,TRUE)</formula>
    </cfRule>
    <cfRule type="expression" dxfId="952" priority="198">
      <formula>IF(RIGHT(TEXT(AM625,"0.#"),1)=".",TRUE,FALSE)</formula>
    </cfRule>
  </conditionalFormatting>
  <conditionalFormatting sqref="AM626">
    <cfRule type="expression" dxfId="951" priority="195">
      <formula>IF(RIGHT(TEXT(AM626,"0.#"),1)=".",FALSE,TRUE)</formula>
    </cfRule>
    <cfRule type="expression" dxfId="950" priority="196">
      <formula>IF(RIGHT(TEXT(AM626,"0.#"),1)=".",TRUE,FALSE)</formula>
    </cfRule>
  </conditionalFormatting>
  <conditionalFormatting sqref="AI627">
    <cfRule type="expression" dxfId="949" priority="187">
      <formula>IF(RIGHT(TEXT(AI627,"0.#"),1)=".",FALSE,TRUE)</formula>
    </cfRule>
    <cfRule type="expression" dxfId="948" priority="188">
      <formula>IF(RIGHT(TEXT(AI627,"0.#"),1)=".",TRUE,FALSE)</formula>
    </cfRule>
  </conditionalFormatting>
  <conditionalFormatting sqref="AI625">
    <cfRule type="expression" dxfId="947" priority="191">
      <formula>IF(RIGHT(TEXT(AI625,"0.#"),1)=".",FALSE,TRUE)</formula>
    </cfRule>
    <cfRule type="expression" dxfId="946" priority="192">
      <formula>IF(RIGHT(TEXT(AI625,"0.#"),1)=".",TRUE,FALSE)</formula>
    </cfRule>
  </conditionalFormatting>
  <conditionalFormatting sqref="AI626">
    <cfRule type="expression" dxfId="945" priority="189">
      <formula>IF(RIGHT(TEXT(AI626,"0.#"),1)=".",FALSE,TRUE)</formula>
    </cfRule>
    <cfRule type="expression" dxfId="944" priority="190">
      <formula>IF(RIGHT(TEXT(AI626,"0.#"),1)=".",TRUE,FALSE)</formula>
    </cfRule>
  </conditionalFormatting>
  <conditionalFormatting sqref="AM632">
    <cfRule type="expression" dxfId="943" priority="181">
      <formula>IF(RIGHT(TEXT(AM632,"0.#"),1)=".",FALSE,TRUE)</formula>
    </cfRule>
    <cfRule type="expression" dxfId="942" priority="182">
      <formula>IF(RIGHT(TEXT(AM632,"0.#"),1)=".",TRUE,FALSE)</formula>
    </cfRule>
  </conditionalFormatting>
  <conditionalFormatting sqref="AM630">
    <cfRule type="expression" dxfId="941" priority="185">
      <formula>IF(RIGHT(TEXT(AM630,"0.#"),1)=".",FALSE,TRUE)</formula>
    </cfRule>
    <cfRule type="expression" dxfId="940" priority="186">
      <formula>IF(RIGHT(TEXT(AM630,"0.#"),1)=".",TRUE,FALSE)</formula>
    </cfRule>
  </conditionalFormatting>
  <conditionalFormatting sqref="AM631">
    <cfRule type="expression" dxfId="939" priority="183">
      <formula>IF(RIGHT(TEXT(AM631,"0.#"),1)=".",FALSE,TRUE)</formula>
    </cfRule>
    <cfRule type="expression" dxfId="938" priority="184">
      <formula>IF(RIGHT(TEXT(AM631,"0.#"),1)=".",TRUE,FALSE)</formula>
    </cfRule>
  </conditionalFormatting>
  <conditionalFormatting sqref="AI632">
    <cfRule type="expression" dxfId="937" priority="175">
      <formula>IF(RIGHT(TEXT(AI632,"0.#"),1)=".",FALSE,TRUE)</formula>
    </cfRule>
    <cfRule type="expression" dxfId="936" priority="176">
      <formula>IF(RIGHT(TEXT(AI632,"0.#"),1)=".",TRUE,FALSE)</formula>
    </cfRule>
  </conditionalFormatting>
  <conditionalFormatting sqref="AI630">
    <cfRule type="expression" dxfId="935" priority="179">
      <formula>IF(RIGHT(TEXT(AI630,"0.#"),1)=".",FALSE,TRUE)</formula>
    </cfRule>
    <cfRule type="expression" dxfId="934" priority="180">
      <formula>IF(RIGHT(TEXT(AI630,"0.#"),1)=".",TRUE,FALSE)</formula>
    </cfRule>
  </conditionalFormatting>
  <conditionalFormatting sqref="AI631">
    <cfRule type="expression" dxfId="933" priority="177">
      <formula>IF(RIGHT(TEXT(AI631,"0.#"),1)=".",FALSE,TRUE)</formula>
    </cfRule>
    <cfRule type="expression" dxfId="932" priority="178">
      <formula>IF(RIGHT(TEXT(AI631,"0.#"),1)=".",TRUE,FALSE)</formula>
    </cfRule>
  </conditionalFormatting>
  <conditionalFormatting sqref="AM637">
    <cfRule type="expression" dxfId="931" priority="169">
      <formula>IF(RIGHT(TEXT(AM637,"0.#"),1)=".",FALSE,TRUE)</formula>
    </cfRule>
    <cfRule type="expression" dxfId="930" priority="170">
      <formula>IF(RIGHT(TEXT(AM637,"0.#"),1)=".",TRUE,FALSE)</formula>
    </cfRule>
  </conditionalFormatting>
  <conditionalFormatting sqref="AM635">
    <cfRule type="expression" dxfId="929" priority="173">
      <formula>IF(RIGHT(TEXT(AM635,"0.#"),1)=".",FALSE,TRUE)</formula>
    </cfRule>
    <cfRule type="expression" dxfId="928" priority="174">
      <formula>IF(RIGHT(TEXT(AM635,"0.#"),1)=".",TRUE,FALSE)</formula>
    </cfRule>
  </conditionalFormatting>
  <conditionalFormatting sqref="AM636">
    <cfRule type="expression" dxfId="927" priority="171">
      <formula>IF(RIGHT(TEXT(AM636,"0.#"),1)=".",FALSE,TRUE)</formula>
    </cfRule>
    <cfRule type="expression" dxfId="926" priority="172">
      <formula>IF(RIGHT(TEXT(AM636,"0.#"),1)=".",TRUE,FALSE)</formula>
    </cfRule>
  </conditionalFormatting>
  <conditionalFormatting sqref="AI637">
    <cfRule type="expression" dxfId="925" priority="163">
      <formula>IF(RIGHT(TEXT(AI637,"0.#"),1)=".",FALSE,TRUE)</formula>
    </cfRule>
    <cfRule type="expression" dxfId="924" priority="164">
      <formula>IF(RIGHT(TEXT(AI637,"0.#"),1)=".",TRUE,FALSE)</formula>
    </cfRule>
  </conditionalFormatting>
  <conditionalFormatting sqref="AI635">
    <cfRule type="expression" dxfId="923" priority="167">
      <formula>IF(RIGHT(TEXT(AI635,"0.#"),1)=".",FALSE,TRUE)</formula>
    </cfRule>
    <cfRule type="expression" dxfId="922" priority="168">
      <formula>IF(RIGHT(TEXT(AI635,"0.#"),1)=".",TRUE,FALSE)</formula>
    </cfRule>
  </conditionalFormatting>
  <conditionalFormatting sqref="AI636">
    <cfRule type="expression" dxfId="921" priority="165">
      <formula>IF(RIGHT(TEXT(AI636,"0.#"),1)=".",FALSE,TRUE)</formula>
    </cfRule>
    <cfRule type="expression" dxfId="920" priority="166">
      <formula>IF(RIGHT(TEXT(AI636,"0.#"),1)=".",TRUE,FALSE)</formula>
    </cfRule>
  </conditionalFormatting>
  <conditionalFormatting sqref="AM602">
    <cfRule type="expression" dxfId="919" priority="241">
      <formula>IF(RIGHT(TEXT(AM602,"0.#"),1)=".",FALSE,TRUE)</formula>
    </cfRule>
    <cfRule type="expression" dxfId="918" priority="242">
      <formula>IF(RIGHT(TEXT(AM602,"0.#"),1)=".",TRUE,FALSE)</formula>
    </cfRule>
  </conditionalFormatting>
  <conditionalFormatting sqref="AM600">
    <cfRule type="expression" dxfId="917" priority="245">
      <formula>IF(RIGHT(TEXT(AM600,"0.#"),1)=".",FALSE,TRUE)</formula>
    </cfRule>
    <cfRule type="expression" dxfId="916" priority="246">
      <formula>IF(RIGHT(TEXT(AM600,"0.#"),1)=".",TRUE,FALSE)</formula>
    </cfRule>
  </conditionalFormatting>
  <conditionalFormatting sqref="AM601">
    <cfRule type="expression" dxfId="915" priority="243">
      <formula>IF(RIGHT(TEXT(AM601,"0.#"),1)=".",FALSE,TRUE)</formula>
    </cfRule>
    <cfRule type="expression" dxfId="914" priority="244">
      <formula>IF(RIGHT(TEXT(AM601,"0.#"),1)=".",TRUE,FALSE)</formula>
    </cfRule>
  </conditionalFormatting>
  <conditionalFormatting sqref="AI602">
    <cfRule type="expression" dxfId="913" priority="235">
      <formula>IF(RIGHT(TEXT(AI602,"0.#"),1)=".",FALSE,TRUE)</formula>
    </cfRule>
    <cfRule type="expression" dxfId="912" priority="236">
      <formula>IF(RIGHT(TEXT(AI602,"0.#"),1)=".",TRUE,FALSE)</formula>
    </cfRule>
  </conditionalFormatting>
  <conditionalFormatting sqref="AI600">
    <cfRule type="expression" dxfId="911" priority="239">
      <formula>IF(RIGHT(TEXT(AI600,"0.#"),1)=".",FALSE,TRUE)</formula>
    </cfRule>
    <cfRule type="expression" dxfId="910" priority="240">
      <formula>IF(RIGHT(TEXT(AI600,"0.#"),1)=".",TRUE,FALSE)</formula>
    </cfRule>
  </conditionalFormatting>
  <conditionalFormatting sqref="AI601">
    <cfRule type="expression" dxfId="909" priority="237">
      <formula>IF(RIGHT(TEXT(AI601,"0.#"),1)=".",FALSE,TRUE)</formula>
    </cfRule>
    <cfRule type="expression" dxfId="908" priority="238">
      <formula>IF(RIGHT(TEXT(AI601,"0.#"),1)=".",TRUE,FALSE)</formula>
    </cfRule>
  </conditionalFormatting>
  <conditionalFormatting sqref="AM607">
    <cfRule type="expression" dxfId="907" priority="229">
      <formula>IF(RIGHT(TEXT(AM607,"0.#"),1)=".",FALSE,TRUE)</formula>
    </cfRule>
    <cfRule type="expression" dxfId="906" priority="230">
      <formula>IF(RIGHT(TEXT(AM607,"0.#"),1)=".",TRUE,FALSE)</formula>
    </cfRule>
  </conditionalFormatting>
  <conditionalFormatting sqref="AM605">
    <cfRule type="expression" dxfId="905" priority="233">
      <formula>IF(RIGHT(TEXT(AM605,"0.#"),1)=".",FALSE,TRUE)</formula>
    </cfRule>
    <cfRule type="expression" dxfId="904" priority="234">
      <formula>IF(RIGHT(TEXT(AM605,"0.#"),1)=".",TRUE,FALSE)</formula>
    </cfRule>
  </conditionalFormatting>
  <conditionalFormatting sqref="AM606">
    <cfRule type="expression" dxfId="903" priority="231">
      <formula>IF(RIGHT(TEXT(AM606,"0.#"),1)=".",FALSE,TRUE)</formula>
    </cfRule>
    <cfRule type="expression" dxfId="902" priority="232">
      <formula>IF(RIGHT(TEXT(AM606,"0.#"),1)=".",TRUE,FALSE)</formula>
    </cfRule>
  </conditionalFormatting>
  <conditionalFormatting sqref="AI607">
    <cfRule type="expression" dxfId="901" priority="223">
      <formula>IF(RIGHT(TEXT(AI607,"0.#"),1)=".",FALSE,TRUE)</formula>
    </cfRule>
    <cfRule type="expression" dxfId="900" priority="224">
      <formula>IF(RIGHT(TEXT(AI607,"0.#"),1)=".",TRUE,FALSE)</formula>
    </cfRule>
  </conditionalFormatting>
  <conditionalFormatting sqref="AI605">
    <cfRule type="expression" dxfId="899" priority="227">
      <formula>IF(RIGHT(TEXT(AI605,"0.#"),1)=".",FALSE,TRUE)</formula>
    </cfRule>
    <cfRule type="expression" dxfId="898" priority="228">
      <formula>IF(RIGHT(TEXT(AI605,"0.#"),1)=".",TRUE,FALSE)</formula>
    </cfRule>
  </conditionalFormatting>
  <conditionalFormatting sqref="AI606">
    <cfRule type="expression" dxfId="897" priority="225">
      <formula>IF(RIGHT(TEXT(AI606,"0.#"),1)=".",FALSE,TRUE)</formula>
    </cfRule>
    <cfRule type="expression" dxfId="896" priority="226">
      <formula>IF(RIGHT(TEXT(AI606,"0.#"),1)=".",TRUE,FALSE)</formula>
    </cfRule>
  </conditionalFormatting>
  <conditionalFormatting sqref="AM612">
    <cfRule type="expression" dxfId="895" priority="217">
      <formula>IF(RIGHT(TEXT(AM612,"0.#"),1)=".",FALSE,TRUE)</formula>
    </cfRule>
    <cfRule type="expression" dxfId="894" priority="218">
      <formula>IF(RIGHT(TEXT(AM612,"0.#"),1)=".",TRUE,FALSE)</formula>
    </cfRule>
  </conditionalFormatting>
  <conditionalFormatting sqref="AM610">
    <cfRule type="expression" dxfId="893" priority="221">
      <formula>IF(RIGHT(TEXT(AM610,"0.#"),1)=".",FALSE,TRUE)</formula>
    </cfRule>
    <cfRule type="expression" dxfId="892" priority="222">
      <formula>IF(RIGHT(TEXT(AM610,"0.#"),1)=".",TRUE,FALSE)</formula>
    </cfRule>
  </conditionalFormatting>
  <conditionalFormatting sqref="AM611">
    <cfRule type="expression" dxfId="891" priority="219">
      <formula>IF(RIGHT(TEXT(AM611,"0.#"),1)=".",FALSE,TRUE)</formula>
    </cfRule>
    <cfRule type="expression" dxfId="890" priority="220">
      <formula>IF(RIGHT(TEXT(AM611,"0.#"),1)=".",TRUE,FALSE)</formula>
    </cfRule>
  </conditionalFormatting>
  <conditionalFormatting sqref="AI612">
    <cfRule type="expression" dxfId="889" priority="211">
      <formula>IF(RIGHT(TEXT(AI612,"0.#"),1)=".",FALSE,TRUE)</formula>
    </cfRule>
    <cfRule type="expression" dxfId="888" priority="212">
      <formula>IF(RIGHT(TEXT(AI612,"0.#"),1)=".",TRUE,FALSE)</formula>
    </cfRule>
  </conditionalFormatting>
  <conditionalFormatting sqref="AI610">
    <cfRule type="expression" dxfId="887" priority="215">
      <formula>IF(RIGHT(TEXT(AI610,"0.#"),1)=".",FALSE,TRUE)</formula>
    </cfRule>
    <cfRule type="expression" dxfId="886" priority="216">
      <formula>IF(RIGHT(TEXT(AI610,"0.#"),1)=".",TRUE,FALSE)</formula>
    </cfRule>
  </conditionalFormatting>
  <conditionalFormatting sqref="AI611">
    <cfRule type="expression" dxfId="885" priority="213">
      <formula>IF(RIGHT(TEXT(AI611,"0.#"),1)=".",FALSE,TRUE)</formula>
    </cfRule>
    <cfRule type="expression" dxfId="884" priority="214">
      <formula>IF(RIGHT(TEXT(AI611,"0.#"),1)=".",TRUE,FALSE)</formula>
    </cfRule>
  </conditionalFormatting>
  <conditionalFormatting sqref="AM617">
    <cfRule type="expression" dxfId="883" priority="205">
      <formula>IF(RIGHT(TEXT(AM617,"0.#"),1)=".",FALSE,TRUE)</formula>
    </cfRule>
    <cfRule type="expression" dxfId="882" priority="206">
      <formula>IF(RIGHT(TEXT(AM617,"0.#"),1)=".",TRUE,FALSE)</formula>
    </cfRule>
  </conditionalFormatting>
  <conditionalFormatting sqref="AM615">
    <cfRule type="expression" dxfId="881" priority="209">
      <formula>IF(RIGHT(TEXT(AM615,"0.#"),1)=".",FALSE,TRUE)</formula>
    </cfRule>
    <cfRule type="expression" dxfId="880" priority="210">
      <formula>IF(RIGHT(TEXT(AM615,"0.#"),1)=".",TRUE,FALSE)</formula>
    </cfRule>
  </conditionalFormatting>
  <conditionalFormatting sqref="AM616">
    <cfRule type="expression" dxfId="879" priority="207">
      <formula>IF(RIGHT(TEXT(AM616,"0.#"),1)=".",FALSE,TRUE)</formula>
    </cfRule>
    <cfRule type="expression" dxfId="878" priority="208">
      <formula>IF(RIGHT(TEXT(AM616,"0.#"),1)=".",TRUE,FALSE)</formula>
    </cfRule>
  </conditionalFormatting>
  <conditionalFormatting sqref="AI617">
    <cfRule type="expression" dxfId="877" priority="199">
      <formula>IF(RIGHT(TEXT(AI617,"0.#"),1)=".",FALSE,TRUE)</formula>
    </cfRule>
    <cfRule type="expression" dxfId="876" priority="200">
      <formula>IF(RIGHT(TEXT(AI617,"0.#"),1)=".",TRUE,FALSE)</formula>
    </cfRule>
  </conditionalFormatting>
  <conditionalFormatting sqref="AI615">
    <cfRule type="expression" dxfId="875" priority="203">
      <formula>IF(RIGHT(TEXT(AI615,"0.#"),1)=".",FALSE,TRUE)</formula>
    </cfRule>
    <cfRule type="expression" dxfId="874" priority="204">
      <formula>IF(RIGHT(TEXT(AI615,"0.#"),1)=".",TRUE,FALSE)</formula>
    </cfRule>
  </conditionalFormatting>
  <conditionalFormatting sqref="AI616">
    <cfRule type="expression" dxfId="873" priority="201">
      <formula>IF(RIGHT(TEXT(AI616,"0.#"),1)=".",FALSE,TRUE)</formula>
    </cfRule>
    <cfRule type="expression" dxfId="872" priority="202">
      <formula>IF(RIGHT(TEXT(AI616,"0.#"),1)=".",TRUE,FALSE)</formula>
    </cfRule>
  </conditionalFormatting>
  <conditionalFormatting sqref="AM651">
    <cfRule type="expression" dxfId="871" priority="157">
      <formula>IF(RIGHT(TEXT(AM651,"0.#"),1)=".",FALSE,TRUE)</formula>
    </cfRule>
    <cfRule type="expression" dxfId="870" priority="158">
      <formula>IF(RIGHT(TEXT(AM651,"0.#"),1)=".",TRUE,FALSE)</formula>
    </cfRule>
  </conditionalFormatting>
  <conditionalFormatting sqref="AM649">
    <cfRule type="expression" dxfId="869" priority="161">
      <formula>IF(RIGHT(TEXT(AM649,"0.#"),1)=".",FALSE,TRUE)</formula>
    </cfRule>
    <cfRule type="expression" dxfId="868" priority="162">
      <formula>IF(RIGHT(TEXT(AM649,"0.#"),1)=".",TRUE,FALSE)</formula>
    </cfRule>
  </conditionalFormatting>
  <conditionalFormatting sqref="AM650">
    <cfRule type="expression" dxfId="867" priority="159">
      <formula>IF(RIGHT(TEXT(AM650,"0.#"),1)=".",FALSE,TRUE)</formula>
    </cfRule>
    <cfRule type="expression" dxfId="866" priority="160">
      <formula>IF(RIGHT(TEXT(AM650,"0.#"),1)=".",TRUE,FALSE)</formula>
    </cfRule>
  </conditionalFormatting>
  <conditionalFormatting sqref="AI651">
    <cfRule type="expression" dxfId="865" priority="151">
      <formula>IF(RIGHT(TEXT(AI651,"0.#"),1)=".",FALSE,TRUE)</formula>
    </cfRule>
    <cfRule type="expression" dxfId="864" priority="152">
      <formula>IF(RIGHT(TEXT(AI651,"0.#"),1)=".",TRUE,FALSE)</formula>
    </cfRule>
  </conditionalFormatting>
  <conditionalFormatting sqref="AI649">
    <cfRule type="expression" dxfId="863" priority="155">
      <formula>IF(RIGHT(TEXT(AI649,"0.#"),1)=".",FALSE,TRUE)</formula>
    </cfRule>
    <cfRule type="expression" dxfId="862" priority="156">
      <formula>IF(RIGHT(TEXT(AI649,"0.#"),1)=".",TRUE,FALSE)</formula>
    </cfRule>
  </conditionalFormatting>
  <conditionalFormatting sqref="AI650">
    <cfRule type="expression" dxfId="861" priority="153">
      <formula>IF(RIGHT(TEXT(AI650,"0.#"),1)=".",FALSE,TRUE)</formula>
    </cfRule>
    <cfRule type="expression" dxfId="860" priority="154">
      <formula>IF(RIGHT(TEXT(AI650,"0.#"),1)=".",TRUE,FALSE)</formula>
    </cfRule>
  </conditionalFormatting>
  <conditionalFormatting sqref="AM676">
    <cfRule type="expression" dxfId="859" priority="145">
      <formula>IF(RIGHT(TEXT(AM676,"0.#"),1)=".",FALSE,TRUE)</formula>
    </cfRule>
    <cfRule type="expression" dxfId="858" priority="146">
      <formula>IF(RIGHT(TEXT(AM676,"0.#"),1)=".",TRUE,FALSE)</formula>
    </cfRule>
  </conditionalFormatting>
  <conditionalFormatting sqref="AM674">
    <cfRule type="expression" dxfId="857" priority="149">
      <formula>IF(RIGHT(TEXT(AM674,"0.#"),1)=".",FALSE,TRUE)</formula>
    </cfRule>
    <cfRule type="expression" dxfId="856" priority="150">
      <formula>IF(RIGHT(TEXT(AM674,"0.#"),1)=".",TRUE,FALSE)</formula>
    </cfRule>
  </conditionalFormatting>
  <conditionalFormatting sqref="AM675">
    <cfRule type="expression" dxfId="855" priority="147">
      <formula>IF(RIGHT(TEXT(AM675,"0.#"),1)=".",FALSE,TRUE)</formula>
    </cfRule>
    <cfRule type="expression" dxfId="854" priority="148">
      <formula>IF(RIGHT(TEXT(AM675,"0.#"),1)=".",TRUE,FALSE)</formula>
    </cfRule>
  </conditionalFormatting>
  <conditionalFormatting sqref="AI676">
    <cfRule type="expression" dxfId="853" priority="139">
      <formula>IF(RIGHT(TEXT(AI676,"0.#"),1)=".",FALSE,TRUE)</formula>
    </cfRule>
    <cfRule type="expression" dxfId="852" priority="140">
      <formula>IF(RIGHT(TEXT(AI676,"0.#"),1)=".",TRUE,FALSE)</formula>
    </cfRule>
  </conditionalFormatting>
  <conditionalFormatting sqref="AI674">
    <cfRule type="expression" dxfId="851" priority="143">
      <formula>IF(RIGHT(TEXT(AI674,"0.#"),1)=".",FALSE,TRUE)</formula>
    </cfRule>
    <cfRule type="expression" dxfId="850" priority="144">
      <formula>IF(RIGHT(TEXT(AI674,"0.#"),1)=".",TRUE,FALSE)</formula>
    </cfRule>
  </conditionalFormatting>
  <conditionalFormatting sqref="AI675">
    <cfRule type="expression" dxfId="849" priority="141">
      <formula>IF(RIGHT(TEXT(AI675,"0.#"),1)=".",FALSE,TRUE)</formula>
    </cfRule>
    <cfRule type="expression" dxfId="848" priority="142">
      <formula>IF(RIGHT(TEXT(AI675,"0.#"),1)=".",TRUE,FALSE)</formula>
    </cfRule>
  </conditionalFormatting>
  <conditionalFormatting sqref="AM681">
    <cfRule type="expression" dxfId="847" priority="85">
      <formula>IF(RIGHT(TEXT(AM681,"0.#"),1)=".",FALSE,TRUE)</formula>
    </cfRule>
    <cfRule type="expression" dxfId="846" priority="86">
      <formula>IF(RIGHT(TEXT(AM681,"0.#"),1)=".",TRUE,FALSE)</formula>
    </cfRule>
  </conditionalFormatting>
  <conditionalFormatting sqref="AM679">
    <cfRule type="expression" dxfId="845" priority="89">
      <formula>IF(RIGHT(TEXT(AM679,"0.#"),1)=".",FALSE,TRUE)</formula>
    </cfRule>
    <cfRule type="expression" dxfId="844" priority="90">
      <formula>IF(RIGHT(TEXT(AM679,"0.#"),1)=".",TRUE,FALSE)</formula>
    </cfRule>
  </conditionalFormatting>
  <conditionalFormatting sqref="AM680">
    <cfRule type="expression" dxfId="843" priority="87">
      <formula>IF(RIGHT(TEXT(AM680,"0.#"),1)=".",FALSE,TRUE)</formula>
    </cfRule>
    <cfRule type="expression" dxfId="842" priority="88">
      <formula>IF(RIGHT(TEXT(AM680,"0.#"),1)=".",TRUE,FALSE)</formula>
    </cfRule>
  </conditionalFormatting>
  <conditionalFormatting sqref="AI681">
    <cfRule type="expression" dxfId="841" priority="79">
      <formula>IF(RIGHT(TEXT(AI681,"0.#"),1)=".",FALSE,TRUE)</formula>
    </cfRule>
    <cfRule type="expression" dxfId="840" priority="80">
      <formula>IF(RIGHT(TEXT(AI681,"0.#"),1)=".",TRUE,FALSE)</formula>
    </cfRule>
  </conditionalFormatting>
  <conditionalFormatting sqref="AI679">
    <cfRule type="expression" dxfId="839" priority="83">
      <formula>IF(RIGHT(TEXT(AI679,"0.#"),1)=".",FALSE,TRUE)</formula>
    </cfRule>
    <cfRule type="expression" dxfId="838" priority="84">
      <formula>IF(RIGHT(TEXT(AI679,"0.#"),1)=".",TRUE,FALSE)</formula>
    </cfRule>
  </conditionalFormatting>
  <conditionalFormatting sqref="AI680">
    <cfRule type="expression" dxfId="837" priority="81">
      <formula>IF(RIGHT(TEXT(AI680,"0.#"),1)=".",FALSE,TRUE)</formula>
    </cfRule>
    <cfRule type="expression" dxfId="836" priority="82">
      <formula>IF(RIGHT(TEXT(AI680,"0.#"),1)=".",TRUE,FALSE)</formula>
    </cfRule>
  </conditionalFormatting>
  <conditionalFormatting sqref="AM686">
    <cfRule type="expression" dxfId="835" priority="73">
      <formula>IF(RIGHT(TEXT(AM686,"0.#"),1)=".",FALSE,TRUE)</formula>
    </cfRule>
    <cfRule type="expression" dxfId="834" priority="74">
      <formula>IF(RIGHT(TEXT(AM686,"0.#"),1)=".",TRUE,FALSE)</formula>
    </cfRule>
  </conditionalFormatting>
  <conditionalFormatting sqref="AM684">
    <cfRule type="expression" dxfId="833" priority="77">
      <formula>IF(RIGHT(TEXT(AM684,"0.#"),1)=".",FALSE,TRUE)</formula>
    </cfRule>
    <cfRule type="expression" dxfId="832" priority="78">
      <formula>IF(RIGHT(TEXT(AM684,"0.#"),1)=".",TRUE,FALSE)</formula>
    </cfRule>
  </conditionalFormatting>
  <conditionalFormatting sqref="AM685">
    <cfRule type="expression" dxfId="831" priority="75">
      <formula>IF(RIGHT(TEXT(AM685,"0.#"),1)=".",FALSE,TRUE)</formula>
    </cfRule>
    <cfRule type="expression" dxfId="830" priority="76">
      <formula>IF(RIGHT(TEXT(AM685,"0.#"),1)=".",TRUE,FALSE)</formula>
    </cfRule>
  </conditionalFormatting>
  <conditionalFormatting sqref="AI686">
    <cfRule type="expression" dxfId="829" priority="67">
      <formula>IF(RIGHT(TEXT(AI686,"0.#"),1)=".",FALSE,TRUE)</formula>
    </cfRule>
    <cfRule type="expression" dxfId="828" priority="68">
      <formula>IF(RIGHT(TEXT(AI686,"0.#"),1)=".",TRUE,FALSE)</formula>
    </cfRule>
  </conditionalFormatting>
  <conditionalFormatting sqref="AI684">
    <cfRule type="expression" dxfId="827" priority="71">
      <formula>IF(RIGHT(TEXT(AI684,"0.#"),1)=".",FALSE,TRUE)</formula>
    </cfRule>
    <cfRule type="expression" dxfId="826" priority="72">
      <formula>IF(RIGHT(TEXT(AI684,"0.#"),1)=".",TRUE,FALSE)</formula>
    </cfRule>
  </conditionalFormatting>
  <conditionalFormatting sqref="AI685">
    <cfRule type="expression" dxfId="825" priority="69">
      <formula>IF(RIGHT(TEXT(AI685,"0.#"),1)=".",FALSE,TRUE)</formula>
    </cfRule>
    <cfRule type="expression" dxfId="824" priority="70">
      <formula>IF(RIGHT(TEXT(AI685,"0.#"),1)=".",TRUE,FALSE)</formula>
    </cfRule>
  </conditionalFormatting>
  <conditionalFormatting sqref="AM691">
    <cfRule type="expression" dxfId="823" priority="61">
      <formula>IF(RIGHT(TEXT(AM691,"0.#"),1)=".",FALSE,TRUE)</formula>
    </cfRule>
    <cfRule type="expression" dxfId="822" priority="62">
      <formula>IF(RIGHT(TEXT(AM691,"0.#"),1)=".",TRUE,FALSE)</formula>
    </cfRule>
  </conditionalFormatting>
  <conditionalFormatting sqref="AM689">
    <cfRule type="expression" dxfId="821" priority="65">
      <formula>IF(RIGHT(TEXT(AM689,"0.#"),1)=".",FALSE,TRUE)</formula>
    </cfRule>
    <cfRule type="expression" dxfId="820" priority="66">
      <formula>IF(RIGHT(TEXT(AM689,"0.#"),1)=".",TRUE,FALSE)</formula>
    </cfRule>
  </conditionalFormatting>
  <conditionalFormatting sqref="AM690">
    <cfRule type="expression" dxfId="819" priority="63">
      <formula>IF(RIGHT(TEXT(AM690,"0.#"),1)=".",FALSE,TRUE)</formula>
    </cfRule>
    <cfRule type="expression" dxfId="818" priority="64">
      <formula>IF(RIGHT(TEXT(AM690,"0.#"),1)=".",TRUE,FALSE)</formula>
    </cfRule>
  </conditionalFormatting>
  <conditionalFormatting sqref="AI691">
    <cfRule type="expression" dxfId="817" priority="55">
      <formula>IF(RIGHT(TEXT(AI691,"0.#"),1)=".",FALSE,TRUE)</formula>
    </cfRule>
    <cfRule type="expression" dxfId="816" priority="56">
      <formula>IF(RIGHT(TEXT(AI691,"0.#"),1)=".",TRUE,FALSE)</formula>
    </cfRule>
  </conditionalFormatting>
  <conditionalFormatting sqref="AI689">
    <cfRule type="expression" dxfId="815" priority="59">
      <formula>IF(RIGHT(TEXT(AI689,"0.#"),1)=".",FALSE,TRUE)</formula>
    </cfRule>
    <cfRule type="expression" dxfId="814" priority="60">
      <formula>IF(RIGHT(TEXT(AI689,"0.#"),1)=".",TRUE,FALSE)</formula>
    </cfRule>
  </conditionalFormatting>
  <conditionalFormatting sqref="AI690">
    <cfRule type="expression" dxfId="813" priority="57">
      <formula>IF(RIGHT(TEXT(AI690,"0.#"),1)=".",FALSE,TRUE)</formula>
    </cfRule>
    <cfRule type="expression" dxfId="812" priority="58">
      <formula>IF(RIGHT(TEXT(AI690,"0.#"),1)=".",TRUE,FALSE)</formula>
    </cfRule>
  </conditionalFormatting>
  <conditionalFormatting sqref="AM656">
    <cfRule type="expression" dxfId="811" priority="133">
      <formula>IF(RIGHT(TEXT(AM656,"0.#"),1)=".",FALSE,TRUE)</formula>
    </cfRule>
    <cfRule type="expression" dxfId="810" priority="134">
      <formula>IF(RIGHT(TEXT(AM656,"0.#"),1)=".",TRUE,FALSE)</formula>
    </cfRule>
  </conditionalFormatting>
  <conditionalFormatting sqref="AM654">
    <cfRule type="expression" dxfId="809" priority="137">
      <formula>IF(RIGHT(TEXT(AM654,"0.#"),1)=".",FALSE,TRUE)</formula>
    </cfRule>
    <cfRule type="expression" dxfId="808" priority="138">
      <formula>IF(RIGHT(TEXT(AM654,"0.#"),1)=".",TRUE,FALSE)</formula>
    </cfRule>
  </conditionalFormatting>
  <conditionalFormatting sqref="AM655">
    <cfRule type="expression" dxfId="807" priority="135">
      <formula>IF(RIGHT(TEXT(AM655,"0.#"),1)=".",FALSE,TRUE)</formula>
    </cfRule>
    <cfRule type="expression" dxfId="806" priority="136">
      <formula>IF(RIGHT(TEXT(AM655,"0.#"),1)=".",TRUE,FALSE)</formula>
    </cfRule>
  </conditionalFormatting>
  <conditionalFormatting sqref="AI656">
    <cfRule type="expression" dxfId="805" priority="127">
      <formula>IF(RIGHT(TEXT(AI656,"0.#"),1)=".",FALSE,TRUE)</formula>
    </cfRule>
    <cfRule type="expression" dxfId="804" priority="128">
      <formula>IF(RIGHT(TEXT(AI656,"0.#"),1)=".",TRUE,FALSE)</formula>
    </cfRule>
  </conditionalFormatting>
  <conditionalFormatting sqref="AI654">
    <cfRule type="expression" dxfId="803" priority="131">
      <formula>IF(RIGHT(TEXT(AI654,"0.#"),1)=".",FALSE,TRUE)</formula>
    </cfRule>
    <cfRule type="expression" dxfId="802" priority="132">
      <formula>IF(RIGHT(TEXT(AI654,"0.#"),1)=".",TRUE,FALSE)</formula>
    </cfRule>
  </conditionalFormatting>
  <conditionalFormatting sqref="AI655">
    <cfRule type="expression" dxfId="801" priority="129">
      <formula>IF(RIGHT(TEXT(AI655,"0.#"),1)=".",FALSE,TRUE)</formula>
    </cfRule>
    <cfRule type="expression" dxfId="800" priority="130">
      <formula>IF(RIGHT(TEXT(AI655,"0.#"),1)=".",TRUE,FALSE)</formula>
    </cfRule>
  </conditionalFormatting>
  <conditionalFormatting sqref="AM661">
    <cfRule type="expression" dxfId="799" priority="121">
      <formula>IF(RIGHT(TEXT(AM661,"0.#"),1)=".",FALSE,TRUE)</formula>
    </cfRule>
    <cfRule type="expression" dxfId="798" priority="122">
      <formula>IF(RIGHT(TEXT(AM661,"0.#"),1)=".",TRUE,FALSE)</formula>
    </cfRule>
  </conditionalFormatting>
  <conditionalFormatting sqref="AM659">
    <cfRule type="expression" dxfId="797" priority="125">
      <formula>IF(RIGHT(TEXT(AM659,"0.#"),1)=".",FALSE,TRUE)</formula>
    </cfRule>
    <cfRule type="expression" dxfId="796" priority="126">
      <formula>IF(RIGHT(TEXT(AM659,"0.#"),1)=".",TRUE,FALSE)</formula>
    </cfRule>
  </conditionalFormatting>
  <conditionalFormatting sqref="AM660">
    <cfRule type="expression" dxfId="795" priority="123">
      <formula>IF(RIGHT(TEXT(AM660,"0.#"),1)=".",FALSE,TRUE)</formula>
    </cfRule>
    <cfRule type="expression" dxfId="794" priority="124">
      <formula>IF(RIGHT(TEXT(AM660,"0.#"),1)=".",TRUE,FALSE)</formula>
    </cfRule>
  </conditionalFormatting>
  <conditionalFormatting sqref="AI661">
    <cfRule type="expression" dxfId="793" priority="115">
      <formula>IF(RIGHT(TEXT(AI661,"0.#"),1)=".",FALSE,TRUE)</formula>
    </cfRule>
    <cfRule type="expression" dxfId="792" priority="116">
      <formula>IF(RIGHT(TEXT(AI661,"0.#"),1)=".",TRUE,FALSE)</formula>
    </cfRule>
  </conditionalFormatting>
  <conditionalFormatting sqref="AI659">
    <cfRule type="expression" dxfId="791" priority="119">
      <formula>IF(RIGHT(TEXT(AI659,"0.#"),1)=".",FALSE,TRUE)</formula>
    </cfRule>
    <cfRule type="expression" dxfId="790" priority="120">
      <formula>IF(RIGHT(TEXT(AI659,"0.#"),1)=".",TRUE,FALSE)</formula>
    </cfRule>
  </conditionalFormatting>
  <conditionalFormatting sqref="AI660">
    <cfRule type="expression" dxfId="789" priority="117">
      <formula>IF(RIGHT(TEXT(AI660,"0.#"),1)=".",FALSE,TRUE)</formula>
    </cfRule>
    <cfRule type="expression" dxfId="788" priority="118">
      <formula>IF(RIGHT(TEXT(AI660,"0.#"),1)=".",TRUE,FALSE)</formula>
    </cfRule>
  </conditionalFormatting>
  <conditionalFormatting sqref="AM666">
    <cfRule type="expression" dxfId="787" priority="109">
      <formula>IF(RIGHT(TEXT(AM666,"0.#"),1)=".",FALSE,TRUE)</formula>
    </cfRule>
    <cfRule type="expression" dxfId="786" priority="110">
      <formula>IF(RIGHT(TEXT(AM666,"0.#"),1)=".",TRUE,FALSE)</formula>
    </cfRule>
  </conditionalFormatting>
  <conditionalFormatting sqref="AM664">
    <cfRule type="expression" dxfId="785" priority="113">
      <formula>IF(RIGHT(TEXT(AM664,"0.#"),1)=".",FALSE,TRUE)</formula>
    </cfRule>
    <cfRule type="expression" dxfId="784" priority="114">
      <formula>IF(RIGHT(TEXT(AM664,"0.#"),1)=".",TRUE,FALSE)</formula>
    </cfRule>
  </conditionalFormatting>
  <conditionalFormatting sqref="AM665">
    <cfRule type="expression" dxfId="783" priority="111">
      <formula>IF(RIGHT(TEXT(AM665,"0.#"),1)=".",FALSE,TRUE)</formula>
    </cfRule>
    <cfRule type="expression" dxfId="782" priority="112">
      <formula>IF(RIGHT(TEXT(AM665,"0.#"),1)=".",TRUE,FALSE)</formula>
    </cfRule>
  </conditionalFormatting>
  <conditionalFormatting sqref="AI666">
    <cfRule type="expression" dxfId="781" priority="103">
      <formula>IF(RIGHT(TEXT(AI666,"0.#"),1)=".",FALSE,TRUE)</formula>
    </cfRule>
    <cfRule type="expression" dxfId="780" priority="104">
      <formula>IF(RIGHT(TEXT(AI666,"0.#"),1)=".",TRUE,FALSE)</formula>
    </cfRule>
  </conditionalFormatting>
  <conditionalFormatting sqref="AI664">
    <cfRule type="expression" dxfId="779" priority="107">
      <formula>IF(RIGHT(TEXT(AI664,"0.#"),1)=".",FALSE,TRUE)</formula>
    </cfRule>
    <cfRule type="expression" dxfId="778" priority="108">
      <formula>IF(RIGHT(TEXT(AI664,"0.#"),1)=".",TRUE,FALSE)</formula>
    </cfRule>
  </conditionalFormatting>
  <conditionalFormatting sqref="AI665">
    <cfRule type="expression" dxfId="777" priority="105">
      <formula>IF(RIGHT(TEXT(AI665,"0.#"),1)=".",FALSE,TRUE)</formula>
    </cfRule>
    <cfRule type="expression" dxfId="776" priority="106">
      <formula>IF(RIGHT(TEXT(AI665,"0.#"),1)=".",TRUE,FALSE)</formula>
    </cfRule>
  </conditionalFormatting>
  <conditionalFormatting sqref="AM671">
    <cfRule type="expression" dxfId="775" priority="97">
      <formula>IF(RIGHT(TEXT(AM671,"0.#"),1)=".",FALSE,TRUE)</formula>
    </cfRule>
    <cfRule type="expression" dxfId="774" priority="98">
      <formula>IF(RIGHT(TEXT(AM671,"0.#"),1)=".",TRUE,FALSE)</formula>
    </cfRule>
  </conditionalFormatting>
  <conditionalFormatting sqref="AM669">
    <cfRule type="expression" dxfId="773" priority="101">
      <formula>IF(RIGHT(TEXT(AM669,"0.#"),1)=".",FALSE,TRUE)</formula>
    </cfRule>
    <cfRule type="expression" dxfId="772" priority="102">
      <formula>IF(RIGHT(TEXT(AM669,"0.#"),1)=".",TRUE,FALSE)</formula>
    </cfRule>
  </conditionalFormatting>
  <conditionalFormatting sqref="AM670">
    <cfRule type="expression" dxfId="771" priority="99">
      <formula>IF(RIGHT(TEXT(AM670,"0.#"),1)=".",FALSE,TRUE)</formula>
    </cfRule>
    <cfRule type="expression" dxfId="770" priority="100">
      <formula>IF(RIGHT(TEXT(AM670,"0.#"),1)=".",TRUE,FALSE)</formula>
    </cfRule>
  </conditionalFormatting>
  <conditionalFormatting sqref="AI671">
    <cfRule type="expression" dxfId="769" priority="91">
      <formula>IF(RIGHT(TEXT(AI671,"0.#"),1)=".",FALSE,TRUE)</formula>
    </cfRule>
    <cfRule type="expression" dxfId="768" priority="92">
      <formula>IF(RIGHT(TEXT(AI671,"0.#"),1)=".",TRUE,FALSE)</formula>
    </cfRule>
  </conditionalFormatting>
  <conditionalFormatting sqref="AI669">
    <cfRule type="expression" dxfId="767" priority="95">
      <formula>IF(RIGHT(TEXT(AI669,"0.#"),1)=".",FALSE,TRUE)</formula>
    </cfRule>
    <cfRule type="expression" dxfId="766" priority="96">
      <formula>IF(RIGHT(TEXT(AI669,"0.#"),1)=".",TRUE,FALSE)</formula>
    </cfRule>
  </conditionalFormatting>
  <conditionalFormatting sqref="AI670">
    <cfRule type="expression" dxfId="765" priority="93">
      <formula>IF(RIGHT(TEXT(AI670,"0.#"),1)=".",FALSE,TRUE)</formula>
    </cfRule>
    <cfRule type="expression" dxfId="764" priority="94">
      <formula>IF(RIGHT(TEXT(AI670,"0.#"),1)=".",TRUE,FALSE)</formula>
    </cfRule>
  </conditionalFormatting>
  <conditionalFormatting sqref="P29:AC29">
    <cfRule type="expression" dxfId="763" priority="53">
      <formula>IF(RIGHT(TEXT(P29,"0.#"),1)=".",FALSE,TRUE)</formula>
    </cfRule>
    <cfRule type="expression" dxfId="762" priority="54">
      <formula>IF(RIGHT(TEXT(P29,"0.#"),1)=".",TRUE,FALSE)</formula>
    </cfRule>
  </conditionalFormatting>
  <conditionalFormatting sqref="AI87">
    <cfRule type="expression" dxfId="761" priority="47">
      <formula>IF(RIGHT(TEXT(AI87,"0.#"),1)=".",FALSE,TRUE)</formula>
    </cfRule>
    <cfRule type="expression" dxfId="760" priority="48">
      <formula>IF(RIGHT(TEXT(AI87,"0.#"),1)=".",TRUE,FALSE)</formula>
    </cfRule>
  </conditionalFormatting>
  <conditionalFormatting sqref="AE88">
    <cfRule type="expression" dxfId="759" priority="51">
      <formula>IF(RIGHT(TEXT(AE88,"0.#"),1)=".",FALSE,TRUE)</formula>
    </cfRule>
    <cfRule type="expression" dxfId="758" priority="52">
      <formula>IF(RIGHT(TEXT(AE88,"0.#"),1)=".",TRUE,FALSE)</formula>
    </cfRule>
  </conditionalFormatting>
  <conditionalFormatting sqref="AE87">
    <cfRule type="expression" dxfId="757" priority="49">
      <formula>IF(RIGHT(TEXT(AE87,"0.#"),1)=".",FALSE,TRUE)</formula>
    </cfRule>
    <cfRule type="expression" dxfId="756" priority="50">
      <formula>IF(RIGHT(TEXT(AE87,"0.#"),1)=".",TRUE,FALSE)</formula>
    </cfRule>
  </conditionalFormatting>
  <conditionalFormatting sqref="AI88">
    <cfRule type="expression" dxfId="755" priority="45">
      <formula>IF(RIGHT(TEXT(AI88,"0.#"),1)=".",FALSE,TRUE)</formula>
    </cfRule>
    <cfRule type="expression" dxfId="754" priority="46">
      <formula>IF(RIGHT(TEXT(AI88,"0.#"),1)=".",TRUE,FALSE)</formula>
    </cfRule>
  </conditionalFormatting>
  <conditionalFormatting sqref="AU88">
    <cfRule type="expression" dxfId="753" priority="43">
      <formula>IF(RIGHT(TEXT(AU88,"0.#"),1)=".",FALSE,TRUE)</formula>
    </cfRule>
    <cfRule type="expression" dxfId="752" priority="44">
      <formula>IF(RIGHT(TEXT(AU88,"0.#"),1)=".",TRUE,FALSE)</formula>
    </cfRule>
  </conditionalFormatting>
  <conditionalFormatting sqref="AL1010:AO1012">
    <cfRule type="expression" dxfId="751" priority="39">
      <formula>IF(AND(AL1010&gt;=0, RIGHT(TEXT(AL1010,"0.#"),1)&lt;&gt;"."),TRUE,FALSE)</formula>
    </cfRule>
    <cfRule type="expression" dxfId="750" priority="40">
      <formula>IF(AND(AL1010&gt;=0, RIGHT(TEXT(AL1010,"0.#"),1)="."),TRUE,FALSE)</formula>
    </cfRule>
    <cfRule type="expression" dxfId="749" priority="41">
      <formula>IF(AND(AL1010&lt;0, RIGHT(TEXT(AL1010,"0.#"),1)&lt;&gt;"."),TRUE,FALSE)</formula>
    </cfRule>
    <cfRule type="expression" dxfId="748" priority="42">
      <formula>IF(AND(AL1010&lt;0, RIGHT(TEXT(AL1010,"0.#"),1)="."),TRUE,FALSE)</formula>
    </cfRule>
  </conditionalFormatting>
  <conditionalFormatting sqref="AL1043:AO1043">
    <cfRule type="expression" dxfId="747" priority="35">
      <formula>IF(AND(AL1043&gt;=0, RIGHT(TEXT(AL1043,"0.#"),1)&lt;&gt;"."),TRUE,FALSE)</formula>
    </cfRule>
    <cfRule type="expression" dxfId="746" priority="36">
      <formula>IF(AND(AL1043&gt;=0, RIGHT(TEXT(AL1043,"0.#"),1)="."),TRUE,FALSE)</formula>
    </cfRule>
    <cfRule type="expression" dxfId="745" priority="37">
      <formula>IF(AND(AL1043&lt;0, RIGHT(TEXT(AL1043,"0.#"),1)&lt;&gt;"."),TRUE,FALSE)</formula>
    </cfRule>
    <cfRule type="expression" dxfId="744" priority="38">
      <formula>IF(AND(AL1043&lt;0, RIGHT(TEXT(AL1043,"0.#"),1)="."),TRUE,FALSE)</formula>
    </cfRule>
  </conditionalFormatting>
  <conditionalFormatting sqref="AL944:AO944">
    <cfRule type="expression" dxfId="743" priority="31">
      <formula>IF(AND(AL944&gt;=0, RIGHT(TEXT(AL944,"0.#"),1)&lt;&gt;"."),TRUE,FALSE)</formula>
    </cfRule>
    <cfRule type="expression" dxfId="742" priority="32">
      <formula>IF(AND(AL944&gt;=0, RIGHT(TEXT(AL944,"0.#"),1)="."),TRUE,FALSE)</formula>
    </cfRule>
    <cfRule type="expression" dxfId="741" priority="33">
      <formula>IF(AND(AL944&lt;0, RIGHT(TEXT(AL944,"0.#"),1)&lt;&gt;"."),TRUE,FALSE)</formula>
    </cfRule>
    <cfRule type="expression" dxfId="740" priority="34">
      <formula>IF(AND(AL944&lt;0, RIGHT(TEXT(AL944,"0.#"),1)="."),TRUE,FALSE)</formula>
    </cfRule>
  </conditionalFormatting>
  <conditionalFormatting sqref="Y1078">
    <cfRule type="expression" dxfId="739" priority="29">
      <formula>IF(RIGHT(TEXT(Y1078,"0.#"),1)=".",FALSE,TRUE)</formula>
    </cfRule>
    <cfRule type="expression" dxfId="738" priority="30">
      <formula>IF(RIGHT(TEXT(Y1078,"0.#"),1)=".",TRUE,FALSE)</formula>
    </cfRule>
  </conditionalFormatting>
  <conditionalFormatting sqref="AL1078:AO1078">
    <cfRule type="expression" dxfId="737" priority="25">
      <formula>IF(AND(AL1078&gt;=0, RIGHT(TEXT(AL1078,"0.#"),1)&lt;&gt;"."),TRUE,FALSE)</formula>
    </cfRule>
    <cfRule type="expression" dxfId="736" priority="26">
      <formula>IF(AND(AL1078&gt;=0, RIGHT(TEXT(AL1078,"0.#"),1)="."),TRUE,FALSE)</formula>
    </cfRule>
    <cfRule type="expression" dxfId="735" priority="27">
      <formula>IF(AND(AL1078&lt;0, RIGHT(TEXT(AL1078,"0.#"),1)&lt;&gt;"."),TRUE,FALSE)</formula>
    </cfRule>
    <cfRule type="expression" dxfId="734" priority="28">
      <formula>IF(AND(AL1078&lt;0, RIGHT(TEXT(AL1078,"0.#"),1)="."),TRUE,FALSE)</formula>
    </cfRule>
  </conditionalFormatting>
  <conditionalFormatting sqref="AL1076:AO1077">
    <cfRule type="expression" dxfId="733" priority="21">
      <formula>IF(AND(AL1076&gt;=0, RIGHT(TEXT(AL1076,"0.#"),1)&lt;&gt;"."),TRUE,FALSE)</formula>
    </cfRule>
    <cfRule type="expression" dxfId="732" priority="22">
      <formula>IF(AND(AL1076&gt;=0, RIGHT(TEXT(AL1076,"0.#"),1)="."),TRUE,FALSE)</formula>
    </cfRule>
    <cfRule type="expression" dxfId="731" priority="23">
      <formula>IF(AND(AL1076&lt;0, RIGHT(TEXT(AL1076,"0.#"),1)&lt;&gt;"."),TRUE,FALSE)</formula>
    </cfRule>
    <cfRule type="expression" dxfId="730" priority="24">
      <formula>IF(AND(AL1076&lt;0, RIGHT(TEXT(AL1076,"0.#"),1)="."),TRUE,FALSE)</formula>
    </cfRule>
  </conditionalFormatting>
  <conditionalFormatting sqref="AQ101">
    <cfRule type="expression" dxfId="729" priority="19">
      <formula>IF(RIGHT(TEXT(AQ101,"0.#"),1)=".",FALSE,TRUE)</formula>
    </cfRule>
    <cfRule type="expression" dxfId="728" priority="20">
      <formula>IF(RIGHT(TEXT(AQ101,"0.#"),1)=".",TRUE,FALSE)</formula>
    </cfRule>
  </conditionalFormatting>
  <conditionalFormatting sqref="AU101">
    <cfRule type="expression" dxfId="727" priority="17">
      <formula>IF(RIGHT(TEXT(AU101,"0.#"),1)=".",FALSE,TRUE)</formula>
    </cfRule>
    <cfRule type="expression" dxfId="726" priority="18">
      <formula>IF(RIGHT(TEXT(AU101,"0.#"),1)=".",TRUE,FALSE)</formula>
    </cfRule>
  </conditionalFormatting>
  <conditionalFormatting sqref="AM105">
    <cfRule type="expression" dxfId="725" priority="15">
      <formula>IF(RIGHT(TEXT(AM105,"0.#"),1)=".",FALSE,TRUE)</formula>
    </cfRule>
    <cfRule type="expression" dxfId="724" priority="16">
      <formula>IF(RIGHT(TEXT(AM105,"0.#"),1)=".",TRUE,FALSE)</formula>
    </cfRule>
  </conditionalFormatting>
  <conditionalFormatting sqref="AQ105">
    <cfRule type="expression" dxfId="723" priority="13">
      <formula>IF(RIGHT(TEXT(AQ105,"0.#"),1)=".",FALSE,TRUE)</formula>
    </cfRule>
    <cfRule type="expression" dxfId="722" priority="14">
      <formula>IF(RIGHT(TEXT(AQ105,"0.#"),1)=".",TRUE,FALSE)</formula>
    </cfRule>
  </conditionalFormatting>
  <conditionalFormatting sqref="AQ104">
    <cfRule type="expression" dxfId="721" priority="11">
      <formula>IF(RIGHT(TEXT(AQ104,"0.#"),1)=".",FALSE,TRUE)</formula>
    </cfRule>
    <cfRule type="expression" dxfId="720" priority="12">
      <formula>IF(RIGHT(TEXT(AQ104,"0.#"),1)=".",TRUE,FALSE)</formula>
    </cfRule>
  </conditionalFormatting>
  <conditionalFormatting sqref="AU104">
    <cfRule type="expression" dxfId="719" priority="9">
      <formula>IF(RIGHT(TEXT(AU104,"0.#"),1)=".",FALSE,TRUE)</formula>
    </cfRule>
    <cfRule type="expression" dxfId="718" priority="10">
      <formula>IF(RIGHT(TEXT(AU104,"0.#"),1)=".",TRUE,FALSE)</formula>
    </cfRule>
  </conditionalFormatting>
  <conditionalFormatting sqref="AM114">
    <cfRule type="expression" dxfId="717" priority="7">
      <formula>IF(RIGHT(TEXT(AM114,"0.#"),1)=".",FALSE,TRUE)</formula>
    </cfRule>
    <cfRule type="expression" dxfId="716" priority="8">
      <formula>IF(RIGHT(TEXT(AM114,"0.#"),1)=".",TRUE,FALSE)</formula>
    </cfRule>
  </conditionalFormatting>
  <conditionalFormatting sqref="AQ114">
    <cfRule type="expression" dxfId="715" priority="5">
      <formula>IF(RIGHT(TEXT(AQ114,"0.#"),1)=".",FALSE,TRUE)</formula>
    </cfRule>
    <cfRule type="expression" dxfId="714" priority="6">
      <formula>IF(RIGHT(TEXT(AQ114,"0.#"),1)=".",TRUE,FALSE)</formula>
    </cfRule>
  </conditionalFormatting>
  <conditionalFormatting sqref="AQ113">
    <cfRule type="expression" dxfId="713" priority="3">
      <formula>IF(RIGHT(TEXT(AQ113,"0.#"),1)=".",FALSE,TRUE)</formula>
    </cfRule>
    <cfRule type="expression" dxfId="712" priority="4">
      <formula>IF(RIGHT(TEXT(AQ113,"0.#"),1)=".",TRUE,FALSE)</formula>
    </cfRule>
  </conditionalFormatting>
  <conditionalFormatting sqref="AU113">
    <cfRule type="expression" dxfId="711" priority="1">
      <formula>IF(RIGHT(TEXT(AU113,"0.#"),1)=".",FALSE,TRUE)</formula>
    </cfRule>
    <cfRule type="expression" dxfId="710" priority="2">
      <formula>IF(RIGHT(TEXT(AU113,"0.#"),1)=".",TRUE,FALSE)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147" max="49" man="1"/>
    <brk id="714" max="49" man="1"/>
    <brk id="735" max="49" man="1"/>
    <brk id="747" max="49" man="1"/>
    <brk id="786" max="49" man="1"/>
    <brk id="907" max="49" man="1"/>
    <brk id="1072"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47" t="s">
        <v>244</v>
      </c>
      <c r="AI1" s="47" t="s">
        <v>253</v>
      </c>
      <c r="AK1" s="47" t="s">
        <v>258</v>
      </c>
      <c r="AM1" s="78"/>
      <c r="AN1" s="78"/>
      <c r="AP1" s="28" t="s">
        <v>349</v>
      </c>
    </row>
    <row r="2" spans="1:42" ht="13.5" customHeight="1" x14ac:dyDescent="0.15">
      <c r="A2" s="14" t="s">
        <v>85</v>
      </c>
      <c r="B2" s="15" t="s">
        <v>737</v>
      </c>
      <c r="C2" s="13" t="str">
        <f>IF(B2="","",A2)</f>
        <v>医療分野の研究開発関連</v>
      </c>
      <c r="D2" s="13" t="str">
        <f>IF(C2="","",IF(D1&lt;&gt;"",CONCATENATE(D1,"、",C2),C2))</f>
        <v>医療分野の研究開発関連</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97">
        <v>20</v>
      </c>
      <c r="W2" s="32" t="s">
        <v>178</v>
      </c>
      <c r="Y2" s="32" t="s">
        <v>68</v>
      </c>
      <c r="Z2" s="32" t="s">
        <v>68</v>
      </c>
      <c r="AA2" s="90" t="s">
        <v>402</v>
      </c>
      <c r="AB2" s="90" t="s">
        <v>632</v>
      </c>
      <c r="AC2" s="91" t="s">
        <v>135</v>
      </c>
      <c r="AD2" s="28"/>
      <c r="AE2" s="43" t="s">
        <v>174</v>
      </c>
      <c r="AF2" s="30"/>
      <c r="AG2" s="49" t="s">
        <v>363</v>
      </c>
      <c r="AI2" s="47" t="s">
        <v>397</v>
      </c>
      <c r="AK2" s="47" t="s">
        <v>259</v>
      </c>
      <c r="AM2" s="78"/>
      <c r="AN2" s="78"/>
      <c r="AP2" s="49"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0" t="s">
        <v>502</v>
      </c>
      <c r="AB3" s="90" t="s">
        <v>633</v>
      </c>
      <c r="AC3" s="91" t="s">
        <v>136</v>
      </c>
      <c r="AD3" s="28"/>
      <c r="AE3" s="43" t="s">
        <v>175</v>
      </c>
      <c r="AF3" s="30"/>
      <c r="AG3" s="49" t="s">
        <v>364</v>
      </c>
      <c r="AI3" s="47" t="s">
        <v>252</v>
      </c>
      <c r="AK3" s="47" t="str">
        <f>CHAR(CODE(AK2)+1)</f>
        <v>B</v>
      </c>
      <c r="AM3" s="78"/>
      <c r="AN3" s="78"/>
      <c r="AP3" s="49"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0" t="s">
        <v>503</v>
      </c>
      <c r="AB4" s="90" t="s">
        <v>634</v>
      </c>
      <c r="AC4" s="90" t="s">
        <v>137</v>
      </c>
      <c r="AD4" s="28"/>
      <c r="AE4" s="43" t="s">
        <v>176</v>
      </c>
      <c r="AF4" s="30"/>
      <c r="AG4" s="49" t="s">
        <v>365</v>
      </c>
      <c r="AI4" s="47" t="s">
        <v>254</v>
      </c>
      <c r="AK4" s="47" t="str">
        <f t="shared" ref="AK4:AK49" si="7">CHAR(CODE(AK3)+1)</f>
        <v>C</v>
      </c>
      <c r="AM4" s="78"/>
      <c r="AN4" s="78"/>
      <c r="AP4" s="49"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0" t="s">
        <v>504</v>
      </c>
      <c r="AB5" s="90" t="s">
        <v>635</v>
      </c>
      <c r="AC5" s="90" t="s">
        <v>177</v>
      </c>
      <c r="AD5" s="31"/>
      <c r="AE5" s="43" t="s">
        <v>376</v>
      </c>
      <c r="AF5" s="30"/>
      <c r="AG5" s="49" t="s">
        <v>366</v>
      </c>
      <c r="AI5" s="47" t="s">
        <v>406</v>
      </c>
      <c r="AK5" s="47" t="str">
        <f t="shared" si="7"/>
        <v>D</v>
      </c>
      <c r="AP5" s="49" t="s">
        <v>366</v>
      </c>
    </row>
    <row r="6" spans="1:42" ht="13.5" customHeight="1" x14ac:dyDescent="0.15">
      <c r="A6" s="14" t="s">
        <v>89</v>
      </c>
      <c r="B6" s="15" t="s">
        <v>737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737</v>
      </c>
      <c r="R6" s="13" t="str">
        <f t="shared" si="3"/>
        <v>交付</v>
      </c>
      <c r="S6" s="13" t="str">
        <f t="shared" si="4"/>
        <v>交付</v>
      </c>
      <c r="T6" s="13"/>
      <c r="U6" s="32" t="s">
        <v>378</v>
      </c>
      <c r="W6" s="32" t="s">
        <v>152</v>
      </c>
      <c r="Y6" s="32" t="s">
        <v>411</v>
      </c>
      <c r="Z6" s="32" t="s">
        <v>542</v>
      </c>
      <c r="AA6" s="90" t="s">
        <v>505</v>
      </c>
      <c r="AB6" s="90" t="s">
        <v>636</v>
      </c>
      <c r="AC6" s="90" t="s">
        <v>138</v>
      </c>
      <c r="AD6" s="31"/>
      <c r="AE6" s="43" t="s">
        <v>373</v>
      </c>
      <c r="AF6" s="30"/>
      <c r="AG6" s="49" t="s">
        <v>367</v>
      </c>
      <c r="AI6" s="47" t="s">
        <v>407</v>
      </c>
      <c r="AK6" s="47" t="str">
        <f>CHAR(CODE(AK5)+1)</f>
        <v>E</v>
      </c>
      <c r="AP6" s="49"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0" t="s">
        <v>506</v>
      </c>
      <c r="AB7" s="90" t="s">
        <v>637</v>
      </c>
      <c r="AC7" s="31"/>
      <c r="AD7" s="31"/>
      <c r="AE7" s="32" t="s">
        <v>138</v>
      </c>
      <c r="AF7" s="30"/>
      <c r="AG7" s="49" t="s">
        <v>368</v>
      </c>
      <c r="AH7" s="81"/>
      <c r="AI7" s="49" t="s">
        <v>391</v>
      </c>
      <c r="AK7" s="47" t="str">
        <f>CHAR(CODE(AK6)+1)</f>
        <v>F</v>
      </c>
      <c r="AP7" s="49"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0" t="s">
        <v>507</v>
      </c>
      <c r="AB8" s="90" t="s">
        <v>638</v>
      </c>
      <c r="AC8" s="31"/>
      <c r="AD8" s="31"/>
      <c r="AE8" s="31"/>
      <c r="AF8" s="30"/>
      <c r="AG8" s="49" t="s">
        <v>369</v>
      </c>
      <c r="AI8" s="47" t="s">
        <v>392</v>
      </c>
      <c r="AK8" s="47" t="str">
        <f t="shared" si="7"/>
        <v>G</v>
      </c>
      <c r="AP8" s="49"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0" t="s">
        <v>508</v>
      </c>
      <c r="AB9" s="90" t="s">
        <v>639</v>
      </c>
      <c r="AC9" s="31"/>
      <c r="AD9" s="31"/>
      <c r="AE9" s="31"/>
      <c r="AF9" s="30"/>
      <c r="AG9" s="49" t="s">
        <v>370</v>
      </c>
      <c r="AI9" s="77"/>
      <c r="AK9" s="47" t="str">
        <f t="shared" si="7"/>
        <v>H</v>
      </c>
      <c r="AP9" s="49"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0" t="s">
        <v>509</v>
      </c>
      <c r="AB10" s="90" t="s">
        <v>640</v>
      </c>
      <c r="AC10" s="31"/>
      <c r="AD10" s="31"/>
      <c r="AE10" s="31"/>
      <c r="AF10" s="30"/>
      <c r="AG10" s="49" t="s">
        <v>355</v>
      </c>
      <c r="AK10" s="47" t="str">
        <f t="shared" si="7"/>
        <v>I</v>
      </c>
      <c r="AP10" s="47"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0" t="s">
        <v>510</v>
      </c>
      <c r="AB11" s="90" t="s">
        <v>641</v>
      </c>
      <c r="AC11" s="31"/>
      <c r="AD11" s="31"/>
      <c r="AE11" s="31"/>
      <c r="AF11" s="30"/>
      <c r="AG11" s="47" t="s">
        <v>358</v>
      </c>
      <c r="AK11" s="47"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0" t="s">
        <v>511</v>
      </c>
      <c r="AB12" s="90" t="s">
        <v>642</v>
      </c>
      <c r="AC12" s="31"/>
      <c r="AD12" s="31"/>
      <c r="AE12" s="31"/>
      <c r="AF12" s="30"/>
      <c r="AG12" s="47" t="s">
        <v>356</v>
      </c>
      <c r="AK12" s="47"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0" t="s">
        <v>512</v>
      </c>
      <c r="AB13" s="90" t="s">
        <v>643</v>
      </c>
      <c r="AC13" s="31"/>
      <c r="AD13" s="31"/>
      <c r="AE13" s="31"/>
      <c r="AF13" s="30"/>
      <c r="AG13" s="47" t="s">
        <v>357</v>
      </c>
      <c r="AK13" s="47"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0" t="s">
        <v>513</v>
      </c>
      <c r="AB14" s="90" t="s">
        <v>644</v>
      </c>
      <c r="AC14" s="31"/>
      <c r="AD14" s="31"/>
      <c r="AE14" s="31"/>
      <c r="AF14" s="30"/>
      <c r="AG14" s="77"/>
      <c r="AK14" s="47"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0" t="s">
        <v>514</v>
      </c>
      <c r="AB15" s="90" t="s">
        <v>645</v>
      </c>
      <c r="AC15" s="31"/>
      <c r="AD15" s="31"/>
      <c r="AE15" s="31"/>
      <c r="AF15" s="30"/>
      <c r="AG15" s="78"/>
      <c r="AK15" s="47"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0" t="s">
        <v>515</v>
      </c>
      <c r="AB16" s="90" t="s">
        <v>646</v>
      </c>
      <c r="AC16" s="31"/>
      <c r="AD16" s="31"/>
      <c r="AE16" s="31"/>
      <c r="AF16" s="30"/>
      <c r="AG16" s="78"/>
      <c r="AK16" s="47"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0" t="s">
        <v>516</v>
      </c>
      <c r="AB17" s="90" t="s">
        <v>647</v>
      </c>
      <c r="AC17" s="31"/>
      <c r="AD17" s="31"/>
      <c r="AE17" s="31"/>
      <c r="AF17" s="30"/>
      <c r="AG17" s="78"/>
      <c r="AK17" s="47"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0" t="s">
        <v>517</v>
      </c>
      <c r="AB18" s="90" t="s">
        <v>648</v>
      </c>
      <c r="AC18" s="31"/>
      <c r="AD18" s="31"/>
      <c r="AE18" s="31"/>
      <c r="AF18" s="30"/>
      <c r="AK18" s="47"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0" t="s">
        <v>518</v>
      </c>
      <c r="AB19" s="90" t="s">
        <v>649</v>
      </c>
      <c r="AC19" s="31"/>
      <c r="AD19" s="31"/>
      <c r="AE19" s="31"/>
      <c r="AF19" s="30"/>
      <c r="AK19" s="47"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0" t="s">
        <v>519</v>
      </c>
      <c r="AB20" s="90" t="s">
        <v>650</v>
      </c>
      <c r="AC20" s="31"/>
      <c r="AD20" s="31"/>
      <c r="AE20" s="31"/>
      <c r="AF20" s="30"/>
      <c r="AK20" s="47"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0" t="s">
        <v>520</v>
      </c>
      <c r="AB21" s="90" t="s">
        <v>651</v>
      </c>
      <c r="AC21" s="31"/>
      <c r="AD21" s="31"/>
      <c r="AE21" s="31"/>
      <c r="AF21" s="30"/>
      <c r="AK21" s="47"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0" t="s">
        <v>521</v>
      </c>
      <c r="AB22" s="90" t="s">
        <v>652</v>
      </c>
      <c r="AC22" s="31"/>
      <c r="AD22" s="31"/>
      <c r="AE22" s="31"/>
      <c r="AF22" s="30"/>
      <c r="AK22" s="47"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0" t="s">
        <v>522</v>
      </c>
      <c r="AB23" s="90" t="s">
        <v>653</v>
      </c>
      <c r="AC23" s="31"/>
      <c r="AD23" s="31"/>
      <c r="AE23" s="31"/>
      <c r="AF23" s="30"/>
      <c r="AK23" s="47" t="str">
        <f t="shared" si="7"/>
        <v>V</v>
      </c>
    </row>
    <row r="24" spans="1:37" ht="13.5" customHeight="1" x14ac:dyDescent="0.15">
      <c r="A24" s="84"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0" t="s">
        <v>523</v>
      </c>
      <c r="AB24" s="90" t="s">
        <v>654</v>
      </c>
      <c r="AC24" s="31"/>
      <c r="AD24" s="31"/>
      <c r="AE24" s="31"/>
      <c r="AF24" s="30"/>
      <c r="AK24" s="47" t="str">
        <f>CHAR(CODE(AK23)+1)</f>
        <v>W</v>
      </c>
    </row>
    <row r="25" spans="1:37" ht="13.5" customHeight="1" x14ac:dyDescent="0.15">
      <c r="A25" s="86"/>
      <c r="B25" s="85"/>
      <c r="F25" s="18" t="s">
        <v>130</v>
      </c>
      <c r="G25" s="17"/>
      <c r="H25" s="13" t="str">
        <f t="shared" si="1"/>
        <v/>
      </c>
      <c r="I25" s="13" t="str">
        <f t="shared" si="5"/>
        <v>一般会計</v>
      </c>
      <c r="K25" s="13"/>
      <c r="L25" s="13"/>
      <c r="O25" s="13"/>
      <c r="P25" s="13"/>
      <c r="Q25" s="19"/>
      <c r="T25" s="13"/>
      <c r="U25" s="32" t="s">
        <v>678</v>
      </c>
      <c r="Y25" s="32" t="s">
        <v>430</v>
      </c>
      <c r="Z25" s="32" t="s">
        <v>561</v>
      </c>
      <c r="AA25" s="90" t="s">
        <v>524</v>
      </c>
      <c r="AB25" s="90" t="s">
        <v>655</v>
      </c>
      <c r="AC25" s="31"/>
      <c r="AD25" s="31"/>
      <c r="AE25" s="31"/>
      <c r="AF25" s="30"/>
      <c r="AK25" s="47" t="str">
        <f t="shared" si="7"/>
        <v>X</v>
      </c>
    </row>
    <row r="26" spans="1:37" ht="13.5" customHeight="1" x14ac:dyDescent="0.15">
      <c r="A26" s="83"/>
      <c r="B26" s="82"/>
      <c r="F26" s="18" t="s">
        <v>131</v>
      </c>
      <c r="G26" s="17"/>
      <c r="H26" s="13" t="str">
        <f t="shared" si="1"/>
        <v/>
      </c>
      <c r="I26" s="13" t="str">
        <f t="shared" si="5"/>
        <v>一般会計</v>
      </c>
      <c r="K26" s="13"/>
      <c r="L26" s="13"/>
      <c r="O26" s="13"/>
      <c r="P26" s="13"/>
      <c r="Q26" s="19"/>
      <c r="T26" s="13"/>
      <c r="U26" s="32" t="s">
        <v>679</v>
      </c>
      <c r="Y26" s="32" t="s">
        <v>431</v>
      </c>
      <c r="Z26" s="32" t="s">
        <v>562</v>
      </c>
      <c r="AA26" s="90" t="s">
        <v>525</v>
      </c>
      <c r="AB26" s="90" t="s">
        <v>656</v>
      </c>
      <c r="AC26" s="31"/>
      <c r="AD26" s="31"/>
      <c r="AE26" s="31"/>
      <c r="AF26" s="30"/>
      <c r="AK26" s="47"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0" t="s">
        <v>526</v>
      </c>
      <c r="AB27" s="90" t="s">
        <v>657</v>
      </c>
      <c r="AC27" s="31"/>
      <c r="AD27" s="31"/>
      <c r="AE27" s="31"/>
      <c r="AF27" s="30"/>
      <c r="AK27" s="47"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0" t="s">
        <v>527</v>
      </c>
      <c r="AB28" s="90" t="s">
        <v>658</v>
      </c>
      <c r="AC28" s="31"/>
      <c r="AD28" s="31"/>
      <c r="AE28" s="31"/>
      <c r="AF28" s="30"/>
      <c r="AK28" s="47"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0" t="s">
        <v>528</v>
      </c>
      <c r="AB29" s="90" t="s">
        <v>659</v>
      </c>
      <c r="AC29" s="31"/>
      <c r="AD29" s="31"/>
      <c r="AE29" s="31"/>
      <c r="AF29" s="30"/>
      <c r="AK29" s="47"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0" t="s">
        <v>529</v>
      </c>
      <c r="AB30" s="90" t="s">
        <v>660</v>
      </c>
      <c r="AC30" s="31"/>
      <c r="AD30" s="31"/>
      <c r="AE30" s="31"/>
      <c r="AF30" s="30"/>
      <c r="AK30" s="47"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0" t="s">
        <v>530</v>
      </c>
      <c r="AB31" s="90" t="s">
        <v>661</v>
      </c>
      <c r="AC31" s="31"/>
      <c r="AD31" s="31"/>
      <c r="AE31" s="31"/>
      <c r="AF31" s="30"/>
      <c r="AK31" s="47"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0" t="s">
        <v>70</v>
      </c>
      <c r="AB32" s="90" t="s">
        <v>70</v>
      </c>
      <c r="AC32" s="31"/>
      <c r="AD32" s="31"/>
      <c r="AE32" s="31"/>
      <c r="AF32" s="30"/>
      <c r="AK32" s="47"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1"/>
      <c r="AB33" s="31"/>
      <c r="AC33" s="31"/>
      <c r="AD33" s="31"/>
      <c r="AE33" s="31"/>
      <c r="AF33" s="30"/>
      <c r="AK33" s="47"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47"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47"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47" t="str">
        <f t="shared" si="7"/>
        <v>j</v>
      </c>
    </row>
    <row r="38" spans="1:37" x14ac:dyDescent="0.15">
      <c r="A38" s="13"/>
      <c r="B38" s="13"/>
      <c r="F38" s="13"/>
      <c r="G38" s="19"/>
      <c r="K38" s="13"/>
      <c r="L38" s="13"/>
      <c r="O38" s="13"/>
      <c r="P38" s="13"/>
      <c r="Q38" s="19"/>
      <c r="T38" s="13"/>
      <c r="U38" s="32" t="s">
        <v>379</v>
      </c>
      <c r="Y38" s="32" t="s">
        <v>443</v>
      </c>
      <c r="Z38" s="32" t="s">
        <v>574</v>
      </c>
      <c r="AF38" s="30"/>
      <c r="AK38" s="47"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47" t="str">
        <f t="shared" si="7"/>
        <v>l</v>
      </c>
    </row>
    <row r="40" spans="1:37" x14ac:dyDescent="0.15">
      <c r="A40" s="13"/>
      <c r="B40" s="13"/>
      <c r="F40" s="13"/>
      <c r="G40" s="19"/>
      <c r="K40" s="13"/>
      <c r="L40" s="13"/>
      <c r="O40" s="13"/>
      <c r="P40" s="13"/>
      <c r="Q40" s="19"/>
      <c r="T40" s="13"/>
      <c r="Y40" s="32" t="s">
        <v>445</v>
      </c>
      <c r="Z40" s="32" t="s">
        <v>576</v>
      </c>
      <c r="AF40" s="30"/>
      <c r="AK40" s="47" t="str">
        <f t="shared" si="7"/>
        <v>m</v>
      </c>
    </row>
    <row r="41" spans="1:37" x14ac:dyDescent="0.15">
      <c r="A41" s="13"/>
      <c r="B41" s="13"/>
      <c r="F41" s="13"/>
      <c r="G41" s="19"/>
      <c r="K41" s="13"/>
      <c r="L41" s="13"/>
      <c r="O41" s="13"/>
      <c r="P41" s="13"/>
      <c r="Q41" s="19"/>
      <c r="T41" s="13"/>
      <c r="Y41" s="32" t="s">
        <v>446</v>
      </c>
      <c r="Z41" s="32" t="s">
        <v>577</v>
      </c>
      <c r="AF41" s="30"/>
      <c r="AK41" s="47" t="str">
        <f t="shared" si="7"/>
        <v>n</v>
      </c>
    </row>
    <row r="42" spans="1:37" x14ac:dyDescent="0.15">
      <c r="A42" s="13"/>
      <c r="B42" s="13"/>
      <c r="F42" s="13"/>
      <c r="G42" s="19"/>
      <c r="K42" s="13"/>
      <c r="L42" s="13"/>
      <c r="O42" s="13"/>
      <c r="P42" s="13"/>
      <c r="Q42" s="19"/>
      <c r="T42" s="13"/>
      <c r="Y42" s="32" t="s">
        <v>447</v>
      </c>
      <c r="Z42" s="32" t="s">
        <v>578</v>
      </c>
      <c r="AF42" s="30"/>
      <c r="AK42" s="47" t="str">
        <f t="shared" si="7"/>
        <v>o</v>
      </c>
    </row>
    <row r="43" spans="1:37" x14ac:dyDescent="0.15">
      <c r="A43" s="13"/>
      <c r="B43" s="13"/>
      <c r="F43" s="13"/>
      <c r="G43" s="19"/>
      <c r="K43" s="13"/>
      <c r="L43" s="13"/>
      <c r="O43" s="13"/>
      <c r="P43" s="13"/>
      <c r="Q43" s="19"/>
      <c r="T43" s="13"/>
      <c r="Y43" s="32" t="s">
        <v>448</v>
      </c>
      <c r="Z43" s="32" t="s">
        <v>579</v>
      </c>
      <c r="AF43" s="30"/>
      <c r="AK43" s="47" t="str">
        <f t="shared" si="7"/>
        <v>p</v>
      </c>
    </row>
    <row r="44" spans="1:37" x14ac:dyDescent="0.15">
      <c r="A44" s="13"/>
      <c r="B44" s="13"/>
      <c r="F44" s="13"/>
      <c r="G44" s="19"/>
      <c r="K44" s="13"/>
      <c r="L44" s="13"/>
      <c r="O44" s="13"/>
      <c r="P44" s="13"/>
      <c r="Q44" s="19"/>
      <c r="T44" s="13"/>
      <c r="Y44" s="32" t="s">
        <v>449</v>
      </c>
      <c r="Z44" s="32" t="s">
        <v>580</v>
      </c>
      <c r="AF44" s="30"/>
      <c r="AK44" s="47" t="str">
        <f t="shared" si="7"/>
        <v>q</v>
      </c>
    </row>
    <row r="45" spans="1:37" x14ac:dyDescent="0.15">
      <c r="A45" s="13"/>
      <c r="B45" s="13"/>
      <c r="F45" s="13"/>
      <c r="G45" s="19"/>
      <c r="K45" s="13"/>
      <c r="L45" s="13"/>
      <c r="O45" s="13"/>
      <c r="P45" s="13"/>
      <c r="Q45" s="19"/>
      <c r="T45" s="13"/>
      <c r="Y45" s="32" t="s">
        <v>450</v>
      </c>
      <c r="Z45" s="32" t="s">
        <v>581</v>
      </c>
      <c r="AF45" s="30"/>
      <c r="AK45" s="47" t="str">
        <f t="shared" si="7"/>
        <v>r</v>
      </c>
    </row>
    <row r="46" spans="1:37" x14ac:dyDescent="0.15">
      <c r="A46" s="13"/>
      <c r="B46" s="13"/>
      <c r="F46" s="13"/>
      <c r="G46" s="19"/>
      <c r="K46" s="13"/>
      <c r="L46" s="13"/>
      <c r="O46" s="13"/>
      <c r="P46" s="13"/>
      <c r="Q46" s="19"/>
      <c r="T46" s="13"/>
      <c r="Y46" s="32" t="s">
        <v>451</v>
      </c>
      <c r="Z46" s="32" t="s">
        <v>582</v>
      </c>
      <c r="AF46" s="30"/>
      <c r="AK46" s="47" t="str">
        <f t="shared" si="7"/>
        <v>s</v>
      </c>
    </row>
    <row r="47" spans="1:37" x14ac:dyDescent="0.15">
      <c r="A47" s="13"/>
      <c r="B47" s="13"/>
      <c r="F47" s="13"/>
      <c r="G47" s="19"/>
      <c r="K47" s="13"/>
      <c r="L47" s="13"/>
      <c r="O47" s="13"/>
      <c r="P47" s="13"/>
      <c r="Q47" s="19"/>
      <c r="T47" s="13"/>
      <c r="Y47" s="32" t="s">
        <v>452</v>
      </c>
      <c r="Z47" s="32" t="s">
        <v>583</v>
      </c>
      <c r="AF47" s="30"/>
      <c r="AK47" s="47" t="str">
        <f t="shared" si="7"/>
        <v>t</v>
      </c>
    </row>
    <row r="48" spans="1:37" x14ac:dyDescent="0.15">
      <c r="A48" s="13"/>
      <c r="B48" s="13"/>
      <c r="F48" s="13"/>
      <c r="G48" s="19"/>
      <c r="K48" s="13"/>
      <c r="L48" s="13"/>
      <c r="O48" s="13"/>
      <c r="P48" s="13"/>
      <c r="Q48" s="19"/>
      <c r="T48" s="13"/>
      <c r="Y48" s="32" t="s">
        <v>453</v>
      </c>
      <c r="Z48" s="32" t="s">
        <v>584</v>
      </c>
      <c r="AF48" s="30"/>
      <c r="AK48" s="47" t="str">
        <f t="shared" si="7"/>
        <v>u</v>
      </c>
    </row>
    <row r="49" spans="1:37" x14ac:dyDescent="0.15">
      <c r="A49" s="13"/>
      <c r="B49" s="13"/>
      <c r="F49" s="13"/>
      <c r="G49" s="19"/>
      <c r="K49" s="13"/>
      <c r="L49" s="13"/>
      <c r="O49" s="13"/>
      <c r="P49" s="13"/>
      <c r="Q49" s="19"/>
      <c r="T49" s="13"/>
      <c r="Y49" s="32" t="s">
        <v>454</v>
      </c>
      <c r="Z49" s="32" t="s">
        <v>585</v>
      </c>
      <c r="AF49" s="30"/>
      <c r="AK49" s="47"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BJ14" sqref="BJ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342</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35"/>
      <c r="Z2" s="842"/>
      <c r="AA2" s="843"/>
      <c r="AB2" s="1039" t="s">
        <v>11</v>
      </c>
      <c r="AC2" s="1040"/>
      <c r="AD2" s="1041"/>
      <c r="AE2" s="1045" t="s">
        <v>381</v>
      </c>
      <c r="AF2" s="1045"/>
      <c r="AG2" s="1045"/>
      <c r="AH2" s="1045"/>
      <c r="AI2" s="1045" t="s">
        <v>403</v>
      </c>
      <c r="AJ2" s="1045"/>
      <c r="AK2" s="1045"/>
      <c r="AL2" s="572"/>
      <c r="AM2" s="1045" t="s">
        <v>500</v>
      </c>
      <c r="AN2" s="1045"/>
      <c r="AO2" s="1045"/>
      <c r="AP2" s="572"/>
      <c r="AQ2" s="160" t="s">
        <v>231</v>
      </c>
      <c r="AR2" s="135"/>
      <c r="AS2" s="135"/>
      <c r="AT2" s="136"/>
      <c r="AU2" s="548" t="s">
        <v>134</v>
      </c>
      <c r="AV2" s="548"/>
      <c r="AW2" s="548"/>
      <c r="AX2" s="549"/>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36"/>
      <c r="Z3" s="1037"/>
      <c r="AA3" s="1038"/>
      <c r="AB3" s="1042"/>
      <c r="AC3" s="1043"/>
      <c r="AD3" s="1044"/>
      <c r="AE3" s="930"/>
      <c r="AF3" s="930"/>
      <c r="AG3" s="930"/>
      <c r="AH3" s="930"/>
      <c r="AI3" s="930"/>
      <c r="AJ3" s="930"/>
      <c r="AK3" s="930"/>
      <c r="AL3" s="423"/>
      <c r="AM3" s="930"/>
      <c r="AN3" s="930"/>
      <c r="AO3" s="930"/>
      <c r="AP3" s="423"/>
      <c r="AQ3" s="201"/>
      <c r="AR3" s="202"/>
      <c r="AS3" s="138" t="s">
        <v>232</v>
      </c>
      <c r="AT3" s="139"/>
      <c r="AU3" s="202"/>
      <c r="AV3" s="202"/>
      <c r="AW3" s="408" t="s">
        <v>179</v>
      </c>
      <c r="AX3" s="409"/>
      <c r="AY3" s="34">
        <f>$AY$2</f>
        <v>0</v>
      </c>
    </row>
    <row r="4" spans="1:51" ht="22.5" customHeight="1" x14ac:dyDescent="0.15">
      <c r="A4" s="413"/>
      <c r="B4" s="411"/>
      <c r="C4" s="411"/>
      <c r="D4" s="411"/>
      <c r="E4" s="411"/>
      <c r="F4" s="412"/>
      <c r="G4" s="579"/>
      <c r="H4" s="1012"/>
      <c r="I4" s="1012"/>
      <c r="J4" s="1012"/>
      <c r="K4" s="1012"/>
      <c r="L4" s="1012"/>
      <c r="M4" s="1012"/>
      <c r="N4" s="1012"/>
      <c r="O4" s="1013"/>
      <c r="P4" s="110"/>
      <c r="Q4" s="1020"/>
      <c r="R4" s="1020"/>
      <c r="S4" s="1020"/>
      <c r="T4" s="1020"/>
      <c r="U4" s="1020"/>
      <c r="V4" s="1020"/>
      <c r="W4" s="1020"/>
      <c r="X4" s="1021"/>
      <c r="Y4" s="1030" t="s">
        <v>12</v>
      </c>
      <c r="Z4" s="1031"/>
      <c r="AA4" s="1032"/>
      <c r="AB4" s="476"/>
      <c r="AC4" s="1034"/>
      <c r="AD4" s="1034"/>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14"/>
      <c r="B5" s="415"/>
      <c r="C5" s="415"/>
      <c r="D5" s="415"/>
      <c r="E5" s="415"/>
      <c r="F5" s="416"/>
      <c r="G5" s="1014"/>
      <c r="H5" s="1015"/>
      <c r="I5" s="1015"/>
      <c r="J5" s="1015"/>
      <c r="K5" s="1015"/>
      <c r="L5" s="1015"/>
      <c r="M5" s="1015"/>
      <c r="N5" s="1015"/>
      <c r="O5" s="1016"/>
      <c r="P5" s="1022"/>
      <c r="Q5" s="1022"/>
      <c r="R5" s="1022"/>
      <c r="S5" s="1022"/>
      <c r="T5" s="1022"/>
      <c r="U5" s="1022"/>
      <c r="V5" s="1022"/>
      <c r="W5" s="1022"/>
      <c r="X5" s="1023"/>
      <c r="Y5" s="462" t="s">
        <v>54</v>
      </c>
      <c r="Z5" s="1027"/>
      <c r="AA5" s="1028"/>
      <c r="AB5" s="538"/>
      <c r="AC5" s="1033"/>
      <c r="AD5" s="1033"/>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14"/>
      <c r="B6" s="415"/>
      <c r="C6" s="415"/>
      <c r="D6" s="415"/>
      <c r="E6" s="415"/>
      <c r="F6" s="416"/>
      <c r="G6" s="1017"/>
      <c r="H6" s="1018"/>
      <c r="I6" s="1018"/>
      <c r="J6" s="1018"/>
      <c r="K6" s="1018"/>
      <c r="L6" s="1018"/>
      <c r="M6" s="1018"/>
      <c r="N6" s="1018"/>
      <c r="O6" s="1019"/>
      <c r="P6" s="1024"/>
      <c r="Q6" s="1024"/>
      <c r="R6" s="1024"/>
      <c r="S6" s="1024"/>
      <c r="T6" s="1024"/>
      <c r="U6" s="1024"/>
      <c r="V6" s="1024"/>
      <c r="W6" s="1024"/>
      <c r="X6" s="1025"/>
      <c r="Y6" s="1026" t="s">
        <v>13</v>
      </c>
      <c r="Z6" s="1027"/>
      <c r="AA6" s="1028"/>
      <c r="AB6" s="608" t="s">
        <v>180</v>
      </c>
      <c r="AC6" s="1029"/>
      <c r="AD6" s="1029"/>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371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410" t="s">
        <v>342</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35"/>
      <c r="Z9" s="842"/>
      <c r="AA9" s="843"/>
      <c r="AB9" s="1039" t="s">
        <v>11</v>
      </c>
      <c r="AC9" s="1040"/>
      <c r="AD9" s="1041"/>
      <c r="AE9" s="1045" t="s">
        <v>381</v>
      </c>
      <c r="AF9" s="1045"/>
      <c r="AG9" s="1045"/>
      <c r="AH9" s="1045"/>
      <c r="AI9" s="1045" t="s">
        <v>403</v>
      </c>
      <c r="AJ9" s="1045"/>
      <c r="AK9" s="1045"/>
      <c r="AL9" s="572"/>
      <c r="AM9" s="1045" t="s">
        <v>500</v>
      </c>
      <c r="AN9" s="1045"/>
      <c r="AO9" s="1045"/>
      <c r="AP9" s="572"/>
      <c r="AQ9" s="160" t="s">
        <v>231</v>
      </c>
      <c r="AR9" s="135"/>
      <c r="AS9" s="135"/>
      <c r="AT9" s="136"/>
      <c r="AU9" s="548" t="s">
        <v>134</v>
      </c>
      <c r="AV9" s="548"/>
      <c r="AW9" s="548"/>
      <c r="AX9" s="549"/>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36"/>
      <c r="Z10" s="1037"/>
      <c r="AA10" s="1038"/>
      <c r="AB10" s="1042"/>
      <c r="AC10" s="1043"/>
      <c r="AD10" s="1044"/>
      <c r="AE10" s="930"/>
      <c r="AF10" s="930"/>
      <c r="AG10" s="930"/>
      <c r="AH10" s="930"/>
      <c r="AI10" s="930"/>
      <c r="AJ10" s="930"/>
      <c r="AK10" s="930"/>
      <c r="AL10" s="423"/>
      <c r="AM10" s="930"/>
      <c r="AN10" s="930"/>
      <c r="AO10" s="930"/>
      <c r="AP10" s="423"/>
      <c r="AQ10" s="201"/>
      <c r="AR10" s="202"/>
      <c r="AS10" s="138" t="s">
        <v>232</v>
      </c>
      <c r="AT10" s="139"/>
      <c r="AU10" s="202"/>
      <c r="AV10" s="202"/>
      <c r="AW10" s="408" t="s">
        <v>179</v>
      </c>
      <c r="AX10" s="409"/>
      <c r="AY10" s="34">
        <f>$AY$9</f>
        <v>0</v>
      </c>
    </row>
    <row r="11" spans="1:51" ht="22.5" customHeight="1" x14ac:dyDescent="0.15">
      <c r="A11" s="413"/>
      <c r="B11" s="411"/>
      <c r="C11" s="411"/>
      <c r="D11" s="411"/>
      <c r="E11" s="411"/>
      <c r="F11" s="412"/>
      <c r="G11" s="579"/>
      <c r="H11" s="1012"/>
      <c r="I11" s="1012"/>
      <c r="J11" s="1012"/>
      <c r="K11" s="1012"/>
      <c r="L11" s="1012"/>
      <c r="M11" s="1012"/>
      <c r="N11" s="1012"/>
      <c r="O11" s="1013"/>
      <c r="P11" s="110"/>
      <c r="Q11" s="1020"/>
      <c r="R11" s="1020"/>
      <c r="S11" s="1020"/>
      <c r="T11" s="1020"/>
      <c r="U11" s="1020"/>
      <c r="V11" s="1020"/>
      <c r="W11" s="1020"/>
      <c r="X11" s="1021"/>
      <c r="Y11" s="1030" t="s">
        <v>12</v>
      </c>
      <c r="Z11" s="1031"/>
      <c r="AA11" s="1032"/>
      <c r="AB11" s="476"/>
      <c r="AC11" s="1034"/>
      <c r="AD11" s="1034"/>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14"/>
      <c r="B12" s="415"/>
      <c r="C12" s="415"/>
      <c r="D12" s="415"/>
      <c r="E12" s="415"/>
      <c r="F12" s="416"/>
      <c r="G12" s="1014"/>
      <c r="H12" s="1015"/>
      <c r="I12" s="1015"/>
      <c r="J12" s="1015"/>
      <c r="K12" s="1015"/>
      <c r="L12" s="1015"/>
      <c r="M12" s="1015"/>
      <c r="N12" s="1015"/>
      <c r="O12" s="1016"/>
      <c r="P12" s="1022"/>
      <c r="Q12" s="1022"/>
      <c r="R12" s="1022"/>
      <c r="S12" s="1022"/>
      <c r="T12" s="1022"/>
      <c r="U12" s="1022"/>
      <c r="V12" s="1022"/>
      <c r="W12" s="1022"/>
      <c r="X12" s="1023"/>
      <c r="Y12" s="462" t="s">
        <v>54</v>
      </c>
      <c r="Z12" s="1027"/>
      <c r="AA12" s="1028"/>
      <c r="AB12" s="538"/>
      <c r="AC12" s="1033"/>
      <c r="AD12" s="1033"/>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17"/>
      <c r="B13" s="418"/>
      <c r="C13" s="418"/>
      <c r="D13" s="418"/>
      <c r="E13" s="418"/>
      <c r="F13" s="41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8" t="s">
        <v>180</v>
      </c>
      <c r="AC13" s="1029"/>
      <c r="AD13" s="1029"/>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371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410" t="s">
        <v>342</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35"/>
      <c r="Z16" s="842"/>
      <c r="AA16" s="843"/>
      <c r="AB16" s="1039" t="s">
        <v>11</v>
      </c>
      <c r="AC16" s="1040"/>
      <c r="AD16" s="1041"/>
      <c r="AE16" s="1045" t="s">
        <v>381</v>
      </c>
      <c r="AF16" s="1045"/>
      <c r="AG16" s="1045"/>
      <c r="AH16" s="1045"/>
      <c r="AI16" s="1045" t="s">
        <v>403</v>
      </c>
      <c r="AJ16" s="1045"/>
      <c r="AK16" s="1045"/>
      <c r="AL16" s="572"/>
      <c r="AM16" s="1045" t="s">
        <v>500</v>
      </c>
      <c r="AN16" s="1045"/>
      <c r="AO16" s="1045"/>
      <c r="AP16" s="572"/>
      <c r="AQ16" s="160" t="s">
        <v>231</v>
      </c>
      <c r="AR16" s="135"/>
      <c r="AS16" s="135"/>
      <c r="AT16" s="136"/>
      <c r="AU16" s="548" t="s">
        <v>134</v>
      </c>
      <c r="AV16" s="548"/>
      <c r="AW16" s="548"/>
      <c r="AX16" s="549"/>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36"/>
      <c r="Z17" s="1037"/>
      <c r="AA17" s="1038"/>
      <c r="AB17" s="1042"/>
      <c r="AC17" s="1043"/>
      <c r="AD17" s="1044"/>
      <c r="AE17" s="930"/>
      <c r="AF17" s="930"/>
      <c r="AG17" s="930"/>
      <c r="AH17" s="930"/>
      <c r="AI17" s="930"/>
      <c r="AJ17" s="930"/>
      <c r="AK17" s="930"/>
      <c r="AL17" s="423"/>
      <c r="AM17" s="930"/>
      <c r="AN17" s="930"/>
      <c r="AO17" s="930"/>
      <c r="AP17" s="423"/>
      <c r="AQ17" s="201"/>
      <c r="AR17" s="202"/>
      <c r="AS17" s="138" t="s">
        <v>232</v>
      </c>
      <c r="AT17" s="139"/>
      <c r="AU17" s="202"/>
      <c r="AV17" s="202"/>
      <c r="AW17" s="408" t="s">
        <v>179</v>
      </c>
      <c r="AX17" s="409"/>
      <c r="AY17" s="34">
        <f>$AY$16</f>
        <v>0</v>
      </c>
    </row>
    <row r="18" spans="1:51" ht="22.5" customHeight="1" x14ac:dyDescent="0.15">
      <c r="A18" s="413"/>
      <c r="B18" s="411"/>
      <c r="C18" s="411"/>
      <c r="D18" s="411"/>
      <c r="E18" s="411"/>
      <c r="F18" s="412"/>
      <c r="G18" s="579"/>
      <c r="H18" s="1012"/>
      <c r="I18" s="1012"/>
      <c r="J18" s="1012"/>
      <c r="K18" s="1012"/>
      <c r="L18" s="1012"/>
      <c r="M18" s="1012"/>
      <c r="N18" s="1012"/>
      <c r="O18" s="1013"/>
      <c r="P18" s="110"/>
      <c r="Q18" s="1020"/>
      <c r="R18" s="1020"/>
      <c r="S18" s="1020"/>
      <c r="T18" s="1020"/>
      <c r="U18" s="1020"/>
      <c r="V18" s="1020"/>
      <c r="W18" s="1020"/>
      <c r="X18" s="1021"/>
      <c r="Y18" s="1030" t="s">
        <v>12</v>
      </c>
      <c r="Z18" s="1031"/>
      <c r="AA18" s="1032"/>
      <c r="AB18" s="476"/>
      <c r="AC18" s="1034"/>
      <c r="AD18" s="1034"/>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14"/>
      <c r="B19" s="415"/>
      <c r="C19" s="415"/>
      <c r="D19" s="415"/>
      <c r="E19" s="415"/>
      <c r="F19" s="416"/>
      <c r="G19" s="1014"/>
      <c r="H19" s="1015"/>
      <c r="I19" s="1015"/>
      <c r="J19" s="1015"/>
      <c r="K19" s="1015"/>
      <c r="L19" s="1015"/>
      <c r="M19" s="1015"/>
      <c r="N19" s="1015"/>
      <c r="O19" s="1016"/>
      <c r="P19" s="1022"/>
      <c r="Q19" s="1022"/>
      <c r="R19" s="1022"/>
      <c r="S19" s="1022"/>
      <c r="T19" s="1022"/>
      <c r="U19" s="1022"/>
      <c r="V19" s="1022"/>
      <c r="W19" s="1022"/>
      <c r="X19" s="1023"/>
      <c r="Y19" s="462" t="s">
        <v>54</v>
      </c>
      <c r="Z19" s="1027"/>
      <c r="AA19" s="1028"/>
      <c r="AB19" s="538"/>
      <c r="AC19" s="1033"/>
      <c r="AD19" s="1033"/>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17"/>
      <c r="B20" s="418"/>
      <c r="C20" s="418"/>
      <c r="D20" s="418"/>
      <c r="E20" s="418"/>
      <c r="F20" s="41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8" t="s">
        <v>180</v>
      </c>
      <c r="AC20" s="1029"/>
      <c r="AD20" s="1029"/>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371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410" t="s">
        <v>342</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35"/>
      <c r="Z23" s="842"/>
      <c r="AA23" s="843"/>
      <c r="AB23" s="1039" t="s">
        <v>11</v>
      </c>
      <c r="AC23" s="1040"/>
      <c r="AD23" s="1041"/>
      <c r="AE23" s="1045" t="s">
        <v>381</v>
      </c>
      <c r="AF23" s="1045"/>
      <c r="AG23" s="1045"/>
      <c r="AH23" s="1045"/>
      <c r="AI23" s="1045" t="s">
        <v>403</v>
      </c>
      <c r="AJ23" s="1045"/>
      <c r="AK23" s="1045"/>
      <c r="AL23" s="572"/>
      <c r="AM23" s="1045" t="s">
        <v>500</v>
      </c>
      <c r="AN23" s="1045"/>
      <c r="AO23" s="1045"/>
      <c r="AP23" s="572"/>
      <c r="AQ23" s="160" t="s">
        <v>231</v>
      </c>
      <c r="AR23" s="135"/>
      <c r="AS23" s="135"/>
      <c r="AT23" s="136"/>
      <c r="AU23" s="548" t="s">
        <v>134</v>
      </c>
      <c r="AV23" s="548"/>
      <c r="AW23" s="548"/>
      <c r="AX23" s="549"/>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36"/>
      <c r="Z24" s="1037"/>
      <c r="AA24" s="1038"/>
      <c r="AB24" s="1042"/>
      <c r="AC24" s="1043"/>
      <c r="AD24" s="1044"/>
      <c r="AE24" s="930"/>
      <c r="AF24" s="930"/>
      <c r="AG24" s="930"/>
      <c r="AH24" s="930"/>
      <c r="AI24" s="930"/>
      <c r="AJ24" s="930"/>
      <c r="AK24" s="930"/>
      <c r="AL24" s="423"/>
      <c r="AM24" s="930"/>
      <c r="AN24" s="930"/>
      <c r="AO24" s="930"/>
      <c r="AP24" s="423"/>
      <c r="AQ24" s="201"/>
      <c r="AR24" s="202"/>
      <c r="AS24" s="138" t="s">
        <v>232</v>
      </c>
      <c r="AT24" s="139"/>
      <c r="AU24" s="202"/>
      <c r="AV24" s="202"/>
      <c r="AW24" s="408" t="s">
        <v>179</v>
      </c>
      <c r="AX24" s="409"/>
      <c r="AY24" s="34">
        <f>$AY$23</f>
        <v>0</v>
      </c>
    </row>
    <row r="25" spans="1:51" ht="22.5" customHeight="1" x14ac:dyDescent="0.15">
      <c r="A25" s="413"/>
      <c r="B25" s="411"/>
      <c r="C25" s="411"/>
      <c r="D25" s="411"/>
      <c r="E25" s="411"/>
      <c r="F25" s="412"/>
      <c r="G25" s="579"/>
      <c r="H25" s="1012"/>
      <c r="I25" s="1012"/>
      <c r="J25" s="1012"/>
      <c r="K25" s="1012"/>
      <c r="L25" s="1012"/>
      <c r="M25" s="1012"/>
      <c r="N25" s="1012"/>
      <c r="O25" s="1013"/>
      <c r="P25" s="110"/>
      <c r="Q25" s="1020"/>
      <c r="R25" s="1020"/>
      <c r="S25" s="1020"/>
      <c r="T25" s="1020"/>
      <c r="U25" s="1020"/>
      <c r="V25" s="1020"/>
      <c r="W25" s="1020"/>
      <c r="X25" s="1021"/>
      <c r="Y25" s="1030" t="s">
        <v>12</v>
      </c>
      <c r="Z25" s="1031"/>
      <c r="AA25" s="1032"/>
      <c r="AB25" s="476"/>
      <c r="AC25" s="1034"/>
      <c r="AD25" s="1034"/>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14"/>
      <c r="B26" s="415"/>
      <c r="C26" s="415"/>
      <c r="D26" s="415"/>
      <c r="E26" s="415"/>
      <c r="F26" s="416"/>
      <c r="G26" s="1014"/>
      <c r="H26" s="1015"/>
      <c r="I26" s="1015"/>
      <c r="J26" s="1015"/>
      <c r="K26" s="1015"/>
      <c r="L26" s="1015"/>
      <c r="M26" s="1015"/>
      <c r="N26" s="1015"/>
      <c r="O26" s="1016"/>
      <c r="P26" s="1022"/>
      <c r="Q26" s="1022"/>
      <c r="R26" s="1022"/>
      <c r="S26" s="1022"/>
      <c r="T26" s="1022"/>
      <c r="U26" s="1022"/>
      <c r="V26" s="1022"/>
      <c r="W26" s="1022"/>
      <c r="X26" s="1023"/>
      <c r="Y26" s="462" t="s">
        <v>54</v>
      </c>
      <c r="Z26" s="1027"/>
      <c r="AA26" s="1028"/>
      <c r="AB26" s="538"/>
      <c r="AC26" s="1033"/>
      <c r="AD26" s="1033"/>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17"/>
      <c r="B27" s="418"/>
      <c r="C27" s="418"/>
      <c r="D27" s="418"/>
      <c r="E27" s="418"/>
      <c r="F27" s="41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8" t="s">
        <v>180</v>
      </c>
      <c r="AC27" s="1029"/>
      <c r="AD27" s="1029"/>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371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410" t="s">
        <v>342</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35"/>
      <c r="Z30" s="842"/>
      <c r="AA30" s="843"/>
      <c r="AB30" s="1039" t="s">
        <v>11</v>
      </c>
      <c r="AC30" s="1040"/>
      <c r="AD30" s="1041"/>
      <c r="AE30" s="1045" t="s">
        <v>381</v>
      </c>
      <c r="AF30" s="1045"/>
      <c r="AG30" s="1045"/>
      <c r="AH30" s="1045"/>
      <c r="AI30" s="1045" t="s">
        <v>403</v>
      </c>
      <c r="AJ30" s="1045"/>
      <c r="AK30" s="1045"/>
      <c r="AL30" s="572"/>
      <c r="AM30" s="1045" t="s">
        <v>500</v>
      </c>
      <c r="AN30" s="1045"/>
      <c r="AO30" s="1045"/>
      <c r="AP30" s="572"/>
      <c r="AQ30" s="160" t="s">
        <v>231</v>
      </c>
      <c r="AR30" s="135"/>
      <c r="AS30" s="135"/>
      <c r="AT30" s="136"/>
      <c r="AU30" s="548" t="s">
        <v>134</v>
      </c>
      <c r="AV30" s="548"/>
      <c r="AW30" s="548"/>
      <c r="AX30" s="549"/>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36"/>
      <c r="Z31" s="1037"/>
      <c r="AA31" s="1038"/>
      <c r="AB31" s="1042"/>
      <c r="AC31" s="1043"/>
      <c r="AD31" s="1044"/>
      <c r="AE31" s="930"/>
      <c r="AF31" s="930"/>
      <c r="AG31" s="930"/>
      <c r="AH31" s="930"/>
      <c r="AI31" s="930"/>
      <c r="AJ31" s="930"/>
      <c r="AK31" s="930"/>
      <c r="AL31" s="423"/>
      <c r="AM31" s="930"/>
      <c r="AN31" s="930"/>
      <c r="AO31" s="930"/>
      <c r="AP31" s="423"/>
      <c r="AQ31" s="201"/>
      <c r="AR31" s="202"/>
      <c r="AS31" s="138" t="s">
        <v>232</v>
      </c>
      <c r="AT31" s="139"/>
      <c r="AU31" s="202"/>
      <c r="AV31" s="202"/>
      <c r="AW31" s="408" t="s">
        <v>179</v>
      </c>
      <c r="AX31" s="409"/>
      <c r="AY31" s="34">
        <f>$AY$30</f>
        <v>0</v>
      </c>
    </row>
    <row r="32" spans="1:51" ht="22.5" customHeight="1" x14ac:dyDescent="0.15">
      <c r="A32" s="413"/>
      <c r="B32" s="411"/>
      <c r="C32" s="411"/>
      <c r="D32" s="411"/>
      <c r="E32" s="411"/>
      <c r="F32" s="412"/>
      <c r="G32" s="579"/>
      <c r="H32" s="1012"/>
      <c r="I32" s="1012"/>
      <c r="J32" s="1012"/>
      <c r="K32" s="1012"/>
      <c r="L32" s="1012"/>
      <c r="M32" s="1012"/>
      <c r="N32" s="1012"/>
      <c r="O32" s="1013"/>
      <c r="P32" s="110"/>
      <c r="Q32" s="1020"/>
      <c r="R32" s="1020"/>
      <c r="S32" s="1020"/>
      <c r="T32" s="1020"/>
      <c r="U32" s="1020"/>
      <c r="V32" s="1020"/>
      <c r="W32" s="1020"/>
      <c r="X32" s="1021"/>
      <c r="Y32" s="1030" t="s">
        <v>12</v>
      </c>
      <c r="Z32" s="1031"/>
      <c r="AA32" s="1032"/>
      <c r="AB32" s="476"/>
      <c r="AC32" s="1034"/>
      <c r="AD32" s="1034"/>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14"/>
      <c r="B33" s="415"/>
      <c r="C33" s="415"/>
      <c r="D33" s="415"/>
      <c r="E33" s="415"/>
      <c r="F33" s="416"/>
      <c r="G33" s="1014"/>
      <c r="H33" s="1015"/>
      <c r="I33" s="1015"/>
      <c r="J33" s="1015"/>
      <c r="K33" s="1015"/>
      <c r="L33" s="1015"/>
      <c r="M33" s="1015"/>
      <c r="N33" s="1015"/>
      <c r="O33" s="1016"/>
      <c r="P33" s="1022"/>
      <c r="Q33" s="1022"/>
      <c r="R33" s="1022"/>
      <c r="S33" s="1022"/>
      <c r="T33" s="1022"/>
      <c r="U33" s="1022"/>
      <c r="V33" s="1022"/>
      <c r="W33" s="1022"/>
      <c r="X33" s="1023"/>
      <c r="Y33" s="462" t="s">
        <v>54</v>
      </c>
      <c r="Z33" s="1027"/>
      <c r="AA33" s="1028"/>
      <c r="AB33" s="538"/>
      <c r="AC33" s="1033"/>
      <c r="AD33" s="1033"/>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17"/>
      <c r="B34" s="418"/>
      <c r="C34" s="418"/>
      <c r="D34" s="418"/>
      <c r="E34" s="418"/>
      <c r="F34" s="41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8" t="s">
        <v>180</v>
      </c>
      <c r="AC34" s="1029"/>
      <c r="AD34" s="1029"/>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371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410" t="s">
        <v>342</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35"/>
      <c r="Z37" s="842"/>
      <c r="AA37" s="843"/>
      <c r="AB37" s="1039" t="s">
        <v>11</v>
      </c>
      <c r="AC37" s="1040"/>
      <c r="AD37" s="1041"/>
      <c r="AE37" s="1045" t="s">
        <v>381</v>
      </c>
      <c r="AF37" s="1045"/>
      <c r="AG37" s="1045"/>
      <c r="AH37" s="1045"/>
      <c r="AI37" s="1045" t="s">
        <v>403</v>
      </c>
      <c r="AJ37" s="1045"/>
      <c r="AK37" s="1045"/>
      <c r="AL37" s="572"/>
      <c r="AM37" s="1045" t="s">
        <v>500</v>
      </c>
      <c r="AN37" s="1045"/>
      <c r="AO37" s="1045"/>
      <c r="AP37" s="572"/>
      <c r="AQ37" s="160" t="s">
        <v>231</v>
      </c>
      <c r="AR37" s="135"/>
      <c r="AS37" s="135"/>
      <c r="AT37" s="136"/>
      <c r="AU37" s="548" t="s">
        <v>134</v>
      </c>
      <c r="AV37" s="548"/>
      <c r="AW37" s="548"/>
      <c r="AX37" s="549"/>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36"/>
      <c r="Z38" s="1037"/>
      <c r="AA38" s="1038"/>
      <c r="AB38" s="1042"/>
      <c r="AC38" s="1043"/>
      <c r="AD38" s="1044"/>
      <c r="AE38" s="930"/>
      <c r="AF38" s="930"/>
      <c r="AG38" s="930"/>
      <c r="AH38" s="930"/>
      <c r="AI38" s="930"/>
      <c r="AJ38" s="930"/>
      <c r="AK38" s="930"/>
      <c r="AL38" s="423"/>
      <c r="AM38" s="930"/>
      <c r="AN38" s="930"/>
      <c r="AO38" s="930"/>
      <c r="AP38" s="423"/>
      <c r="AQ38" s="201"/>
      <c r="AR38" s="202"/>
      <c r="AS38" s="138" t="s">
        <v>232</v>
      </c>
      <c r="AT38" s="139"/>
      <c r="AU38" s="202"/>
      <c r="AV38" s="202"/>
      <c r="AW38" s="408" t="s">
        <v>179</v>
      </c>
      <c r="AX38" s="409"/>
      <c r="AY38" s="34">
        <f>$AY$37</f>
        <v>0</v>
      </c>
    </row>
    <row r="39" spans="1:51" ht="22.5" customHeight="1" x14ac:dyDescent="0.15">
      <c r="A39" s="413"/>
      <c r="B39" s="411"/>
      <c r="C39" s="411"/>
      <c r="D39" s="411"/>
      <c r="E39" s="411"/>
      <c r="F39" s="412"/>
      <c r="G39" s="579"/>
      <c r="H39" s="1012"/>
      <c r="I39" s="1012"/>
      <c r="J39" s="1012"/>
      <c r="K39" s="1012"/>
      <c r="L39" s="1012"/>
      <c r="M39" s="1012"/>
      <c r="N39" s="1012"/>
      <c r="O39" s="1013"/>
      <c r="P39" s="110"/>
      <c r="Q39" s="1020"/>
      <c r="R39" s="1020"/>
      <c r="S39" s="1020"/>
      <c r="T39" s="1020"/>
      <c r="U39" s="1020"/>
      <c r="V39" s="1020"/>
      <c r="W39" s="1020"/>
      <c r="X39" s="1021"/>
      <c r="Y39" s="1030" t="s">
        <v>12</v>
      </c>
      <c r="Z39" s="1031"/>
      <c r="AA39" s="1032"/>
      <c r="AB39" s="476"/>
      <c r="AC39" s="1034"/>
      <c r="AD39" s="1034"/>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14"/>
      <c r="B40" s="415"/>
      <c r="C40" s="415"/>
      <c r="D40" s="415"/>
      <c r="E40" s="415"/>
      <c r="F40" s="416"/>
      <c r="G40" s="1014"/>
      <c r="H40" s="1015"/>
      <c r="I40" s="1015"/>
      <c r="J40" s="1015"/>
      <c r="K40" s="1015"/>
      <c r="L40" s="1015"/>
      <c r="M40" s="1015"/>
      <c r="N40" s="1015"/>
      <c r="O40" s="1016"/>
      <c r="P40" s="1022"/>
      <c r="Q40" s="1022"/>
      <c r="R40" s="1022"/>
      <c r="S40" s="1022"/>
      <c r="T40" s="1022"/>
      <c r="U40" s="1022"/>
      <c r="V40" s="1022"/>
      <c r="W40" s="1022"/>
      <c r="X40" s="1023"/>
      <c r="Y40" s="462" t="s">
        <v>54</v>
      </c>
      <c r="Z40" s="1027"/>
      <c r="AA40" s="1028"/>
      <c r="AB40" s="538"/>
      <c r="AC40" s="1033"/>
      <c r="AD40" s="1033"/>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17"/>
      <c r="B41" s="418"/>
      <c r="C41" s="418"/>
      <c r="D41" s="418"/>
      <c r="E41" s="418"/>
      <c r="F41" s="41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8" t="s">
        <v>180</v>
      </c>
      <c r="AC41" s="1029"/>
      <c r="AD41" s="1029"/>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371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410" t="s">
        <v>342</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35"/>
      <c r="Z44" s="842"/>
      <c r="AA44" s="843"/>
      <c r="AB44" s="1039" t="s">
        <v>11</v>
      </c>
      <c r="AC44" s="1040"/>
      <c r="AD44" s="1041"/>
      <c r="AE44" s="1045" t="s">
        <v>381</v>
      </c>
      <c r="AF44" s="1045"/>
      <c r="AG44" s="1045"/>
      <c r="AH44" s="1045"/>
      <c r="AI44" s="1045" t="s">
        <v>403</v>
      </c>
      <c r="AJ44" s="1045"/>
      <c r="AK44" s="1045"/>
      <c r="AL44" s="572"/>
      <c r="AM44" s="1045" t="s">
        <v>500</v>
      </c>
      <c r="AN44" s="1045"/>
      <c r="AO44" s="1045"/>
      <c r="AP44" s="572"/>
      <c r="AQ44" s="160" t="s">
        <v>231</v>
      </c>
      <c r="AR44" s="135"/>
      <c r="AS44" s="135"/>
      <c r="AT44" s="136"/>
      <c r="AU44" s="548" t="s">
        <v>134</v>
      </c>
      <c r="AV44" s="548"/>
      <c r="AW44" s="548"/>
      <c r="AX44" s="549"/>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36"/>
      <c r="Z45" s="1037"/>
      <c r="AA45" s="1038"/>
      <c r="AB45" s="1042"/>
      <c r="AC45" s="1043"/>
      <c r="AD45" s="1044"/>
      <c r="AE45" s="930"/>
      <c r="AF45" s="930"/>
      <c r="AG45" s="930"/>
      <c r="AH45" s="930"/>
      <c r="AI45" s="930"/>
      <c r="AJ45" s="930"/>
      <c r="AK45" s="930"/>
      <c r="AL45" s="423"/>
      <c r="AM45" s="930"/>
      <c r="AN45" s="930"/>
      <c r="AO45" s="930"/>
      <c r="AP45" s="423"/>
      <c r="AQ45" s="201"/>
      <c r="AR45" s="202"/>
      <c r="AS45" s="138" t="s">
        <v>232</v>
      </c>
      <c r="AT45" s="139"/>
      <c r="AU45" s="202"/>
      <c r="AV45" s="202"/>
      <c r="AW45" s="408" t="s">
        <v>179</v>
      </c>
      <c r="AX45" s="409"/>
      <c r="AY45" s="34">
        <f>$AY$44</f>
        <v>0</v>
      </c>
    </row>
    <row r="46" spans="1:51" ht="22.5" customHeight="1" x14ac:dyDescent="0.15">
      <c r="A46" s="413"/>
      <c r="B46" s="411"/>
      <c r="C46" s="411"/>
      <c r="D46" s="411"/>
      <c r="E46" s="411"/>
      <c r="F46" s="412"/>
      <c r="G46" s="579"/>
      <c r="H46" s="1012"/>
      <c r="I46" s="1012"/>
      <c r="J46" s="1012"/>
      <c r="K46" s="1012"/>
      <c r="L46" s="1012"/>
      <c r="M46" s="1012"/>
      <c r="N46" s="1012"/>
      <c r="O46" s="1013"/>
      <c r="P46" s="110"/>
      <c r="Q46" s="1020"/>
      <c r="R46" s="1020"/>
      <c r="S46" s="1020"/>
      <c r="T46" s="1020"/>
      <c r="U46" s="1020"/>
      <c r="V46" s="1020"/>
      <c r="W46" s="1020"/>
      <c r="X46" s="1021"/>
      <c r="Y46" s="1030" t="s">
        <v>12</v>
      </c>
      <c r="Z46" s="1031"/>
      <c r="AA46" s="1032"/>
      <c r="AB46" s="476"/>
      <c r="AC46" s="1034"/>
      <c r="AD46" s="1034"/>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14"/>
      <c r="B47" s="415"/>
      <c r="C47" s="415"/>
      <c r="D47" s="415"/>
      <c r="E47" s="415"/>
      <c r="F47" s="416"/>
      <c r="G47" s="1014"/>
      <c r="H47" s="1015"/>
      <c r="I47" s="1015"/>
      <c r="J47" s="1015"/>
      <c r="K47" s="1015"/>
      <c r="L47" s="1015"/>
      <c r="M47" s="1015"/>
      <c r="N47" s="1015"/>
      <c r="O47" s="1016"/>
      <c r="P47" s="1022"/>
      <c r="Q47" s="1022"/>
      <c r="R47" s="1022"/>
      <c r="S47" s="1022"/>
      <c r="T47" s="1022"/>
      <c r="U47" s="1022"/>
      <c r="V47" s="1022"/>
      <c r="W47" s="1022"/>
      <c r="X47" s="1023"/>
      <c r="Y47" s="462" t="s">
        <v>54</v>
      </c>
      <c r="Z47" s="1027"/>
      <c r="AA47" s="1028"/>
      <c r="AB47" s="538"/>
      <c r="AC47" s="1033"/>
      <c r="AD47" s="1033"/>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17"/>
      <c r="B48" s="418"/>
      <c r="C48" s="418"/>
      <c r="D48" s="418"/>
      <c r="E48" s="418"/>
      <c r="F48" s="41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8" t="s">
        <v>180</v>
      </c>
      <c r="AC48" s="1029"/>
      <c r="AD48" s="1029"/>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371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410" t="s">
        <v>342</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35"/>
      <c r="Z51" s="842"/>
      <c r="AA51" s="843"/>
      <c r="AB51" s="572" t="s">
        <v>11</v>
      </c>
      <c r="AC51" s="1040"/>
      <c r="AD51" s="1041"/>
      <c r="AE51" s="1045" t="s">
        <v>381</v>
      </c>
      <c r="AF51" s="1045"/>
      <c r="AG51" s="1045"/>
      <c r="AH51" s="1045"/>
      <c r="AI51" s="1045" t="s">
        <v>403</v>
      </c>
      <c r="AJ51" s="1045"/>
      <c r="AK51" s="1045"/>
      <c r="AL51" s="572"/>
      <c r="AM51" s="1045" t="s">
        <v>500</v>
      </c>
      <c r="AN51" s="1045"/>
      <c r="AO51" s="1045"/>
      <c r="AP51" s="572"/>
      <c r="AQ51" s="160" t="s">
        <v>231</v>
      </c>
      <c r="AR51" s="135"/>
      <c r="AS51" s="135"/>
      <c r="AT51" s="136"/>
      <c r="AU51" s="548" t="s">
        <v>134</v>
      </c>
      <c r="AV51" s="548"/>
      <c r="AW51" s="548"/>
      <c r="AX51" s="549"/>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36"/>
      <c r="Z52" s="1037"/>
      <c r="AA52" s="1038"/>
      <c r="AB52" s="1042"/>
      <c r="AC52" s="1043"/>
      <c r="AD52" s="1044"/>
      <c r="AE52" s="930"/>
      <c r="AF52" s="930"/>
      <c r="AG52" s="930"/>
      <c r="AH52" s="930"/>
      <c r="AI52" s="930"/>
      <c r="AJ52" s="930"/>
      <c r="AK52" s="930"/>
      <c r="AL52" s="423"/>
      <c r="AM52" s="930"/>
      <c r="AN52" s="930"/>
      <c r="AO52" s="930"/>
      <c r="AP52" s="423"/>
      <c r="AQ52" s="201"/>
      <c r="AR52" s="202"/>
      <c r="AS52" s="138" t="s">
        <v>232</v>
      </c>
      <c r="AT52" s="139"/>
      <c r="AU52" s="202"/>
      <c r="AV52" s="202"/>
      <c r="AW52" s="408" t="s">
        <v>179</v>
      </c>
      <c r="AX52" s="409"/>
      <c r="AY52" s="34">
        <f>$AY$51</f>
        <v>0</v>
      </c>
    </row>
    <row r="53" spans="1:51" ht="22.5" customHeight="1" x14ac:dyDescent="0.15">
      <c r="A53" s="413"/>
      <c r="B53" s="411"/>
      <c r="C53" s="411"/>
      <c r="D53" s="411"/>
      <c r="E53" s="411"/>
      <c r="F53" s="412"/>
      <c r="G53" s="579"/>
      <c r="H53" s="1012"/>
      <c r="I53" s="1012"/>
      <c r="J53" s="1012"/>
      <c r="K53" s="1012"/>
      <c r="L53" s="1012"/>
      <c r="M53" s="1012"/>
      <c r="N53" s="1012"/>
      <c r="O53" s="1013"/>
      <c r="P53" s="110"/>
      <c r="Q53" s="1020"/>
      <c r="R53" s="1020"/>
      <c r="S53" s="1020"/>
      <c r="T53" s="1020"/>
      <c r="U53" s="1020"/>
      <c r="V53" s="1020"/>
      <c r="W53" s="1020"/>
      <c r="X53" s="1021"/>
      <c r="Y53" s="1030" t="s">
        <v>12</v>
      </c>
      <c r="Z53" s="1031"/>
      <c r="AA53" s="1032"/>
      <c r="AB53" s="476"/>
      <c r="AC53" s="1034"/>
      <c r="AD53" s="1034"/>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14"/>
      <c r="B54" s="415"/>
      <c r="C54" s="415"/>
      <c r="D54" s="415"/>
      <c r="E54" s="415"/>
      <c r="F54" s="416"/>
      <c r="G54" s="1014"/>
      <c r="H54" s="1015"/>
      <c r="I54" s="1015"/>
      <c r="J54" s="1015"/>
      <c r="K54" s="1015"/>
      <c r="L54" s="1015"/>
      <c r="M54" s="1015"/>
      <c r="N54" s="1015"/>
      <c r="O54" s="1016"/>
      <c r="P54" s="1022"/>
      <c r="Q54" s="1022"/>
      <c r="R54" s="1022"/>
      <c r="S54" s="1022"/>
      <c r="T54" s="1022"/>
      <c r="U54" s="1022"/>
      <c r="V54" s="1022"/>
      <c r="W54" s="1022"/>
      <c r="X54" s="1023"/>
      <c r="Y54" s="462" t="s">
        <v>54</v>
      </c>
      <c r="Z54" s="1027"/>
      <c r="AA54" s="1028"/>
      <c r="AB54" s="538"/>
      <c r="AC54" s="1033"/>
      <c r="AD54" s="1033"/>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17"/>
      <c r="B55" s="418"/>
      <c r="C55" s="418"/>
      <c r="D55" s="418"/>
      <c r="E55" s="418"/>
      <c r="F55" s="41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8" t="s">
        <v>180</v>
      </c>
      <c r="AC55" s="1029"/>
      <c r="AD55" s="1029"/>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371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410" t="s">
        <v>342</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35"/>
      <c r="Z58" s="842"/>
      <c r="AA58" s="843"/>
      <c r="AB58" s="1039" t="s">
        <v>11</v>
      </c>
      <c r="AC58" s="1040"/>
      <c r="AD58" s="1041"/>
      <c r="AE58" s="1045" t="s">
        <v>381</v>
      </c>
      <c r="AF58" s="1045"/>
      <c r="AG58" s="1045"/>
      <c r="AH58" s="1045"/>
      <c r="AI58" s="1045" t="s">
        <v>403</v>
      </c>
      <c r="AJ58" s="1045"/>
      <c r="AK58" s="1045"/>
      <c r="AL58" s="572"/>
      <c r="AM58" s="1045" t="s">
        <v>500</v>
      </c>
      <c r="AN58" s="1045"/>
      <c r="AO58" s="1045"/>
      <c r="AP58" s="572"/>
      <c r="AQ58" s="160" t="s">
        <v>231</v>
      </c>
      <c r="AR58" s="135"/>
      <c r="AS58" s="135"/>
      <c r="AT58" s="136"/>
      <c r="AU58" s="548" t="s">
        <v>134</v>
      </c>
      <c r="AV58" s="548"/>
      <c r="AW58" s="548"/>
      <c r="AX58" s="549"/>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36"/>
      <c r="Z59" s="1037"/>
      <c r="AA59" s="1038"/>
      <c r="AB59" s="1042"/>
      <c r="AC59" s="1043"/>
      <c r="AD59" s="1044"/>
      <c r="AE59" s="930"/>
      <c r="AF59" s="930"/>
      <c r="AG59" s="930"/>
      <c r="AH59" s="930"/>
      <c r="AI59" s="930"/>
      <c r="AJ59" s="930"/>
      <c r="AK59" s="930"/>
      <c r="AL59" s="423"/>
      <c r="AM59" s="930"/>
      <c r="AN59" s="930"/>
      <c r="AO59" s="930"/>
      <c r="AP59" s="423"/>
      <c r="AQ59" s="201"/>
      <c r="AR59" s="202"/>
      <c r="AS59" s="138" t="s">
        <v>232</v>
      </c>
      <c r="AT59" s="139"/>
      <c r="AU59" s="202"/>
      <c r="AV59" s="202"/>
      <c r="AW59" s="408" t="s">
        <v>179</v>
      </c>
      <c r="AX59" s="409"/>
      <c r="AY59" s="34">
        <f>$AY$58</f>
        <v>0</v>
      </c>
    </row>
    <row r="60" spans="1:51" ht="22.5" customHeight="1" x14ac:dyDescent="0.15">
      <c r="A60" s="413"/>
      <c r="B60" s="411"/>
      <c r="C60" s="411"/>
      <c r="D60" s="411"/>
      <c r="E60" s="411"/>
      <c r="F60" s="412"/>
      <c r="G60" s="579"/>
      <c r="H60" s="1012"/>
      <c r="I60" s="1012"/>
      <c r="J60" s="1012"/>
      <c r="K60" s="1012"/>
      <c r="L60" s="1012"/>
      <c r="M60" s="1012"/>
      <c r="N60" s="1012"/>
      <c r="O60" s="1013"/>
      <c r="P60" s="110"/>
      <c r="Q60" s="1020"/>
      <c r="R60" s="1020"/>
      <c r="S60" s="1020"/>
      <c r="T60" s="1020"/>
      <c r="U60" s="1020"/>
      <c r="V60" s="1020"/>
      <c r="W60" s="1020"/>
      <c r="X60" s="1021"/>
      <c r="Y60" s="1030" t="s">
        <v>12</v>
      </c>
      <c r="Z60" s="1031"/>
      <c r="AA60" s="1032"/>
      <c r="AB60" s="476"/>
      <c r="AC60" s="1034"/>
      <c r="AD60" s="1034"/>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14"/>
      <c r="B61" s="415"/>
      <c r="C61" s="415"/>
      <c r="D61" s="415"/>
      <c r="E61" s="415"/>
      <c r="F61" s="416"/>
      <c r="G61" s="1014"/>
      <c r="H61" s="1015"/>
      <c r="I61" s="1015"/>
      <c r="J61" s="1015"/>
      <c r="K61" s="1015"/>
      <c r="L61" s="1015"/>
      <c r="M61" s="1015"/>
      <c r="N61" s="1015"/>
      <c r="O61" s="1016"/>
      <c r="P61" s="1022"/>
      <c r="Q61" s="1022"/>
      <c r="R61" s="1022"/>
      <c r="S61" s="1022"/>
      <c r="T61" s="1022"/>
      <c r="U61" s="1022"/>
      <c r="V61" s="1022"/>
      <c r="W61" s="1022"/>
      <c r="X61" s="1023"/>
      <c r="Y61" s="462" t="s">
        <v>54</v>
      </c>
      <c r="Z61" s="1027"/>
      <c r="AA61" s="1028"/>
      <c r="AB61" s="538"/>
      <c r="AC61" s="1033"/>
      <c r="AD61" s="1033"/>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17"/>
      <c r="B62" s="418"/>
      <c r="C62" s="418"/>
      <c r="D62" s="418"/>
      <c r="E62" s="418"/>
      <c r="F62" s="41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8" t="s">
        <v>180</v>
      </c>
      <c r="AC62" s="1029"/>
      <c r="AD62" s="1029"/>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371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410" t="s">
        <v>342</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35"/>
      <c r="Z65" s="842"/>
      <c r="AA65" s="843"/>
      <c r="AB65" s="1039" t="s">
        <v>11</v>
      </c>
      <c r="AC65" s="1040"/>
      <c r="AD65" s="1041"/>
      <c r="AE65" s="1045" t="s">
        <v>381</v>
      </c>
      <c r="AF65" s="1045"/>
      <c r="AG65" s="1045"/>
      <c r="AH65" s="1045"/>
      <c r="AI65" s="1045" t="s">
        <v>403</v>
      </c>
      <c r="AJ65" s="1045"/>
      <c r="AK65" s="1045"/>
      <c r="AL65" s="572"/>
      <c r="AM65" s="1045" t="s">
        <v>500</v>
      </c>
      <c r="AN65" s="1045"/>
      <c r="AO65" s="1045"/>
      <c r="AP65" s="572"/>
      <c r="AQ65" s="160" t="s">
        <v>231</v>
      </c>
      <c r="AR65" s="135"/>
      <c r="AS65" s="135"/>
      <c r="AT65" s="136"/>
      <c r="AU65" s="548" t="s">
        <v>134</v>
      </c>
      <c r="AV65" s="548"/>
      <c r="AW65" s="548"/>
      <c r="AX65" s="549"/>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36"/>
      <c r="Z66" s="1037"/>
      <c r="AA66" s="1038"/>
      <c r="AB66" s="1042"/>
      <c r="AC66" s="1043"/>
      <c r="AD66" s="1044"/>
      <c r="AE66" s="930"/>
      <c r="AF66" s="930"/>
      <c r="AG66" s="930"/>
      <c r="AH66" s="930"/>
      <c r="AI66" s="930"/>
      <c r="AJ66" s="930"/>
      <c r="AK66" s="930"/>
      <c r="AL66" s="423"/>
      <c r="AM66" s="930"/>
      <c r="AN66" s="930"/>
      <c r="AO66" s="930"/>
      <c r="AP66" s="423"/>
      <c r="AQ66" s="201"/>
      <c r="AR66" s="202"/>
      <c r="AS66" s="138" t="s">
        <v>232</v>
      </c>
      <c r="AT66" s="139"/>
      <c r="AU66" s="202"/>
      <c r="AV66" s="202"/>
      <c r="AW66" s="408" t="s">
        <v>179</v>
      </c>
      <c r="AX66" s="409"/>
      <c r="AY66" s="34">
        <f>$AY$65</f>
        <v>0</v>
      </c>
    </row>
    <row r="67" spans="1:51" ht="22.5" customHeight="1" x14ac:dyDescent="0.15">
      <c r="A67" s="413"/>
      <c r="B67" s="411"/>
      <c r="C67" s="411"/>
      <c r="D67" s="411"/>
      <c r="E67" s="411"/>
      <c r="F67" s="412"/>
      <c r="G67" s="579"/>
      <c r="H67" s="1012"/>
      <c r="I67" s="1012"/>
      <c r="J67" s="1012"/>
      <c r="K67" s="1012"/>
      <c r="L67" s="1012"/>
      <c r="M67" s="1012"/>
      <c r="N67" s="1012"/>
      <c r="O67" s="1013"/>
      <c r="P67" s="110"/>
      <c r="Q67" s="1020"/>
      <c r="R67" s="1020"/>
      <c r="S67" s="1020"/>
      <c r="T67" s="1020"/>
      <c r="U67" s="1020"/>
      <c r="V67" s="1020"/>
      <c r="W67" s="1020"/>
      <c r="X67" s="1021"/>
      <c r="Y67" s="1030" t="s">
        <v>12</v>
      </c>
      <c r="Z67" s="1031"/>
      <c r="AA67" s="1032"/>
      <c r="AB67" s="476"/>
      <c r="AC67" s="1034"/>
      <c r="AD67" s="1034"/>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14"/>
      <c r="B68" s="415"/>
      <c r="C68" s="415"/>
      <c r="D68" s="415"/>
      <c r="E68" s="415"/>
      <c r="F68" s="416"/>
      <c r="G68" s="1014"/>
      <c r="H68" s="1015"/>
      <c r="I68" s="1015"/>
      <c r="J68" s="1015"/>
      <c r="K68" s="1015"/>
      <c r="L68" s="1015"/>
      <c r="M68" s="1015"/>
      <c r="N68" s="1015"/>
      <c r="O68" s="1016"/>
      <c r="P68" s="1022"/>
      <c r="Q68" s="1022"/>
      <c r="R68" s="1022"/>
      <c r="S68" s="1022"/>
      <c r="T68" s="1022"/>
      <c r="U68" s="1022"/>
      <c r="V68" s="1022"/>
      <c r="W68" s="1022"/>
      <c r="X68" s="1023"/>
      <c r="Y68" s="462" t="s">
        <v>54</v>
      </c>
      <c r="Z68" s="1027"/>
      <c r="AA68" s="1028"/>
      <c r="AB68" s="538"/>
      <c r="AC68" s="1033"/>
      <c r="AD68" s="1033"/>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17"/>
      <c r="B69" s="418"/>
      <c r="C69" s="418"/>
      <c r="D69" s="418"/>
      <c r="E69" s="418"/>
      <c r="F69" s="419"/>
      <c r="G69" s="1017"/>
      <c r="H69" s="1018"/>
      <c r="I69" s="1018"/>
      <c r="J69" s="1018"/>
      <c r="K69" s="1018"/>
      <c r="L69" s="1018"/>
      <c r="M69" s="1018"/>
      <c r="N69" s="1018"/>
      <c r="O69" s="1019"/>
      <c r="P69" s="1024"/>
      <c r="Q69" s="1024"/>
      <c r="R69" s="1024"/>
      <c r="S69" s="1024"/>
      <c r="T69" s="1024"/>
      <c r="U69" s="1024"/>
      <c r="V69" s="1024"/>
      <c r="W69" s="1024"/>
      <c r="X69" s="1025"/>
      <c r="Y69" s="462" t="s">
        <v>13</v>
      </c>
      <c r="Z69" s="1027"/>
      <c r="AA69" s="1028"/>
      <c r="AB69" s="571" t="s">
        <v>180</v>
      </c>
      <c r="AC69" s="377"/>
      <c r="AD69" s="377"/>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371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75" zoomScaleSheetLayoutView="100" zoomScalePageLayoutView="70" workbookViewId="0">
      <selection activeCell="L272" sqref="L27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807" t="s">
        <v>766</v>
      </c>
      <c r="H2" s="808"/>
      <c r="I2" s="808"/>
      <c r="J2" s="808"/>
      <c r="K2" s="808"/>
      <c r="L2" s="808"/>
      <c r="M2" s="808"/>
      <c r="N2" s="808"/>
      <c r="O2" s="808"/>
      <c r="P2" s="808"/>
      <c r="Q2" s="808"/>
      <c r="R2" s="808"/>
      <c r="S2" s="808"/>
      <c r="T2" s="808"/>
      <c r="U2" s="808"/>
      <c r="V2" s="808"/>
      <c r="W2" s="808"/>
      <c r="X2" s="808"/>
      <c r="Y2" s="808"/>
      <c r="Z2" s="808"/>
      <c r="AA2" s="808"/>
      <c r="AB2" s="850"/>
      <c r="AC2" s="807" t="s">
        <v>767</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2</v>
      </c>
    </row>
    <row r="3" spans="1:51" ht="24.75" customHeight="1" x14ac:dyDescent="0.15">
      <c r="A3" s="1058"/>
      <c r="B3" s="1059"/>
      <c r="C3" s="1059"/>
      <c r="D3" s="1059"/>
      <c r="E3" s="1059"/>
      <c r="F3" s="1060"/>
      <c r="G3" s="828" t="s">
        <v>17</v>
      </c>
      <c r="H3" s="682"/>
      <c r="I3" s="682"/>
      <c r="J3" s="682"/>
      <c r="K3" s="682"/>
      <c r="L3" s="681" t="s">
        <v>18</v>
      </c>
      <c r="M3" s="682"/>
      <c r="N3" s="682"/>
      <c r="O3" s="682"/>
      <c r="P3" s="682"/>
      <c r="Q3" s="682"/>
      <c r="R3" s="682"/>
      <c r="S3" s="682"/>
      <c r="T3" s="682"/>
      <c r="U3" s="682"/>
      <c r="V3" s="682"/>
      <c r="W3" s="682"/>
      <c r="X3" s="683"/>
      <c r="Y3" s="667" t="s">
        <v>19</v>
      </c>
      <c r="Z3" s="668"/>
      <c r="AA3" s="668"/>
      <c r="AB3" s="814"/>
      <c r="AC3" s="828"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c r="AY3" s="34">
        <f>$AY$2</f>
        <v>2</v>
      </c>
    </row>
    <row r="4" spans="1:51" ht="36" customHeight="1" x14ac:dyDescent="0.15">
      <c r="A4" s="1058"/>
      <c r="B4" s="1059"/>
      <c r="C4" s="1059"/>
      <c r="D4" s="1059"/>
      <c r="E4" s="1059"/>
      <c r="F4" s="1060"/>
      <c r="G4" s="684" t="s">
        <v>789</v>
      </c>
      <c r="H4" s="685"/>
      <c r="I4" s="685"/>
      <c r="J4" s="685"/>
      <c r="K4" s="686"/>
      <c r="L4" s="678" t="s">
        <v>811</v>
      </c>
      <c r="M4" s="679"/>
      <c r="N4" s="679"/>
      <c r="O4" s="679"/>
      <c r="P4" s="679"/>
      <c r="Q4" s="679"/>
      <c r="R4" s="679"/>
      <c r="S4" s="679"/>
      <c r="T4" s="679"/>
      <c r="U4" s="679"/>
      <c r="V4" s="679"/>
      <c r="W4" s="679"/>
      <c r="X4" s="680"/>
      <c r="Y4" s="398">
        <v>49</v>
      </c>
      <c r="Z4" s="399"/>
      <c r="AA4" s="399"/>
      <c r="AB4" s="818"/>
      <c r="AC4" s="684" t="s">
        <v>779</v>
      </c>
      <c r="AD4" s="685"/>
      <c r="AE4" s="685"/>
      <c r="AF4" s="685"/>
      <c r="AG4" s="686"/>
      <c r="AH4" s="678" t="s">
        <v>780</v>
      </c>
      <c r="AI4" s="679"/>
      <c r="AJ4" s="679"/>
      <c r="AK4" s="679"/>
      <c r="AL4" s="679"/>
      <c r="AM4" s="679"/>
      <c r="AN4" s="679"/>
      <c r="AO4" s="679"/>
      <c r="AP4" s="679"/>
      <c r="AQ4" s="679"/>
      <c r="AR4" s="679"/>
      <c r="AS4" s="679"/>
      <c r="AT4" s="680"/>
      <c r="AU4" s="398">
        <v>43</v>
      </c>
      <c r="AV4" s="399"/>
      <c r="AW4" s="399"/>
      <c r="AX4" s="400"/>
      <c r="AY4" s="34">
        <f t="shared" ref="AY4:AY14" si="0">$AY$2</f>
        <v>2</v>
      </c>
    </row>
    <row r="5" spans="1:51" ht="24.75" customHeight="1" x14ac:dyDescent="0.15">
      <c r="A5" s="1058"/>
      <c r="B5" s="1059"/>
      <c r="C5" s="1059"/>
      <c r="D5" s="1059"/>
      <c r="E5" s="1059"/>
      <c r="F5" s="1060"/>
      <c r="G5" s="620" t="s">
        <v>788</v>
      </c>
      <c r="H5" s="621"/>
      <c r="I5" s="621"/>
      <c r="J5" s="621"/>
      <c r="K5" s="622"/>
      <c r="L5" s="612" t="s">
        <v>812</v>
      </c>
      <c r="M5" s="613"/>
      <c r="N5" s="613"/>
      <c r="O5" s="613"/>
      <c r="P5" s="613"/>
      <c r="Q5" s="613"/>
      <c r="R5" s="613"/>
      <c r="S5" s="613"/>
      <c r="T5" s="613"/>
      <c r="U5" s="613"/>
      <c r="V5" s="613"/>
      <c r="W5" s="613"/>
      <c r="X5" s="614"/>
      <c r="Y5" s="615">
        <v>2</v>
      </c>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c r="AY5" s="34">
        <f t="shared" si="0"/>
        <v>2</v>
      </c>
    </row>
    <row r="6" spans="1:51" ht="24.75" hidden="1" customHeight="1" x14ac:dyDescent="0.15">
      <c r="A6" s="1058"/>
      <c r="B6" s="1059"/>
      <c r="C6" s="1059"/>
      <c r="D6" s="1059"/>
      <c r="E6" s="1059"/>
      <c r="F6" s="1060"/>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c r="AY6" s="34">
        <f t="shared" si="0"/>
        <v>2</v>
      </c>
    </row>
    <row r="7" spans="1:51" ht="24.75" hidden="1" customHeight="1" x14ac:dyDescent="0.15">
      <c r="A7" s="1058"/>
      <c r="B7" s="1059"/>
      <c r="C7" s="1059"/>
      <c r="D7" s="1059"/>
      <c r="E7" s="1059"/>
      <c r="F7" s="1060"/>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c r="AY7" s="34">
        <f t="shared" si="0"/>
        <v>2</v>
      </c>
    </row>
    <row r="8" spans="1:51" ht="24.75" hidden="1" customHeight="1" x14ac:dyDescent="0.15">
      <c r="A8" s="1058"/>
      <c r="B8" s="1059"/>
      <c r="C8" s="1059"/>
      <c r="D8" s="1059"/>
      <c r="E8" s="1059"/>
      <c r="F8" s="1060"/>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c r="AY8" s="34">
        <f t="shared" si="0"/>
        <v>2</v>
      </c>
    </row>
    <row r="9" spans="1:51" ht="24.75" hidden="1" customHeight="1" x14ac:dyDescent="0.15">
      <c r="A9" s="1058"/>
      <c r="B9" s="1059"/>
      <c r="C9" s="1059"/>
      <c r="D9" s="1059"/>
      <c r="E9" s="1059"/>
      <c r="F9" s="1060"/>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c r="AY9" s="34">
        <f t="shared" si="0"/>
        <v>2</v>
      </c>
    </row>
    <row r="10" spans="1:51" ht="24.75" hidden="1" customHeight="1" x14ac:dyDescent="0.15">
      <c r="A10" s="1058"/>
      <c r="B10" s="1059"/>
      <c r="C10" s="1059"/>
      <c r="D10" s="1059"/>
      <c r="E10" s="1059"/>
      <c r="F10" s="1060"/>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c r="AY10" s="34">
        <f t="shared" si="0"/>
        <v>2</v>
      </c>
    </row>
    <row r="11" spans="1:51" ht="24.75" hidden="1" customHeight="1" x14ac:dyDescent="0.15">
      <c r="A11" s="1058"/>
      <c r="B11" s="1059"/>
      <c r="C11" s="1059"/>
      <c r="D11" s="1059"/>
      <c r="E11" s="1059"/>
      <c r="F11" s="1060"/>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c r="AY11" s="34">
        <f t="shared" si="0"/>
        <v>2</v>
      </c>
    </row>
    <row r="12" spans="1:51" ht="24.75" hidden="1" customHeight="1" x14ac:dyDescent="0.15">
      <c r="A12" s="1058"/>
      <c r="B12" s="1059"/>
      <c r="C12" s="1059"/>
      <c r="D12" s="1059"/>
      <c r="E12" s="1059"/>
      <c r="F12" s="1060"/>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c r="AY12" s="34">
        <f t="shared" si="0"/>
        <v>2</v>
      </c>
    </row>
    <row r="13" spans="1:51" ht="24.75" hidden="1" customHeight="1" x14ac:dyDescent="0.15">
      <c r="A13" s="1058"/>
      <c r="B13" s="1059"/>
      <c r="C13" s="1059"/>
      <c r="D13" s="1059"/>
      <c r="E13" s="1059"/>
      <c r="F13" s="1060"/>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c r="AY13" s="34">
        <f t="shared" si="0"/>
        <v>2</v>
      </c>
    </row>
    <row r="14" spans="1:51" ht="24.75" customHeight="1" thickBot="1" x14ac:dyDescent="0.2">
      <c r="A14" s="1058"/>
      <c r="B14" s="1059"/>
      <c r="C14" s="1059"/>
      <c r="D14" s="1059"/>
      <c r="E14" s="1059"/>
      <c r="F14" s="1060"/>
      <c r="G14" s="839" t="s">
        <v>20</v>
      </c>
      <c r="H14" s="840"/>
      <c r="I14" s="840"/>
      <c r="J14" s="840"/>
      <c r="K14" s="840"/>
      <c r="L14" s="841"/>
      <c r="M14" s="842"/>
      <c r="N14" s="842"/>
      <c r="O14" s="842"/>
      <c r="P14" s="842"/>
      <c r="Q14" s="842"/>
      <c r="R14" s="842"/>
      <c r="S14" s="842"/>
      <c r="T14" s="842"/>
      <c r="U14" s="842"/>
      <c r="V14" s="842"/>
      <c r="W14" s="842"/>
      <c r="X14" s="843"/>
      <c r="Y14" s="844">
        <f>SUM(Y4:AB13)</f>
        <v>51</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43</v>
      </c>
      <c r="AV14" s="845"/>
      <c r="AW14" s="845"/>
      <c r="AX14" s="847"/>
      <c r="AY14" s="34">
        <f t="shared" si="0"/>
        <v>2</v>
      </c>
    </row>
    <row r="15" spans="1:51" ht="30" customHeight="1" x14ac:dyDescent="0.15">
      <c r="A15" s="1058"/>
      <c r="B15" s="1059"/>
      <c r="C15" s="1059"/>
      <c r="D15" s="1059"/>
      <c r="E15" s="1059"/>
      <c r="F15" s="1060"/>
      <c r="G15" s="807" t="s">
        <v>768</v>
      </c>
      <c r="H15" s="808"/>
      <c r="I15" s="808"/>
      <c r="J15" s="808"/>
      <c r="K15" s="808"/>
      <c r="L15" s="808"/>
      <c r="M15" s="808"/>
      <c r="N15" s="808"/>
      <c r="O15" s="808"/>
      <c r="P15" s="808"/>
      <c r="Q15" s="808"/>
      <c r="R15" s="808"/>
      <c r="S15" s="808"/>
      <c r="T15" s="808"/>
      <c r="U15" s="808"/>
      <c r="V15" s="808"/>
      <c r="W15" s="808"/>
      <c r="X15" s="808"/>
      <c r="Y15" s="808"/>
      <c r="Z15" s="808"/>
      <c r="AA15" s="808"/>
      <c r="AB15" s="850"/>
      <c r="AC15" s="807" t="s">
        <v>266</v>
      </c>
      <c r="AD15" s="808"/>
      <c r="AE15" s="808"/>
      <c r="AF15" s="808"/>
      <c r="AG15" s="808"/>
      <c r="AH15" s="808"/>
      <c r="AI15" s="808"/>
      <c r="AJ15" s="808"/>
      <c r="AK15" s="808"/>
      <c r="AL15" s="808"/>
      <c r="AM15" s="808"/>
      <c r="AN15" s="808"/>
      <c r="AO15" s="808"/>
      <c r="AP15" s="808"/>
      <c r="AQ15" s="808"/>
      <c r="AR15" s="808"/>
      <c r="AS15" s="808"/>
      <c r="AT15" s="808"/>
      <c r="AU15" s="808"/>
      <c r="AV15" s="808"/>
      <c r="AW15" s="808"/>
      <c r="AX15" s="809"/>
      <c r="AY15">
        <f>COUNTA($G$17,$AC$17)</f>
        <v>1</v>
      </c>
    </row>
    <row r="16" spans="1:51" ht="25.5" customHeight="1" x14ac:dyDescent="0.15">
      <c r="A16" s="1058"/>
      <c r="B16" s="1059"/>
      <c r="C16" s="1059"/>
      <c r="D16" s="1059"/>
      <c r="E16" s="1059"/>
      <c r="F16" s="1060"/>
      <c r="G16" s="828"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4"/>
      <c r="AC16" s="828"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c r="AY16" s="34">
        <f>$AY$15</f>
        <v>1</v>
      </c>
    </row>
    <row r="17" spans="1:51" ht="30" customHeight="1" x14ac:dyDescent="0.15">
      <c r="A17" s="1058"/>
      <c r="B17" s="1059"/>
      <c r="C17" s="1059"/>
      <c r="D17" s="1059"/>
      <c r="E17" s="1059"/>
      <c r="F17" s="1060"/>
      <c r="G17" s="684" t="s">
        <v>813</v>
      </c>
      <c r="H17" s="685"/>
      <c r="I17" s="685"/>
      <c r="J17" s="685"/>
      <c r="K17" s="686"/>
      <c r="L17" s="678" t="s">
        <v>814</v>
      </c>
      <c r="M17" s="679"/>
      <c r="N17" s="679"/>
      <c r="O17" s="679"/>
      <c r="P17" s="679"/>
      <c r="Q17" s="679"/>
      <c r="R17" s="679"/>
      <c r="S17" s="679"/>
      <c r="T17" s="679"/>
      <c r="U17" s="679"/>
      <c r="V17" s="679"/>
      <c r="W17" s="679"/>
      <c r="X17" s="680"/>
      <c r="Y17" s="398">
        <v>38</v>
      </c>
      <c r="Z17" s="399"/>
      <c r="AA17" s="399"/>
      <c r="AB17" s="818"/>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c r="AY17" s="34">
        <f t="shared" ref="AY17:AY27" si="1">$AY$15</f>
        <v>1</v>
      </c>
    </row>
    <row r="18" spans="1:51" ht="24.75" hidden="1" customHeight="1" x14ac:dyDescent="0.15">
      <c r="A18" s="1058"/>
      <c r="B18" s="1059"/>
      <c r="C18" s="1059"/>
      <c r="D18" s="1059"/>
      <c r="E18" s="1059"/>
      <c r="F18" s="1060"/>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c r="AY18" s="34">
        <f t="shared" si="1"/>
        <v>1</v>
      </c>
    </row>
    <row r="19" spans="1:51" ht="24.75" hidden="1" customHeight="1" x14ac:dyDescent="0.15">
      <c r="A19" s="1058"/>
      <c r="B19" s="1059"/>
      <c r="C19" s="1059"/>
      <c r="D19" s="1059"/>
      <c r="E19" s="1059"/>
      <c r="F19" s="1060"/>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c r="AY19" s="34">
        <f t="shared" si="1"/>
        <v>1</v>
      </c>
    </row>
    <row r="20" spans="1:51" ht="24.75" hidden="1" customHeight="1" x14ac:dyDescent="0.15">
      <c r="A20" s="1058"/>
      <c r="B20" s="1059"/>
      <c r="C20" s="1059"/>
      <c r="D20" s="1059"/>
      <c r="E20" s="1059"/>
      <c r="F20" s="1060"/>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c r="AY20" s="34">
        <f t="shared" si="1"/>
        <v>1</v>
      </c>
    </row>
    <row r="21" spans="1:51" ht="24.75" hidden="1" customHeight="1" x14ac:dyDescent="0.15">
      <c r="A21" s="1058"/>
      <c r="B21" s="1059"/>
      <c r="C21" s="1059"/>
      <c r="D21" s="1059"/>
      <c r="E21" s="1059"/>
      <c r="F21" s="1060"/>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c r="AY21" s="34">
        <f t="shared" si="1"/>
        <v>1</v>
      </c>
    </row>
    <row r="22" spans="1:51" ht="24.75" hidden="1" customHeight="1" x14ac:dyDescent="0.15">
      <c r="A22" s="1058"/>
      <c r="B22" s="1059"/>
      <c r="C22" s="1059"/>
      <c r="D22" s="1059"/>
      <c r="E22" s="1059"/>
      <c r="F22" s="1060"/>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c r="AY22" s="34">
        <f t="shared" si="1"/>
        <v>1</v>
      </c>
    </row>
    <row r="23" spans="1:51" ht="24.75" hidden="1" customHeight="1" x14ac:dyDescent="0.15">
      <c r="A23" s="1058"/>
      <c r="B23" s="1059"/>
      <c r="C23" s="1059"/>
      <c r="D23" s="1059"/>
      <c r="E23" s="1059"/>
      <c r="F23" s="1060"/>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c r="AY23" s="34">
        <f t="shared" si="1"/>
        <v>1</v>
      </c>
    </row>
    <row r="24" spans="1:51" ht="24.75" hidden="1" customHeight="1" x14ac:dyDescent="0.15">
      <c r="A24" s="1058"/>
      <c r="B24" s="1059"/>
      <c r="C24" s="1059"/>
      <c r="D24" s="1059"/>
      <c r="E24" s="1059"/>
      <c r="F24" s="1060"/>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c r="AY24" s="34">
        <f t="shared" si="1"/>
        <v>1</v>
      </c>
    </row>
    <row r="25" spans="1:51" ht="24.75" hidden="1" customHeight="1" x14ac:dyDescent="0.15">
      <c r="A25" s="1058"/>
      <c r="B25" s="1059"/>
      <c r="C25" s="1059"/>
      <c r="D25" s="1059"/>
      <c r="E25" s="1059"/>
      <c r="F25" s="1060"/>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c r="AY25" s="34">
        <f t="shared" si="1"/>
        <v>1</v>
      </c>
    </row>
    <row r="26" spans="1:51" ht="24.75" hidden="1" customHeight="1" x14ac:dyDescent="0.15">
      <c r="A26" s="1058"/>
      <c r="B26" s="1059"/>
      <c r="C26" s="1059"/>
      <c r="D26" s="1059"/>
      <c r="E26" s="1059"/>
      <c r="F26" s="1060"/>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c r="AY26" s="34">
        <f t="shared" si="1"/>
        <v>1</v>
      </c>
    </row>
    <row r="27" spans="1:51" ht="24.75" customHeight="1" x14ac:dyDescent="0.15">
      <c r="A27" s="1058"/>
      <c r="B27" s="1059"/>
      <c r="C27" s="1059"/>
      <c r="D27" s="1059"/>
      <c r="E27" s="1059"/>
      <c r="F27" s="1060"/>
      <c r="G27" s="839" t="s">
        <v>20</v>
      </c>
      <c r="H27" s="840"/>
      <c r="I27" s="840"/>
      <c r="J27" s="840"/>
      <c r="K27" s="840"/>
      <c r="L27" s="841"/>
      <c r="M27" s="842"/>
      <c r="N27" s="842"/>
      <c r="O27" s="842"/>
      <c r="P27" s="842"/>
      <c r="Q27" s="842"/>
      <c r="R27" s="842"/>
      <c r="S27" s="842"/>
      <c r="T27" s="842"/>
      <c r="U27" s="842"/>
      <c r="V27" s="842"/>
      <c r="W27" s="842"/>
      <c r="X27" s="843"/>
      <c r="Y27" s="844">
        <f>SUM(Y17:AB26)</f>
        <v>38</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c r="AY27" s="34">
        <f t="shared" si="1"/>
        <v>1</v>
      </c>
    </row>
    <row r="28" spans="1:51" ht="30" hidden="1" customHeight="1" x14ac:dyDescent="0.15">
      <c r="A28" s="1058"/>
      <c r="B28" s="1059"/>
      <c r="C28" s="1059"/>
      <c r="D28" s="1059"/>
      <c r="E28" s="1059"/>
      <c r="F28" s="1060"/>
      <c r="G28" s="807" t="s">
        <v>265</v>
      </c>
      <c r="H28" s="808"/>
      <c r="I28" s="808"/>
      <c r="J28" s="808"/>
      <c r="K28" s="808"/>
      <c r="L28" s="808"/>
      <c r="M28" s="808"/>
      <c r="N28" s="808"/>
      <c r="O28" s="808"/>
      <c r="P28" s="808"/>
      <c r="Q28" s="808"/>
      <c r="R28" s="808"/>
      <c r="S28" s="808"/>
      <c r="T28" s="808"/>
      <c r="U28" s="808"/>
      <c r="V28" s="808"/>
      <c r="W28" s="808"/>
      <c r="X28" s="808"/>
      <c r="Y28" s="808"/>
      <c r="Z28" s="808"/>
      <c r="AA28" s="808"/>
      <c r="AB28" s="850"/>
      <c r="AC28" s="807" t="s">
        <v>267</v>
      </c>
      <c r="AD28" s="808"/>
      <c r="AE28" s="808"/>
      <c r="AF28" s="808"/>
      <c r="AG28" s="808"/>
      <c r="AH28" s="808"/>
      <c r="AI28" s="808"/>
      <c r="AJ28" s="808"/>
      <c r="AK28" s="808"/>
      <c r="AL28" s="808"/>
      <c r="AM28" s="808"/>
      <c r="AN28" s="808"/>
      <c r="AO28" s="808"/>
      <c r="AP28" s="808"/>
      <c r="AQ28" s="808"/>
      <c r="AR28" s="808"/>
      <c r="AS28" s="808"/>
      <c r="AT28" s="808"/>
      <c r="AU28" s="808"/>
      <c r="AV28" s="808"/>
      <c r="AW28" s="808"/>
      <c r="AX28" s="809"/>
      <c r="AY28">
        <f>COUNTA($G$30,$AC$30)</f>
        <v>0</v>
      </c>
    </row>
    <row r="29" spans="1:51" ht="24.75" hidden="1" customHeight="1" x14ac:dyDescent="0.15">
      <c r="A29" s="1058"/>
      <c r="B29" s="1059"/>
      <c r="C29" s="1059"/>
      <c r="D29" s="1059"/>
      <c r="E29" s="1059"/>
      <c r="F29" s="1060"/>
      <c r="G29" s="828"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4"/>
      <c r="AC29" s="828"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c r="AY29" s="34">
        <f>$AY$28</f>
        <v>0</v>
      </c>
    </row>
    <row r="30" spans="1:51" ht="24.75" hidden="1" customHeight="1" x14ac:dyDescent="0.15">
      <c r="A30" s="1058"/>
      <c r="B30" s="1059"/>
      <c r="C30" s="1059"/>
      <c r="D30" s="1059"/>
      <c r="E30" s="1059"/>
      <c r="F30" s="1060"/>
      <c r="G30" s="684"/>
      <c r="H30" s="685"/>
      <c r="I30" s="685"/>
      <c r="J30" s="685"/>
      <c r="K30" s="686"/>
      <c r="L30" s="678"/>
      <c r="M30" s="679"/>
      <c r="N30" s="679"/>
      <c r="O30" s="679"/>
      <c r="P30" s="679"/>
      <c r="Q30" s="679"/>
      <c r="R30" s="679"/>
      <c r="S30" s="679"/>
      <c r="T30" s="679"/>
      <c r="U30" s="679"/>
      <c r="V30" s="679"/>
      <c r="W30" s="679"/>
      <c r="X30" s="680"/>
      <c r="Y30" s="398"/>
      <c r="Z30" s="399"/>
      <c r="AA30" s="399"/>
      <c r="AB30" s="818"/>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c r="AY30" s="34">
        <f t="shared" ref="AY30:AY40" si="2">$AY$28</f>
        <v>0</v>
      </c>
    </row>
    <row r="31" spans="1:51" ht="24.75" hidden="1" customHeight="1" x14ac:dyDescent="0.15">
      <c r="A31" s="1058"/>
      <c r="B31" s="1059"/>
      <c r="C31" s="1059"/>
      <c r="D31" s="1059"/>
      <c r="E31" s="1059"/>
      <c r="F31" s="1060"/>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c r="AY31" s="34">
        <f t="shared" si="2"/>
        <v>0</v>
      </c>
    </row>
    <row r="32" spans="1:51" ht="24.75" hidden="1" customHeight="1" x14ac:dyDescent="0.15">
      <c r="A32" s="1058"/>
      <c r="B32" s="1059"/>
      <c r="C32" s="1059"/>
      <c r="D32" s="1059"/>
      <c r="E32" s="1059"/>
      <c r="F32" s="1060"/>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c r="AY32" s="34">
        <f t="shared" si="2"/>
        <v>0</v>
      </c>
    </row>
    <row r="33" spans="1:51" ht="24.75" hidden="1" customHeight="1" x14ac:dyDescent="0.15">
      <c r="A33" s="1058"/>
      <c r="B33" s="1059"/>
      <c r="C33" s="1059"/>
      <c r="D33" s="1059"/>
      <c r="E33" s="1059"/>
      <c r="F33" s="1060"/>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c r="AY33" s="34">
        <f t="shared" si="2"/>
        <v>0</v>
      </c>
    </row>
    <row r="34" spans="1:51" ht="24.75" hidden="1" customHeight="1" x14ac:dyDescent="0.15">
      <c r="A34" s="1058"/>
      <c r="B34" s="1059"/>
      <c r="C34" s="1059"/>
      <c r="D34" s="1059"/>
      <c r="E34" s="1059"/>
      <c r="F34" s="1060"/>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c r="AY34" s="34">
        <f t="shared" si="2"/>
        <v>0</v>
      </c>
    </row>
    <row r="35" spans="1:51" ht="24.75" hidden="1" customHeight="1" x14ac:dyDescent="0.15">
      <c r="A35" s="1058"/>
      <c r="B35" s="1059"/>
      <c r="C35" s="1059"/>
      <c r="D35" s="1059"/>
      <c r="E35" s="1059"/>
      <c r="F35" s="1060"/>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c r="AY35" s="34">
        <f t="shared" si="2"/>
        <v>0</v>
      </c>
    </row>
    <row r="36" spans="1:51" ht="24.75" hidden="1" customHeight="1" x14ac:dyDescent="0.15">
      <c r="A36" s="1058"/>
      <c r="B36" s="1059"/>
      <c r="C36" s="1059"/>
      <c r="D36" s="1059"/>
      <c r="E36" s="1059"/>
      <c r="F36" s="1060"/>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c r="AY36" s="34">
        <f t="shared" si="2"/>
        <v>0</v>
      </c>
    </row>
    <row r="37" spans="1:51" ht="24.75" hidden="1" customHeight="1" x14ac:dyDescent="0.15">
      <c r="A37" s="1058"/>
      <c r="B37" s="1059"/>
      <c r="C37" s="1059"/>
      <c r="D37" s="1059"/>
      <c r="E37" s="1059"/>
      <c r="F37" s="1060"/>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c r="AY37" s="34">
        <f t="shared" si="2"/>
        <v>0</v>
      </c>
    </row>
    <row r="38" spans="1:51" ht="24.75" hidden="1" customHeight="1" x14ac:dyDescent="0.15">
      <c r="A38" s="1058"/>
      <c r="B38" s="1059"/>
      <c r="C38" s="1059"/>
      <c r="D38" s="1059"/>
      <c r="E38" s="1059"/>
      <c r="F38" s="1060"/>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c r="AY38" s="34">
        <f t="shared" si="2"/>
        <v>0</v>
      </c>
    </row>
    <row r="39" spans="1:51" ht="24.75" hidden="1" customHeight="1" x14ac:dyDescent="0.15">
      <c r="A39" s="1058"/>
      <c r="B39" s="1059"/>
      <c r="C39" s="1059"/>
      <c r="D39" s="1059"/>
      <c r="E39" s="1059"/>
      <c r="F39" s="1060"/>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c r="AY39" s="34">
        <f t="shared" si="2"/>
        <v>0</v>
      </c>
    </row>
    <row r="40" spans="1:51" ht="24.75" hidden="1" customHeight="1" thickBot="1" x14ac:dyDescent="0.2">
      <c r="A40" s="1058"/>
      <c r="B40" s="1059"/>
      <c r="C40" s="1059"/>
      <c r="D40" s="1059"/>
      <c r="E40" s="1059"/>
      <c r="F40" s="106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c r="AY40" s="34">
        <f t="shared" si="2"/>
        <v>0</v>
      </c>
    </row>
    <row r="41" spans="1:51" ht="30" hidden="1" customHeight="1" x14ac:dyDescent="0.15">
      <c r="A41" s="1058"/>
      <c r="B41" s="1059"/>
      <c r="C41" s="1059"/>
      <c r="D41" s="1059"/>
      <c r="E41" s="1059"/>
      <c r="F41" s="1060"/>
      <c r="G41" s="807" t="s">
        <v>312</v>
      </c>
      <c r="H41" s="808"/>
      <c r="I41" s="808"/>
      <c r="J41" s="808"/>
      <c r="K41" s="808"/>
      <c r="L41" s="808"/>
      <c r="M41" s="808"/>
      <c r="N41" s="808"/>
      <c r="O41" s="808"/>
      <c r="P41" s="808"/>
      <c r="Q41" s="808"/>
      <c r="R41" s="808"/>
      <c r="S41" s="808"/>
      <c r="T41" s="808"/>
      <c r="U41" s="808"/>
      <c r="V41" s="808"/>
      <c r="W41" s="808"/>
      <c r="X41" s="808"/>
      <c r="Y41" s="808"/>
      <c r="Z41" s="808"/>
      <c r="AA41" s="808"/>
      <c r="AB41" s="850"/>
      <c r="AC41" s="807" t="s">
        <v>181</v>
      </c>
      <c r="AD41" s="808"/>
      <c r="AE41" s="808"/>
      <c r="AF41" s="808"/>
      <c r="AG41" s="808"/>
      <c r="AH41" s="808"/>
      <c r="AI41" s="808"/>
      <c r="AJ41" s="808"/>
      <c r="AK41" s="808"/>
      <c r="AL41" s="808"/>
      <c r="AM41" s="808"/>
      <c r="AN41" s="808"/>
      <c r="AO41" s="808"/>
      <c r="AP41" s="808"/>
      <c r="AQ41" s="808"/>
      <c r="AR41" s="808"/>
      <c r="AS41" s="808"/>
      <c r="AT41" s="808"/>
      <c r="AU41" s="808"/>
      <c r="AV41" s="808"/>
      <c r="AW41" s="808"/>
      <c r="AX41" s="809"/>
      <c r="AY41">
        <f>COUNTA($G$43,$AC$43)</f>
        <v>0</v>
      </c>
    </row>
    <row r="42" spans="1:51" ht="24.75" hidden="1" customHeight="1" x14ac:dyDescent="0.15">
      <c r="A42" s="1058"/>
      <c r="B42" s="1059"/>
      <c r="C42" s="1059"/>
      <c r="D42" s="1059"/>
      <c r="E42" s="1059"/>
      <c r="F42" s="1060"/>
      <c r="G42" s="828"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4"/>
      <c r="AC42" s="828"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c r="AY42" s="34">
        <f>$AY$41</f>
        <v>0</v>
      </c>
    </row>
    <row r="43" spans="1:51" ht="24.75" hidden="1" customHeight="1" x14ac:dyDescent="0.15">
      <c r="A43" s="1058"/>
      <c r="B43" s="1059"/>
      <c r="C43" s="1059"/>
      <c r="D43" s="1059"/>
      <c r="E43" s="1059"/>
      <c r="F43" s="1060"/>
      <c r="G43" s="684"/>
      <c r="H43" s="685"/>
      <c r="I43" s="685"/>
      <c r="J43" s="685"/>
      <c r="K43" s="686"/>
      <c r="L43" s="678"/>
      <c r="M43" s="679"/>
      <c r="N43" s="679"/>
      <c r="O43" s="679"/>
      <c r="P43" s="679"/>
      <c r="Q43" s="679"/>
      <c r="R43" s="679"/>
      <c r="S43" s="679"/>
      <c r="T43" s="679"/>
      <c r="U43" s="679"/>
      <c r="V43" s="679"/>
      <c r="W43" s="679"/>
      <c r="X43" s="680"/>
      <c r="Y43" s="398"/>
      <c r="Z43" s="399"/>
      <c r="AA43" s="399"/>
      <c r="AB43" s="818"/>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c r="AY43" s="34">
        <f t="shared" ref="AY43:AY53" si="3">$AY$41</f>
        <v>0</v>
      </c>
    </row>
    <row r="44" spans="1:51" ht="24.75" hidden="1" customHeight="1" x14ac:dyDescent="0.15">
      <c r="A44" s="1058"/>
      <c r="B44" s="1059"/>
      <c r="C44" s="1059"/>
      <c r="D44" s="1059"/>
      <c r="E44" s="1059"/>
      <c r="F44" s="1060"/>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c r="AY44" s="34">
        <f t="shared" si="3"/>
        <v>0</v>
      </c>
    </row>
    <row r="45" spans="1:51" ht="24.75" hidden="1" customHeight="1" x14ac:dyDescent="0.15">
      <c r="A45" s="1058"/>
      <c r="B45" s="1059"/>
      <c r="C45" s="1059"/>
      <c r="D45" s="1059"/>
      <c r="E45" s="1059"/>
      <c r="F45" s="1060"/>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c r="AY45" s="34">
        <f t="shared" si="3"/>
        <v>0</v>
      </c>
    </row>
    <row r="46" spans="1:51" ht="24.75" hidden="1" customHeight="1" x14ac:dyDescent="0.15">
      <c r="A46" s="1058"/>
      <c r="B46" s="1059"/>
      <c r="C46" s="1059"/>
      <c r="D46" s="1059"/>
      <c r="E46" s="1059"/>
      <c r="F46" s="1060"/>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c r="AY46" s="34">
        <f t="shared" si="3"/>
        <v>0</v>
      </c>
    </row>
    <row r="47" spans="1:51" ht="24.75" hidden="1" customHeight="1" x14ac:dyDescent="0.15">
      <c r="A47" s="1058"/>
      <c r="B47" s="1059"/>
      <c r="C47" s="1059"/>
      <c r="D47" s="1059"/>
      <c r="E47" s="1059"/>
      <c r="F47" s="1060"/>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c r="AY47" s="34">
        <f t="shared" si="3"/>
        <v>0</v>
      </c>
    </row>
    <row r="48" spans="1:51" ht="24.75" hidden="1" customHeight="1" x14ac:dyDescent="0.15">
      <c r="A48" s="1058"/>
      <c r="B48" s="1059"/>
      <c r="C48" s="1059"/>
      <c r="D48" s="1059"/>
      <c r="E48" s="1059"/>
      <c r="F48" s="1060"/>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c r="AY48" s="34">
        <f t="shared" si="3"/>
        <v>0</v>
      </c>
    </row>
    <row r="49" spans="1:51" ht="24.75" hidden="1" customHeight="1" x14ac:dyDescent="0.15">
      <c r="A49" s="1058"/>
      <c r="B49" s="1059"/>
      <c r="C49" s="1059"/>
      <c r="D49" s="1059"/>
      <c r="E49" s="1059"/>
      <c r="F49" s="1060"/>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c r="AY49" s="34">
        <f t="shared" si="3"/>
        <v>0</v>
      </c>
    </row>
    <row r="50" spans="1:51" ht="24.75" hidden="1" customHeight="1" x14ac:dyDescent="0.15">
      <c r="A50" s="1058"/>
      <c r="B50" s="1059"/>
      <c r="C50" s="1059"/>
      <c r="D50" s="1059"/>
      <c r="E50" s="1059"/>
      <c r="F50" s="1060"/>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c r="AY50" s="34">
        <f t="shared" si="3"/>
        <v>0</v>
      </c>
    </row>
    <row r="51" spans="1:51" ht="24.75" hidden="1" customHeight="1" x14ac:dyDescent="0.15">
      <c r="A51" s="1058"/>
      <c r="B51" s="1059"/>
      <c r="C51" s="1059"/>
      <c r="D51" s="1059"/>
      <c r="E51" s="1059"/>
      <c r="F51" s="1060"/>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c r="AY51" s="34">
        <f t="shared" si="3"/>
        <v>0</v>
      </c>
    </row>
    <row r="52" spans="1:51" ht="24.75" hidden="1" customHeight="1" x14ac:dyDescent="0.15">
      <c r="A52" s="1058"/>
      <c r="B52" s="1059"/>
      <c r="C52" s="1059"/>
      <c r="D52" s="1059"/>
      <c r="E52" s="1059"/>
      <c r="F52" s="1060"/>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c r="AY52" s="34">
        <f t="shared" si="3"/>
        <v>0</v>
      </c>
    </row>
    <row r="53" spans="1:51" ht="24.75" hidden="1"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hidden="1" customHeight="1" thickBot="1" x14ac:dyDescent="0.2"/>
    <row r="55" spans="1:51" ht="30" hidden="1" customHeight="1" x14ac:dyDescent="0.15">
      <c r="A55" s="1064" t="s">
        <v>28</v>
      </c>
      <c r="B55" s="1065"/>
      <c r="C55" s="1065"/>
      <c r="D55" s="1065"/>
      <c r="E55" s="1065"/>
      <c r="F55" s="1066"/>
      <c r="G55" s="807" t="s">
        <v>182</v>
      </c>
      <c r="H55" s="808"/>
      <c r="I55" s="808"/>
      <c r="J55" s="808"/>
      <c r="K55" s="808"/>
      <c r="L55" s="808"/>
      <c r="M55" s="808"/>
      <c r="N55" s="808"/>
      <c r="O55" s="808"/>
      <c r="P55" s="808"/>
      <c r="Q55" s="808"/>
      <c r="R55" s="808"/>
      <c r="S55" s="808"/>
      <c r="T55" s="808"/>
      <c r="U55" s="808"/>
      <c r="V55" s="808"/>
      <c r="W55" s="808"/>
      <c r="X55" s="808"/>
      <c r="Y55" s="808"/>
      <c r="Z55" s="808"/>
      <c r="AA55" s="808"/>
      <c r="AB55" s="850"/>
      <c r="AC55" s="807" t="s">
        <v>268</v>
      </c>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f>COUNTA($G$57,$AC$57)</f>
        <v>0</v>
      </c>
    </row>
    <row r="56" spans="1:51" ht="24.75" hidden="1" customHeight="1" x14ac:dyDescent="0.15">
      <c r="A56" s="1058"/>
      <c r="B56" s="1059"/>
      <c r="C56" s="1059"/>
      <c r="D56" s="1059"/>
      <c r="E56" s="1059"/>
      <c r="F56" s="1060"/>
      <c r="G56" s="828"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4"/>
      <c r="AC56" s="828"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c r="AY56" s="34">
        <f>$AY$55</f>
        <v>0</v>
      </c>
    </row>
    <row r="57" spans="1:51" ht="24.75" hidden="1" customHeight="1" x14ac:dyDescent="0.15">
      <c r="A57" s="1058"/>
      <c r="B57" s="1059"/>
      <c r="C57" s="1059"/>
      <c r="D57" s="1059"/>
      <c r="E57" s="1059"/>
      <c r="F57" s="1060"/>
      <c r="G57" s="684"/>
      <c r="H57" s="685"/>
      <c r="I57" s="685"/>
      <c r="J57" s="685"/>
      <c r="K57" s="686"/>
      <c r="L57" s="678"/>
      <c r="M57" s="679"/>
      <c r="N57" s="679"/>
      <c r="O57" s="679"/>
      <c r="P57" s="679"/>
      <c r="Q57" s="679"/>
      <c r="R57" s="679"/>
      <c r="S57" s="679"/>
      <c r="T57" s="679"/>
      <c r="U57" s="679"/>
      <c r="V57" s="679"/>
      <c r="W57" s="679"/>
      <c r="X57" s="680"/>
      <c r="Y57" s="398"/>
      <c r="Z57" s="399"/>
      <c r="AA57" s="399"/>
      <c r="AB57" s="818"/>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c r="AY57" s="34">
        <f t="shared" ref="AY57:AY67" si="4">$AY$55</f>
        <v>0</v>
      </c>
    </row>
    <row r="58" spans="1:51" ht="24.75" hidden="1" customHeight="1" x14ac:dyDescent="0.15">
      <c r="A58" s="1058"/>
      <c r="B58" s="1059"/>
      <c r="C58" s="1059"/>
      <c r="D58" s="1059"/>
      <c r="E58" s="1059"/>
      <c r="F58" s="1060"/>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c r="AY58" s="34">
        <f t="shared" si="4"/>
        <v>0</v>
      </c>
    </row>
    <row r="59" spans="1:51" ht="24.75" hidden="1" customHeight="1" x14ac:dyDescent="0.15">
      <c r="A59" s="1058"/>
      <c r="B59" s="1059"/>
      <c r="C59" s="1059"/>
      <c r="D59" s="1059"/>
      <c r="E59" s="1059"/>
      <c r="F59" s="1060"/>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c r="AY59" s="34">
        <f t="shared" si="4"/>
        <v>0</v>
      </c>
    </row>
    <row r="60" spans="1:51" ht="24.75" hidden="1" customHeight="1" x14ac:dyDescent="0.15">
      <c r="A60" s="1058"/>
      <c r="B60" s="1059"/>
      <c r="C60" s="1059"/>
      <c r="D60" s="1059"/>
      <c r="E60" s="1059"/>
      <c r="F60" s="1060"/>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c r="AY60" s="34">
        <f t="shared" si="4"/>
        <v>0</v>
      </c>
    </row>
    <row r="61" spans="1:51" ht="24.75" hidden="1" customHeight="1" x14ac:dyDescent="0.15">
      <c r="A61" s="1058"/>
      <c r="B61" s="1059"/>
      <c r="C61" s="1059"/>
      <c r="D61" s="1059"/>
      <c r="E61" s="1059"/>
      <c r="F61" s="1060"/>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c r="AY61" s="34">
        <f t="shared" si="4"/>
        <v>0</v>
      </c>
    </row>
    <row r="62" spans="1:51" ht="24.75" hidden="1" customHeight="1" x14ac:dyDescent="0.15">
      <c r="A62" s="1058"/>
      <c r="B62" s="1059"/>
      <c r="C62" s="1059"/>
      <c r="D62" s="1059"/>
      <c r="E62" s="1059"/>
      <c r="F62" s="1060"/>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c r="AY62" s="34">
        <f t="shared" si="4"/>
        <v>0</v>
      </c>
    </row>
    <row r="63" spans="1:51" ht="24.75" hidden="1" customHeight="1" x14ac:dyDescent="0.15">
      <c r="A63" s="1058"/>
      <c r="B63" s="1059"/>
      <c r="C63" s="1059"/>
      <c r="D63" s="1059"/>
      <c r="E63" s="1059"/>
      <c r="F63" s="1060"/>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c r="AY63" s="34">
        <f t="shared" si="4"/>
        <v>0</v>
      </c>
    </row>
    <row r="64" spans="1:51" ht="24.75" hidden="1" customHeight="1" x14ac:dyDescent="0.15">
      <c r="A64" s="1058"/>
      <c r="B64" s="1059"/>
      <c r="C64" s="1059"/>
      <c r="D64" s="1059"/>
      <c r="E64" s="1059"/>
      <c r="F64" s="1060"/>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c r="AY64" s="34">
        <f t="shared" si="4"/>
        <v>0</v>
      </c>
    </row>
    <row r="65" spans="1:51" ht="24.75" hidden="1" customHeight="1" x14ac:dyDescent="0.15">
      <c r="A65" s="1058"/>
      <c r="B65" s="1059"/>
      <c r="C65" s="1059"/>
      <c r="D65" s="1059"/>
      <c r="E65" s="1059"/>
      <c r="F65" s="1060"/>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c r="AY65" s="34">
        <f t="shared" si="4"/>
        <v>0</v>
      </c>
    </row>
    <row r="66" spans="1:51" ht="24.75" hidden="1" customHeight="1" x14ac:dyDescent="0.15">
      <c r="A66" s="1058"/>
      <c r="B66" s="1059"/>
      <c r="C66" s="1059"/>
      <c r="D66" s="1059"/>
      <c r="E66" s="1059"/>
      <c r="F66" s="1060"/>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c r="AY66" s="34">
        <f t="shared" si="4"/>
        <v>0</v>
      </c>
    </row>
    <row r="67" spans="1:51" ht="24.75" hidden="1" customHeight="1" thickBot="1" x14ac:dyDescent="0.2">
      <c r="A67" s="1058"/>
      <c r="B67" s="1059"/>
      <c r="C67" s="1059"/>
      <c r="D67" s="1059"/>
      <c r="E67" s="1059"/>
      <c r="F67" s="106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c r="AY67" s="34">
        <f t="shared" si="4"/>
        <v>0</v>
      </c>
    </row>
    <row r="68" spans="1:51" ht="30" hidden="1" customHeight="1" x14ac:dyDescent="0.15">
      <c r="A68" s="1058"/>
      <c r="B68" s="1059"/>
      <c r="C68" s="1059"/>
      <c r="D68" s="1059"/>
      <c r="E68" s="1059"/>
      <c r="F68" s="1060"/>
      <c r="G68" s="807" t="s">
        <v>269</v>
      </c>
      <c r="H68" s="808"/>
      <c r="I68" s="808"/>
      <c r="J68" s="808"/>
      <c r="K68" s="808"/>
      <c r="L68" s="808"/>
      <c r="M68" s="808"/>
      <c r="N68" s="808"/>
      <c r="O68" s="808"/>
      <c r="P68" s="808"/>
      <c r="Q68" s="808"/>
      <c r="R68" s="808"/>
      <c r="S68" s="808"/>
      <c r="T68" s="808"/>
      <c r="U68" s="808"/>
      <c r="V68" s="808"/>
      <c r="W68" s="808"/>
      <c r="X68" s="808"/>
      <c r="Y68" s="808"/>
      <c r="Z68" s="808"/>
      <c r="AA68" s="808"/>
      <c r="AB68" s="850"/>
      <c r="AC68" s="807" t="s">
        <v>270</v>
      </c>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f>COUNTA($G$70,$AC$70)</f>
        <v>0</v>
      </c>
    </row>
    <row r="69" spans="1:51" ht="25.5" hidden="1" customHeight="1" x14ac:dyDescent="0.15">
      <c r="A69" s="1058"/>
      <c r="B69" s="1059"/>
      <c r="C69" s="1059"/>
      <c r="D69" s="1059"/>
      <c r="E69" s="1059"/>
      <c r="F69" s="1060"/>
      <c r="G69" s="828"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4"/>
      <c r="AC69" s="828"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c r="AY69" s="34">
        <f>$AY$68</f>
        <v>0</v>
      </c>
    </row>
    <row r="70" spans="1:51" ht="24.75" hidden="1" customHeight="1" x14ac:dyDescent="0.15">
      <c r="A70" s="1058"/>
      <c r="B70" s="1059"/>
      <c r="C70" s="1059"/>
      <c r="D70" s="1059"/>
      <c r="E70" s="1059"/>
      <c r="F70" s="1060"/>
      <c r="G70" s="684"/>
      <c r="H70" s="685"/>
      <c r="I70" s="685"/>
      <c r="J70" s="685"/>
      <c r="K70" s="686"/>
      <c r="L70" s="678"/>
      <c r="M70" s="679"/>
      <c r="N70" s="679"/>
      <c r="O70" s="679"/>
      <c r="P70" s="679"/>
      <c r="Q70" s="679"/>
      <c r="R70" s="679"/>
      <c r="S70" s="679"/>
      <c r="T70" s="679"/>
      <c r="U70" s="679"/>
      <c r="V70" s="679"/>
      <c r="W70" s="679"/>
      <c r="X70" s="680"/>
      <c r="Y70" s="398"/>
      <c r="Z70" s="399"/>
      <c r="AA70" s="399"/>
      <c r="AB70" s="818"/>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c r="AY70" s="34">
        <f t="shared" ref="AY70:AY80" si="5">$AY$68</f>
        <v>0</v>
      </c>
    </row>
    <row r="71" spans="1:51" ht="24.75" hidden="1" customHeight="1" x14ac:dyDescent="0.15">
      <c r="A71" s="1058"/>
      <c r="B71" s="1059"/>
      <c r="C71" s="1059"/>
      <c r="D71" s="1059"/>
      <c r="E71" s="1059"/>
      <c r="F71" s="1060"/>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c r="AY71" s="34">
        <f t="shared" si="5"/>
        <v>0</v>
      </c>
    </row>
    <row r="72" spans="1:51" ht="24.75" hidden="1" customHeight="1" x14ac:dyDescent="0.15">
      <c r="A72" s="1058"/>
      <c r="B72" s="1059"/>
      <c r="C72" s="1059"/>
      <c r="D72" s="1059"/>
      <c r="E72" s="1059"/>
      <c r="F72" s="1060"/>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c r="AY72" s="34">
        <f t="shared" si="5"/>
        <v>0</v>
      </c>
    </row>
    <row r="73" spans="1:51" ht="24.75" hidden="1" customHeight="1" x14ac:dyDescent="0.15">
      <c r="A73" s="1058"/>
      <c r="B73" s="1059"/>
      <c r="C73" s="1059"/>
      <c r="D73" s="1059"/>
      <c r="E73" s="1059"/>
      <c r="F73" s="1060"/>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c r="AY73" s="34">
        <f t="shared" si="5"/>
        <v>0</v>
      </c>
    </row>
    <row r="74" spans="1:51" ht="24.75" hidden="1" customHeight="1" x14ac:dyDescent="0.15">
      <c r="A74" s="1058"/>
      <c r="B74" s="1059"/>
      <c r="C74" s="1059"/>
      <c r="D74" s="1059"/>
      <c r="E74" s="1059"/>
      <c r="F74" s="1060"/>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c r="AY74" s="34">
        <f t="shared" si="5"/>
        <v>0</v>
      </c>
    </row>
    <row r="75" spans="1:51" ht="24.75" hidden="1" customHeight="1" x14ac:dyDescent="0.15">
      <c r="A75" s="1058"/>
      <c r="B75" s="1059"/>
      <c r="C75" s="1059"/>
      <c r="D75" s="1059"/>
      <c r="E75" s="1059"/>
      <c r="F75" s="1060"/>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c r="AY75" s="34">
        <f t="shared" si="5"/>
        <v>0</v>
      </c>
    </row>
    <row r="76" spans="1:51" ht="24.75" hidden="1" customHeight="1" x14ac:dyDescent="0.15">
      <c r="A76" s="1058"/>
      <c r="B76" s="1059"/>
      <c r="C76" s="1059"/>
      <c r="D76" s="1059"/>
      <c r="E76" s="1059"/>
      <c r="F76" s="1060"/>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c r="AY76" s="34">
        <f t="shared" si="5"/>
        <v>0</v>
      </c>
    </row>
    <row r="77" spans="1:51" ht="24.75" hidden="1" customHeight="1" x14ac:dyDescent="0.15">
      <c r="A77" s="1058"/>
      <c r="B77" s="1059"/>
      <c r="C77" s="1059"/>
      <c r="D77" s="1059"/>
      <c r="E77" s="1059"/>
      <c r="F77" s="1060"/>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c r="AY77" s="34">
        <f t="shared" si="5"/>
        <v>0</v>
      </c>
    </row>
    <row r="78" spans="1:51" ht="24.75" hidden="1" customHeight="1" x14ac:dyDescent="0.15">
      <c r="A78" s="1058"/>
      <c r="B78" s="1059"/>
      <c r="C78" s="1059"/>
      <c r="D78" s="1059"/>
      <c r="E78" s="1059"/>
      <c r="F78" s="1060"/>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c r="AY78" s="34">
        <f t="shared" si="5"/>
        <v>0</v>
      </c>
    </row>
    <row r="79" spans="1:51" ht="24.75" hidden="1" customHeight="1" x14ac:dyDescent="0.15">
      <c r="A79" s="1058"/>
      <c r="B79" s="1059"/>
      <c r="C79" s="1059"/>
      <c r="D79" s="1059"/>
      <c r="E79" s="1059"/>
      <c r="F79" s="1060"/>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c r="AY79" s="34">
        <f t="shared" si="5"/>
        <v>0</v>
      </c>
    </row>
    <row r="80" spans="1:51" ht="24.75" hidden="1" customHeight="1" thickBot="1" x14ac:dyDescent="0.2">
      <c r="A80" s="1058"/>
      <c r="B80" s="1059"/>
      <c r="C80" s="1059"/>
      <c r="D80" s="1059"/>
      <c r="E80" s="1059"/>
      <c r="F80" s="106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c r="AY80" s="34">
        <f t="shared" si="5"/>
        <v>0</v>
      </c>
    </row>
    <row r="81" spans="1:51" ht="30" hidden="1" customHeight="1" x14ac:dyDescent="0.15">
      <c r="A81" s="1058"/>
      <c r="B81" s="1059"/>
      <c r="C81" s="1059"/>
      <c r="D81" s="1059"/>
      <c r="E81" s="1059"/>
      <c r="F81" s="1060"/>
      <c r="G81" s="807" t="s">
        <v>271</v>
      </c>
      <c r="H81" s="808"/>
      <c r="I81" s="808"/>
      <c r="J81" s="808"/>
      <c r="K81" s="808"/>
      <c r="L81" s="808"/>
      <c r="M81" s="808"/>
      <c r="N81" s="808"/>
      <c r="O81" s="808"/>
      <c r="P81" s="808"/>
      <c r="Q81" s="808"/>
      <c r="R81" s="808"/>
      <c r="S81" s="808"/>
      <c r="T81" s="808"/>
      <c r="U81" s="808"/>
      <c r="V81" s="808"/>
      <c r="W81" s="808"/>
      <c r="X81" s="808"/>
      <c r="Y81" s="808"/>
      <c r="Z81" s="808"/>
      <c r="AA81" s="808"/>
      <c r="AB81" s="850"/>
      <c r="AC81" s="807" t="s">
        <v>272</v>
      </c>
      <c r="AD81" s="808"/>
      <c r="AE81" s="808"/>
      <c r="AF81" s="808"/>
      <c r="AG81" s="808"/>
      <c r="AH81" s="808"/>
      <c r="AI81" s="808"/>
      <c r="AJ81" s="808"/>
      <c r="AK81" s="808"/>
      <c r="AL81" s="808"/>
      <c r="AM81" s="808"/>
      <c r="AN81" s="808"/>
      <c r="AO81" s="808"/>
      <c r="AP81" s="808"/>
      <c r="AQ81" s="808"/>
      <c r="AR81" s="808"/>
      <c r="AS81" s="808"/>
      <c r="AT81" s="808"/>
      <c r="AU81" s="808"/>
      <c r="AV81" s="808"/>
      <c r="AW81" s="808"/>
      <c r="AX81" s="809"/>
      <c r="AY81">
        <f>COUNTA($G$83,$AC$83)</f>
        <v>0</v>
      </c>
    </row>
    <row r="82" spans="1:51" ht="24.75" hidden="1" customHeight="1" x14ac:dyDescent="0.15">
      <c r="A82" s="1058"/>
      <c r="B82" s="1059"/>
      <c r="C82" s="1059"/>
      <c r="D82" s="1059"/>
      <c r="E82" s="1059"/>
      <c r="F82" s="1060"/>
      <c r="G82" s="828"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4"/>
      <c r="AC82" s="828"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c r="AY82" s="34">
        <f>$AY$81</f>
        <v>0</v>
      </c>
    </row>
    <row r="83" spans="1:51" ht="24.75" hidden="1" customHeight="1" x14ac:dyDescent="0.15">
      <c r="A83" s="1058"/>
      <c r="B83" s="1059"/>
      <c r="C83" s="1059"/>
      <c r="D83" s="1059"/>
      <c r="E83" s="1059"/>
      <c r="F83" s="1060"/>
      <c r="G83" s="684"/>
      <c r="H83" s="685"/>
      <c r="I83" s="685"/>
      <c r="J83" s="685"/>
      <c r="K83" s="686"/>
      <c r="L83" s="678"/>
      <c r="M83" s="679"/>
      <c r="N83" s="679"/>
      <c r="O83" s="679"/>
      <c r="P83" s="679"/>
      <c r="Q83" s="679"/>
      <c r="R83" s="679"/>
      <c r="S83" s="679"/>
      <c r="T83" s="679"/>
      <c r="U83" s="679"/>
      <c r="V83" s="679"/>
      <c r="W83" s="679"/>
      <c r="X83" s="680"/>
      <c r="Y83" s="398"/>
      <c r="Z83" s="399"/>
      <c r="AA83" s="399"/>
      <c r="AB83" s="818"/>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c r="AY83" s="34">
        <f t="shared" ref="AY83:AY93" si="6">$AY$81</f>
        <v>0</v>
      </c>
    </row>
    <row r="84" spans="1:51" ht="24.75" hidden="1" customHeight="1" x14ac:dyDescent="0.15">
      <c r="A84" s="1058"/>
      <c r="B84" s="1059"/>
      <c r="C84" s="1059"/>
      <c r="D84" s="1059"/>
      <c r="E84" s="1059"/>
      <c r="F84" s="1060"/>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c r="AY84" s="34">
        <f t="shared" si="6"/>
        <v>0</v>
      </c>
    </row>
    <row r="85" spans="1:51" ht="24.75" hidden="1" customHeight="1" x14ac:dyDescent="0.15">
      <c r="A85" s="1058"/>
      <c r="B85" s="1059"/>
      <c r="C85" s="1059"/>
      <c r="D85" s="1059"/>
      <c r="E85" s="1059"/>
      <c r="F85" s="1060"/>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c r="AY85" s="34">
        <f t="shared" si="6"/>
        <v>0</v>
      </c>
    </row>
    <row r="86" spans="1:51" ht="24.75" hidden="1" customHeight="1" x14ac:dyDescent="0.15">
      <c r="A86" s="1058"/>
      <c r="B86" s="1059"/>
      <c r="C86" s="1059"/>
      <c r="D86" s="1059"/>
      <c r="E86" s="1059"/>
      <c r="F86" s="1060"/>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c r="AY86" s="34">
        <f t="shared" si="6"/>
        <v>0</v>
      </c>
    </row>
    <row r="87" spans="1:51" ht="24.75" hidden="1" customHeight="1" x14ac:dyDescent="0.15">
      <c r="A87" s="1058"/>
      <c r="B87" s="1059"/>
      <c r="C87" s="1059"/>
      <c r="D87" s="1059"/>
      <c r="E87" s="1059"/>
      <c r="F87" s="1060"/>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c r="AY87" s="34">
        <f t="shared" si="6"/>
        <v>0</v>
      </c>
    </row>
    <row r="88" spans="1:51" ht="24.75" hidden="1" customHeight="1" x14ac:dyDescent="0.15">
      <c r="A88" s="1058"/>
      <c r="B88" s="1059"/>
      <c r="C88" s="1059"/>
      <c r="D88" s="1059"/>
      <c r="E88" s="1059"/>
      <c r="F88" s="1060"/>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c r="AY88" s="34">
        <f t="shared" si="6"/>
        <v>0</v>
      </c>
    </row>
    <row r="89" spans="1:51" ht="24.75" hidden="1" customHeight="1" x14ac:dyDescent="0.15">
      <c r="A89" s="1058"/>
      <c r="B89" s="1059"/>
      <c r="C89" s="1059"/>
      <c r="D89" s="1059"/>
      <c r="E89" s="1059"/>
      <c r="F89" s="1060"/>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c r="AY89" s="34">
        <f t="shared" si="6"/>
        <v>0</v>
      </c>
    </row>
    <row r="90" spans="1:51" ht="24.75" hidden="1" customHeight="1" x14ac:dyDescent="0.15">
      <c r="A90" s="1058"/>
      <c r="B90" s="1059"/>
      <c r="C90" s="1059"/>
      <c r="D90" s="1059"/>
      <c r="E90" s="1059"/>
      <c r="F90" s="1060"/>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c r="AY90" s="34">
        <f t="shared" si="6"/>
        <v>0</v>
      </c>
    </row>
    <row r="91" spans="1:51" ht="24.75" hidden="1" customHeight="1" x14ac:dyDescent="0.15">
      <c r="A91" s="1058"/>
      <c r="B91" s="1059"/>
      <c r="C91" s="1059"/>
      <c r="D91" s="1059"/>
      <c r="E91" s="1059"/>
      <c r="F91" s="1060"/>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c r="AY91" s="34">
        <f t="shared" si="6"/>
        <v>0</v>
      </c>
    </row>
    <row r="92" spans="1:51" ht="24.75" hidden="1" customHeight="1" x14ac:dyDescent="0.15">
      <c r="A92" s="1058"/>
      <c r="B92" s="1059"/>
      <c r="C92" s="1059"/>
      <c r="D92" s="1059"/>
      <c r="E92" s="1059"/>
      <c r="F92" s="1060"/>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c r="AY92" s="34">
        <f t="shared" si="6"/>
        <v>0</v>
      </c>
    </row>
    <row r="93" spans="1:51" ht="24.75" hidden="1" customHeight="1" thickBot="1" x14ac:dyDescent="0.2">
      <c r="A93" s="1058"/>
      <c r="B93" s="1059"/>
      <c r="C93" s="1059"/>
      <c r="D93" s="1059"/>
      <c r="E93" s="1059"/>
      <c r="F93" s="106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c r="AY93" s="34">
        <f t="shared" si="6"/>
        <v>0</v>
      </c>
    </row>
    <row r="94" spans="1:51" ht="30" hidden="1" customHeight="1" x14ac:dyDescent="0.15">
      <c r="A94" s="1058"/>
      <c r="B94" s="1059"/>
      <c r="C94" s="1059"/>
      <c r="D94" s="1059"/>
      <c r="E94" s="1059"/>
      <c r="F94" s="1060"/>
      <c r="G94" s="807" t="s">
        <v>273</v>
      </c>
      <c r="H94" s="808"/>
      <c r="I94" s="808"/>
      <c r="J94" s="808"/>
      <c r="K94" s="808"/>
      <c r="L94" s="808"/>
      <c r="M94" s="808"/>
      <c r="N94" s="808"/>
      <c r="O94" s="808"/>
      <c r="P94" s="808"/>
      <c r="Q94" s="808"/>
      <c r="R94" s="808"/>
      <c r="S94" s="808"/>
      <c r="T94" s="808"/>
      <c r="U94" s="808"/>
      <c r="V94" s="808"/>
      <c r="W94" s="808"/>
      <c r="X94" s="808"/>
      <c r="Y94" s="808"/>
      <c r="Z94" s="808"/>
      <c r="AA94" s="808"/>
      <c r="AB94" s="850"/>
      <c r="AC94" s="807" t="s">
        <v>183</v>
      </c>
      <c r="AD94" s="808"/>
      <c r="AE94" s="808"/>
      <c r="AF94" s="808"/>
      <c r="AG94" s="808"/>
      <c r="AH94" s="808"/>
      <c r="AI94" s="808"/>
      <c r="AJ94" s="808"/>
      <c r="AK94" s="808"/>
      <c r="AL94" s="808"/>
      <c r="AM94" s="808"/>
      <c r="AN94" s="808"/>
      <c r="AO94" s="808"/>
      <c r="AP94" s="808"/>
      <c r="AQ94" s="808"/>
      <c r="AR94" s="808"/>
      <c r="AS94" s="808"/>
      <c r="AT94" s="808"/>
      <c r="AU94" s="808"/>
      <c r="AV94" s="808"/>
      <c r="AW94" s="808"/>
      <c r="AX94" s="809"/>
      <c r="AY94">
        <f>COUNTA($G$96,$AC$96)</f>
        <v>0</v>
      </c>
    </row>
    <row r="95" spans="1:51" ht="24.75" hidden="1" customHeight="1" x14ac:dyDescent="0.15">
      <c r="A95" s="1058"/>
      <c r="B95" s="1059"/>
      <c r="C95" s="1059"/>
      <c r="D95" s="1059"/>
      <c r="E95" s="1059"/>
      <c r="F95" s="1060"/>
      <c r="G95" s="828"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4"/>
      <c r="AC95" s="828"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c r="AY95" s="34">
        <f>$AY$94</f>
        <v>0</v>
      </c>
    </row>
    <row r="96" spans="1:51" ht="24.75" hidden="1" customHeight="1" x14ac:dyDescent="0.15">
      <c r="A96" s="1058"/>
      <c r="B96" s="1059"/>
      <c r="C96" s="1059"/>
      <c r="D96" s="1059"/>
      <c r="E96" s="1059"/>
      <c r="F96" s="1060"/>
      <c r="G96" s="684"/>
      <c r="H96" s="685"/>
      <c r="I96" s="685"/>
      <c r="J96" s="685"/>
      <c r="K96" s="686"/>
      <c r="L96" s="678"/>
      <c r="M96" s="679"/>
      <c r="N96" s="679"/>
      <c r="O96" s="679"/>
      <c r="P96" s="679"/>
      <c r="Q96" s="679"/>
      <c r="R96" s="679"/>
      <c r="S96" s="679"/>
      <c r="T96" s="679"/>
      <c r="U96" s="679"/>
      <c r="V96" s="679"/>
      <c r="W96" s="679"/>
      <c r="X96" s="680"/>
      <c r="Y96" s="398"/>
      <c r="Z96" s="399"/>
      <c r="AA96" s="399"/>
      <c r="AB96" s="818"/>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c r="AY96" s="34">
        <f t="shared" ref="AY96:AY106" si="7">$AY$94</f>
        <v>0</v>
      </c>
    </row>
    <row r="97" spans="1:51" ht="24.75" hidden="1" customHeight="1" x14ac:dyDescent="0.15">
      <c r="A97" s="1058"/>
      <c r="B97" s="1059"/>
      <c r="C97" s="1059"/>
      <c r="D97" s="1059"/>
      <c r="E97" s="1059"/>
      <c r="F97" s="1060"/>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c r="AY97" s="34">
        <f t="shared" si="7"/>
        <v>0</v>
      </c>
    </row>
    <row r="98" spans="1:51" ht="24.75" hidden="1" customHeight="1" x14ac:dyDescent="0.15">
      <c r="A98" s="1058"/>
      <c r="B98" s="1059"/>
      <c r="C98" s="1059"/>
      <c r="D98" s="1059"/>
      <c r="E98" s="1059"/>
      <c r="F98" s="1060"/>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c r="AY98" s="34">
        <f t="shared" si="7"/>
        <v>0</v>
      </c>
    </row>
    <row r="99" spans="1:51" ht="24.75" hidden="1" customHeight="1" x14ac:dyDescent="0.15">
      <c r="A99" s="1058"/>
      <c r="B99" s="1059"/>
      <c r="C99" s="1059"/>
      <c r="D99" s="1059"/>
      <c r="E99" s="1059"/>
      <c r="F99" s="1060"/>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c r="AY99" s="34">
        <f t="shared" si="7"/>
        <v>0</v>
      </c>
    </row>
    <row r="100" spans="1:51" ht="24.75" hidden="1" customHeight="1" x14ac:dyDescent="0.15">
      <c r="A100" s="1058"/>
      <c r="B100" s="1059"/>
      <c r="C100" s="1059"/>
      <c r="D100" s="1059"/>
      <c r="E100" s="1059"/>
      <c r="F100" s="1060"/>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c r="AY100" s="34">
        <f t="shared" si="7"/>
        <v>0</v>
      </c>
    </row>
    <row r="101" spans="1:51" ht="24.75" hidden="1" customHeight="1" x14ac:dyDescent="0.15">
      <c r="A101" s="1058"/>
      <c r="B101" s="1059"/>
      <c r="C101" s="1059"/>
      <c r="D101" s="1059"/>
      <c r="E101" s="1059"/>
      <c r="F101" s="1060"/>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c r="AY101" s="34">
        <f t="shared" si="7"/>
        <v>0</v>
      </c>
    </row>
    <row r="102" spans="1:51" ht="24.75" hidden="1" customHeight="1" x14ac:dyDescent="0.15">
      <c r="A102" s="1058"/>
      <c r="B102" s="1059"/>
      <c r="C102" s="1059"/>
      <c r="D102" s="1059"/>
      <c r="E102" s="1059"/>
      <c r="F102" s="1060"/>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c r="AY102" s="34">
        <f t="shared" si="7"/>
        <v>0</v>
      </c>
    </row>
    <row r="103" spans="1:51" ht="24.75" hidden="1" customHeight="1" x14ac:dyDescent="0.15">
      <c r="A103" s="1058"/>
      <c r="B103" s="1059"/>
      <c r="C103" s="1059"/>
      <c r="D103" s="1059"/>
      <c r="E103" s="1059"/>
      <c r="F103" s="1060"/>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c r="AY103" s="34">
        <f t="shared" si="7"/>
        <v>0</v>
      </c>
    </row>
    <row r="104" spans="1:51" ht="24.75" hidden="1" customHeight="1" x14ac:dyDescent="0.15">
      <c r="A104" s="1058"/>
      <c r="B104" s="1059"/>
      <c r="C104" s="1059"/>
      <c r="D104" s="1059"/>
      <c r="E104" s="1059"/>
      <c r="F104" s="1060"/>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c r="AY104" s="34">
        <f t="shared" si="7"/>
        <v>0</v>
      </c>
    </row>
    <row r="105" spans="1:51" ht="24.75" hidden="1" customHeight="1" x14ac:dyDescent="0.15">
      <c r="A105" s="1058"/>
      <c r="B105" s="1059"/>
      <c r="C105" s="1059"/>
      <c r="D105" s="1059"/>
      <c r="E105" s="1059"/>
      <c r="F105" s="1060"/>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c r="AY105" s="34">
        <f t="shared" si="7"/>
        <v>0</v>
      </c>
    </row>
    <row r="106" spans="1:51" ht="24.75" hidden="1"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hidden="1" customHeight="1" thickBot="1" x14ac:dyDescent="0.2"/>
    <row r="108" spans="1:51" ht="30" hidden="1" customHeight="1" x14ac:dyDescent="0.15">
      <c r="A108" s="1064" t="s">
        <v>28</v>
      </c>
      <c r="B108" s="1065"/>
      <c r="C108" s="1065"/>
      <c r="D108" s="1065"/>
      <c r="E108" s="1065"/>
      <c r="F108" s="1066"/>
      <c r="G108" s="807" t="s">
        <v>184</v>
      </c>
      <c r="H108" s="808"/>
      <c r="I108" s="808"/>
      <c r="J108" s="808"/>
      <c r="K108" s="808"/>
      <c r="L108" s="808"/>
      <c r="M108" s="808"/>
      <c r="N108" s="808"/>
      <c r="O108" s="808"/>
      <c r="P108" s="808"/>
      <c r="Q108" s="808"/>
      <c r="R108" s="808"/>
      <c r="S108" s="808"/>
      <c r="T108" s="808"/>
      <c r="U108" s="808"/>
      <c r="V108" s="808"/>
      <c r="W108" s="808"/>
      <c r="X108" s="808"/>
      <c r="Y108" s="808"/>
      <c r="Z108" s="808"/>
      <c r="AA108" s="808"/>
      <c r="AB108" s="850"/>
      <c r="AC108" s="807" t="s">
        <v>274</v>
      </c>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c r="AY108">
        <f>COUNTA($G$110,$AC$110)</f>
        <v>0</v>
      </c>
    </row>
    <row r="109" spans="1:51" ht="24.75" hidden="1" customHeight="1" x14ac:dyDescent="0.15">
      <c r="A109" s="1058"/>
      <c r="B109" s="1059"/>
      <c r="C109" s="1059"/>
      <c r="D109" s="1059"/>
      <c r="E109" s="1059"/>
      <c r="F109" s="1060"/>
      <c r="G109" s="828"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4"/>
      <c r="AC109" s="828"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c r="AY109" s="34">
        <f>$AY$108</f>
        <v>0</v>
      </c>
    </row>
    <row r="110" spans="1:51" ht="24.75" hidden="1" customHeight="1" x14ac:dyDescent="0.15">
      <c r="A110" s="1058"/>
      <c r="B110" s="1059"/>
      <c r="C110" s="1059"/>
      <c r="D110" s="1059"/>
      <c r="E110" s="1059"/>
      <c r="F110" s="1060"/>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18"/>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c r="AY110" s="34">
        <f t="shared" ref="AY110:AY120" si="8">$AY$108</f>
        <v>0</v>
      </c>
    </row>
    <row r="111" spans="1:51" ht="24.75" hidden="1" customHeight="1" x14ac:dyDescent="0.15">
      <c r="A111" s="1058"/>
      <c r="B111" s="1059"/>
      <c r="C111" s="1059"/>
      <c r="D111" s="1059"/>
      <c r="E111" s="1059"/>
      <c r="F111" s="1060"/>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c r="AY111" s="34">
        <f t="shared" si="8"/>
        <v>0</v>
      </c>
    </row>
    <row r="112" spans="1:51" ht="24.75" hidden="1" customHeight="1" x14ac:dyDescent="0.15">
      <c r="A112" s="1058"/>
      <c r="B112" s="1059"/>
      <c r="C112" s="1059"/>
      <c r="D112" s="1059"/>
      <c r="E112" s="1059"/>
      <c r="F112" s="1060"/>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c r="AY112" s="34">
        <f t="shared" si="8"/>
        <v>0</v>
      </c>
    </row>
    <row r="113" spans="1:51" ht="24.75" hidden="1" customHeight="1" x14ac:dyDescent="0.15">
      <c r="A113" s="1058"/>
      <c r="B113" s="1059"/>
      <c r="C113" s="1059"/>
      <c r="D113" s="1059"/>
      <c r="E113" s="1059"/>
      <c r="F113" s="1060"/>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c r="AY113" s="34">
        <f t="shared" si="8"/>
        <v>0</v>
      </c>
    </row>
    <row r="114" spans="1:51" ht="24.75" hidden="1" customHeight="1" x14ac:dyDescent="0.15">
      <c r="A114" s="1058"/>
      <c r="B114" s="1059"/>
      <c r="C114" s="1059"/>
      <c r="D114" s="1059"/>
      <c r="E114" s="1059"/>
      <c r="F114" s="1060"/>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c r="AY114" s="34">
        <f t="shared" si="8"/>
        <v>0</v>
      </c>
    </row>
    <row r="115" spans="1:51" ht="24.75" hidden="1" customHeight="1" x14ac:dyDescent="0.15">
      <c r="A115" s="1058"/>
      <c r="B115" s="1059"/>
      <c r="C115" s="1059"/>
      <c r="D115" s="1059"/>
      <c r="E115" s="1059"/>
      <c r="F115" s="1060"/>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c r="AY115" s="34">
        <f t="shared" si="8"/>
        <v>0</v>
      </c>
    </row>
    <row r="116" spans="1:51" ht="24.75" hidden="1" customHeight="1" x14ac:dyDescent="0.15">
      <c r="A116" s="1058"/>
      <c r="B116" s="1059"/>
      <c r="C116" s="1059"/>
      <c r="D116" s="1059"/>
      <c r="E116" s="1059"/>
      <c r="F116" s="1060"/>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c r="AY116" s="34">
        <f t="shared" si="8"/>
        <v>0</v>
      </c>
    </row>
    <row r="117" spans="1:51" ht="24.75" hidden="1" customHeight="1" x14ac:dyDescent="0.15">
      <c r="A117" s="1058"/>
      <c r="B117" s="1059"/>
      <c r="C117" s="1059"/>
      <c r="D117" s="1059"/>
      <c r="E117" s="1059"/>
      <c r="F117" s="1060"/>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c r="AY117" s="34">
        <f t="shared" si="8"/>
        <v>0</v>
      </c>
    </row>
    <row r="118" spans="1:51" ht="24.75" hidden="1" customHeight="1" x14ac:dyDescent="0.15">
      <c r="A118" s="1058"/>
      <c r="B118" s="1059"/>
      <c r="C118" s="1059"/>
      <c r="D118" s="1059"/>
      <c r="E118" s="1059"/>
      <c r="F118" s="1060"/>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c r="AY118" s="34">
        <f t="shared" si="8"/>
        <v>0</v>
      </c>
    </row>
    <row r="119" spans="1:51" ht="24.75" hidden="1" customHeight="1" x14ac:dyDescent="0.15">
      <c r="A119" s="1058"/>
      <c r="B119" s="1059"/>
      <c r="C119" s="1059"/>
      <c r="D119" s="1059"/>
      <c r="E119" s="1059"/>
      <c r="F119" s="1060"/>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c r="AY119" s="34">
        <f t="shared" si="8"/>
        <v>0</v>
      </c>
    </row>
    <row r="120" spans="1:51" ht="24.75" hidden="1" customHeight="1" thickBot="1" x14ac:dyDescent="0.2">
      <c r="A120" s="1058"/>
      <c r="B120" s="1059"/>
      <c r="C120" s="1059"/>
      <c r="D120" s="1059"/>
      <c r="E120" s="1059"/>
      <c r="F120" s="106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c r="AY120" s="34">
        <f t="shared" si="8"/>
        <v>0</v>
      </c>
    </row>
    <row r="121" spans="1:51" ht="30" hidden="1" customHeight="1" x14ac:dyDescent="0.15">
      <c r="A121" s="1058"/>
      <c r="B121" s="1059"/>
      <c r="C121" s="1059"/>
      <c r="D121" s="1059"/>
      <c r="E121" s="1059"/>
      <c r="F121" s="1060"/>
      <c r="G121" s="807" t="s">
        <v>275</v>
      </c>
      <c r="H121" s="808"/>
      <c r="I121" s="808"/>
      <c r="J121" s="808"/>
      <c r="K121" s="808"/>
      <c r="L121" s="808"/>
      <c r="M121" s="808"/>
      <c r="N121" s="808"/>
      <c r="O121" s="808"/>
      <c r="P121" s="808"/>
      <c r="Q121" s="808"/>
      <c r="R121" s="808"/>
      <c r="S121" s="808"/>
      <c r="T121" s="808"/>
      <c r="U121" s="808"/>
      <c r="V121" s="808"/>
      <c r="W121" s="808"/>
      <c r="X121" s="808"/>
      <c r="Y121" s="808"/>
      <c r="Z121" s="808"/>
      <c r="AA121" s="808"/>
      <c r="AB121" s="850"/>
      <c r="AC121" s="807" t="s">
        <v>276</v>
      </c>
      <c r="AD121" s="808"/>
      <c r="AE121" s="808"/>
      <c r="AF121" s="808"/>
      <c r="AG121" s="808"/>
      <c r="AH121" s="808"/>
      <c r="AI121" s="808"/>
      <c r="AJ121" s="808"/>
      <c r="AK121" s="808"/>
      <c r="AL121" s="808"/>
      <c r="AM121" s="808"/>
      <c r="AN121" s="808"/>
      <c r="AO121" s="808"/>
      <c r="AP121" s="808"/>
      <c r="AQ121" s="808"/>
      <c r="AR121" s="808"/>
      <c r="AS121" s="808"/>
      <c r="AT121" s="808"/>
      <c r="AU121" s="808"/>
      <c r="AV121" s="808"/>
      <c r="AW121" s="808"/>
      <c r="AX121" s="809"/>
      <c r="AY121">
        <f>COUNTA($G$123,$AC$123)</f>
        <v>0</v>
      </c>
    </row>
    <row r="122" spans="1:51" ht="25.5" hidden="1" customHeight="1" x14ac:dyDescent="0.15">
      <c r="A122" s="1058"/>
      <c r="B122" s="1059"/>
      <c r="C122" s="1059"/>
      <c r="D122" s="1059"/>
      <c r="E122" s="1059"/>
      <c r="F122" s="1060"/>
      <c r="G122" s="828"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4"/>
      <c r="AC122" s="828"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c r="AY122" s="34">
        <f>$AY$121</f>
        <v>0</v>
      </c>
    </row>
    <row r="123" spans="1:51" ht="24.75" hidden="1" customHeight="1" x14ac:dyDescent="0.15">
      <c r="A123" s="1058"/>
      <c r="B123" s="1059"/>
      <c r="C123" s="1059"/>
      <c r="D123" s="1059"/>
      <c r="E123" s="1059"/>
      <c r="F123" s="1060"/>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18"/>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c r="AY123" s="34">
        <f t="shared" ref="AY123:AY133" si="9">$AY$121</f>
        <v>0</v>
      </c>
    </row>
    <row r="124" spans="1:51" ht="24.75" hidden="1" customHeight="1" x14ac:dyDescent="0.15">
      <c r="A124" s="1058"/>
      <c r="B124" s="1059"/>
      <c r="C124" s="1059"/>
      <c r="D124" s="1059"/>
      <c r="E124" s="1059"/>
      <c r="F124" s="1060"/>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c r="AY124" s="34">
        <f t="shared" si="9"/>
        <v>0</v>
      </c>
    </row>
    <row r="125" spans="1:51" ht="24.75" hidden="1" customHeight="1" x14ac:dyDescent="0.15">
      <c r="A125" s="1058"/>
      <c r="B125" s="1059"/>
      <c r="C125" s="1059"/>
      <c r="D125" s="1059"/>
      <c r="E125" s="1059"/>
      <c r="F125" s="1060"/>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c r="AY125" s="34">
        <f t="shared" si="9"/>
        <v>0</v>
      </c>
    </row>
    <row r="126" spans="1:51" ht="24.75" hidden="1" customHeight="1" x14ac:dyDescent="0.15">
      <c r="A126" s="1058"/>
      <c r="B126" s="1059"/>
      <c r="C126" s="1059"/>
      <c r="D126" s="1059"/>
      <c r="E126" s="1059"/>
      <c r="F126" s="1060"/>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c r="AY126" s="34">
        <f t="shared" si="9"/>
        <v>0</v>
      </c>
    </row>
    <row r="127" spans="1:51" ht="24.75" hidden="1" customHeight="1" x14ac:dyDescent="0.15">
      <c r="A127" s="1058"/>
      <c r="B127" s="1059"/>
      <c r="C127" s="1059"/>
      <c r="D127" s="1059"/>
      <c r="E127" s="1059"/>
      <c r="F127" s="1060"/>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c r="AY127" s="34">
        <f t="shared" si="9"/>
        <v>0</v>
      </c>
    </row>
    <row r="128" spans="1:51" ht="24.75" hidden="1" customHeight="1" x14ac:dyDescent="0.15">
      <c r="A128" s="1058"/>
      <c r="B128" s="1059"/>
      <c r="C128" s="1059"/>
      <c r="D128" s="1059"/>
      <c r="E128" s="1059"/>
      <c r="F128" s="1060"/>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c r="AY128" s="34">
        <f t="shared" si="9"/>
        <v>0</v>
      </c>
    </row>
    <row r="129" spans="1:51" ht="24.75" hidden="1" customHeight="1" x14ac:dyDescent="0.15">
      <c r="A129" s="1058"/>
      <c r="B129" s="1059"/>
      <c r="C129" s="1059"/>
      <c r="D129" s="1059"/>
      <c r="E129" s="1059"/>
      <c r="F129" s="1060"/>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c r="AY129" s="34">
        <f t="shared" si="9"/>
        <v>0</v>
      </c>
    </row>
    <row r="130" spans="1:51" ht="24.75" hidden="1" customHeight="1" x14ac:dyDescent="0.15">
      <c r="A130" s="1058"/>
      <c r="B130" s="1059"/>
      <c r="C130" s="1059"/>
      <c r="D130" s="1059"/>
      <c r="E130" s="1059"/>
      <c r="F130" s="1060"/>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c r="AY130" s="34">
        <f t="shared" si="9"/>
        <v>0</v>
      </c>
    </row>
    <row r="131" spans="1:51" ht="24.75" hidden="1" customHeight="1" x14ac:dyDescent="0.15">
      <c r="A131" s="1058"/>
      <c r="B131" s="1059"/>
      <c r="C131" s="1059"/>
      <c r="D131" s="1059"/>
      <c r="E131" s="1059"/>
      <c r="F131" s="1060"/>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c r="AY131" s="34">
        <f t="shared" si="9"/>
        <v>0</v>
      </c>
    </row>
    <row r="132" spans="1:51" ht="24.75" hidden="1" customHeight="1" x14ac:dyDescent="0.15">
      <c r="A132" s="1058"/>
      <c r="B132" s="1059"/>
      <c r="C132" s="1059"/>
      <c r="D132" s="1059"/>
      <c r="E132" s="1059"/>
      <c r="F132" s="1060"/>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c r="AY132" s="34">
        <f t="shared" si="9"/>
        <v>0</v>
      </c>
    </row>
    <row r="133" spans="1:51" ht="24.75" hidden="1" customHeight="1" thickBot="1" x14ac:dyDescent="0.2">
      <c r="A133" s="1058"/>
      <c r="B133" s="1059"/>
      <c r="C133" s="1059"/>
      <c r="D133" s="1059"/>
      <c r="E133" s="1059"/>
      <c r="F133" s="106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c r="AY133" s="34">
        <f t="shared" si="9"/>
        <v>0</v>
      </c>
    </row>
    <row r="134" spans="1:51" ht="30" hidden="1" customHeight="1" x14ac:dyDescent="0.15">
      <c r="A134" s="1058"/>
      <c r="B134" s="1059"/>
      <c r="C134" s="1059"/>
      <c r="D134" s="1059"/>
      <c r="E134" s="1059"/>
      <c r="F134" s="1060"/>
      <c r="G134" s="807" t="s">
        <v>277</v>
      </c>
      <c r="H134" s="808"/>
      <c r="I134" s="808"/>
      <c r="J134" s="808"/>
      <c r="K134" s="808"/>
      <c r="L134" s="808"/>
      <c r="M134" s="808"/>
      <c r="N134" s="808"/>
      <c r="O134" s="808"/>
      <c r="P134" s="808"/>
      <c r="Q134" s="808"/>
      <c r="R134" s="808"/>
      <c r="S134" s="808"/>
      <c r="T134" s="808"/>
      <c r="U134" s="808"/>
      <c r="V134" s="808"/>
      <c r="W134" s="808"/>
      <c r="X134" s="808"/>
      <c r="Y134" s="808"/>
      <c r="Z134" s="808"/>
      <c r="AA134" s="808"/>
      <c r="AB134" s="850"/>
      <c r="AC134" s="807" t="s">
        <v>278</v>
      </c>
      <c r="AD134" s="808"/>
      <c r="AE134" s="808"/>
      <c r="AF134" s="808"/>
      <c r="AG134" s="808"/>
      <c r="AH134" s="808"/>
      <c r="AI134" s="808"/>
      <c r="AJ134" s="808"/>
      <c r="AK134" s="808"/>
      <c r="AL134" s="808"/>
      <c r="AM134" s="808"/>
      <c r="AN134" s="808"/>
      <c r="AO134" s="808"/>
      <c r="AP134" s="808"/>
      <c r="AQ134" s="808"/>
      <c r="AR134" s="808"/>
      <c r="AS134" s="808"/>
      <c r="AT134" s="808"/>
      <c r="AU134" s="808"/>
      <c r="AV134" s="808"/>
      <c r="AW134" s="808"/>
      <c r="AX134" s="809"/>
      <c r="AY134">
        <f>COUNTA($G$136,$AC$136)</f>
        <v>0</v>
      </c>
    </row>
    <row r="135" spans="1:51" ht="24.75" hidden="1" customHeight="1" x14ac:dyDescent="0.15">
      <c r="A135" s="1058"/>
      <c r="B135" s="1059"/>
      <c r="C135" s="1059"/>
      <c r="D135" s="1059"/>
      <c r="E135" s="1059"/>
      <c r="F135" s="1060"/>
      <c r="G135" s="828"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4"/>
      <c r="AC135" s="828"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c r="AY135" s="34">
        <f>$AY$134</f>
        <v>0</v>
      </c>
    </row>
    <row r="136" spans="1:51" ht="24.75" hidden="1" customHeight="1" x14ac:dyDescent="0.15">
      <c r="A136" s="1058"/>
      <c r="B136" s="1059"/>
      <c r="C136" s="1059"/>
      <c r="D136" s="1059"/>
      <c r="E136" s="1059"/>
      <c r="F136" s="1060"/>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18"/>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c r="AY136" s="34">
        <f t="shared" ref="AY136:AY146" si="10">$AY$134</f>
        <v>0</v>
      </c>
    </row>
    <row r="137" spans="1:51" ht="24.75" hidden="1" customHeight="1" x14ac:dyDescent="0.15">
      <c r="A137" s="1058"/>
      <c r="B137" s="1059"/>
      <c r="C137" s="1059"/>
      <c r="D137" s="1059"/>
      <c r="E137" s="1059"/>
      <c r="F137" s="1060"/>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c r="AY137" s="34">
        <f t="shared" si="10"/>
        <v>0</v>
      </c>
    </row>
    <row r="138" spans="1:51" ht="24.75" hidden="1" customHeight="1" x14ac:dyDescent="0.15">
      <c r="A138" s="1058"/>
      <c r="B138" s="1059"/>
      <c r="C138" s="1059"/>
      <c r="D138" s="1059"/>
      <c r="E138" s="1059"/>
      <c r="F138" s="1060"/>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c r="AY138" s="34">
        <f t="shared" si="10"/>
        <v>0</v>
      </c>
    </row>
    <row r="139" spans="1:51" ht="24.75" hidden="1" customHeight="1" x14ac:dyDescent="0.15">
      <c r="A139" s="1058"/>
      <c r="B139" s="1059"/>
      <c r="C139" s="1059"/>
      <c r="D139" s="1059"/>
      <c r="E139" s="1059"/>
      <c r="F139" s="1060"/>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c r="AY139" s="34">
        <f t="shared" si="10"/>
        <v>0</v>
      </c>
    </row>
    <row r="140" spans="1:51" ht="24.75" hidden="1" customHeight="1" x14ac:dyDescent="0.15">
      <c r="A140" s="1058"/>
      <c r="B140" s="1059"/>
      <c r="C140" s="1059"/>
      <c r="D140" s="1059"/>
      <c r="E140" s="1059"/>
      <c r="F140" s="1060"/>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c r="AY140" s="34">
        <f t="shared" si="10"/>
        <v>0</v>
      </c>
    </row>
    <row r="141" spans="1:51" ht="24.75" hidden="1" customHeight="1" x14ac:dyDescent="0.15">
      <c r="A141" s="1058"/>
      <c r="B141" s="1059"/>
      <c r="C141" s="1059"/>
      <c r="D141" s="1059"/>
      <c r="E141" s="1059"/>
      <c r="F141" s="1060"/>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c r="AY141" s="34">
        <f t="shared" si="10"/>
        <v>0</v>
      </c>
    </row>
    <row r="142" spans="1:51" ht="24.75" hidden="1" customHeight="1" x14ac:dyDescent="0.15">
      <c r="A142" s="1058"/>
      <c r="B142" s="1059"/>
      <c r="C142" s="1059"/>
      <c r="D142" s="1059"/>
      <c r="E142" s="1059"/>
      <c r="F142" s="1060"/>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c r="AY142" s="34">
        <f t="shared" si="10"/>
        <v>0</v>
      </c>
    </row>
    <row r="143" spans="1:51" ht="24.75" hidden="1" customHeight="1" x14ac:dyDescent="0.15">
      <c r="A143" s="1058"/>
      <c r="B143" s="1059"/>
      <c r="C143" s="1059"/>
      <c r="D143" s="1059"/>
      <c r="E143" s="1059"/>
      <c r="F143" s="1060"/>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c r="AY143" s="34">
        <f t="shared" si="10"/>
        <v>0</v>
      </c>
    </row>
    <row r="144" spans="1:51" ht="24.75" hidden="1" customHeight="1" x14ac:dyDescent="0.15">
      <c r="A144" s="1058"/>
      <c r="B144" s="1059"/>
      <c r="C144" s="1059"/>
      <c r="D144" s="1059"/>
      <c r="E144" s="1059"/>
      <c r="F144" s="1060"/>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c r="AY144" s="34">
        <f t="shared" si="10"/>
        <v>0</v>
      </c>
    </row>
    <row r="145" spans="1:51" ht="24.75" hidden="1" customHeight="1" x14ac:dyDescent="0.15">
      <c r="A145" s="1058"/>
      <c r="B145" s="1059"/>
      <c r="C145" s="1059"/>
      <c r="D145" s="1059"/>
      <c r="E145" s="1059"/>
      <c r="F145" s="1060"/>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c r="AY145" s="34">
        <f t="shared" si="10"/>
        <v>0</v>
      </c>
    </row>
    <row r="146" spans="1:51" ht="24.75" hidden="1" customHeight="1" thickBot="1" x14ac:dyDescent="0.2">
      <c r="A146" s="1058"/>
      <c r="B146" s="1059"/>
      <c r="C146" s="1059"/>
      <c r="D146" s="1059"/>
      <c r="E146" s="1059"/>
      <c r="F146" s="106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c r="AY146" s="34">
        <f t="shared" si="10"/>
        <v>0</v>
      </c>
    </row>
    <row r="147" spans="1:51" ht="30" hidden="1" customHeight="1" x14ac:dyDescent="0.15">
      <c r="A147" s="1058"/>
      <c r="B147" s="1059"/>
      <c r="C147" s="1059"/>
      <c r="D147" s="1059"/>
      <c r="E147" s="1059"/>
      <c r="F147" s="1060"/>
      <c r="G147" s="807" t="s">
        <v>279</v>
      </c>
      <c r="H147" s="808"/>
      <c r="I147" s="808"/>
      <c r="J147" s="808"/>
      <c r="K147" s="808"/>
      <c r="L147" s="808"/>
      <c r="M147" s="808"/>
      <c r="N147" s="808"/>
      <c r="O147" s="808"/>
      <c r="P147" s="808"/>
      <c r="Q147" s="808"/>
      <c r="R147" s="808"/>
      <c r="S147" s="808"/>
      <c r="T147" s="808"/>
      <c r="U147" s="808"/>
      <c r="V147" s="808"/>
      <c r="W147" s="808"/>
      <c r="X147" s="808"/>
      <c r="Y147" s="808"/>
      <c r="Z147" s="808"/>
      <c r="AA147" s="808"/>
      <c r="AB147" s="850"/>
      <c r="AC147" s="807" t="s">
        <v>185</v>
      </c>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09"/>
      <c r="AY147">
        <f>COUNTA($G$149,$AC$149)</f>
        <v>0</v>
      </c>
    </row>
    <row r="148" spans="1:51" ht="24.75" hidden="1" customHeight="1" x14ac:dyDescent="0.15">
      <c r="A148" s="1058"/>
      <c r="B148" s="1059"/>
      <c r="C148" s="1059"/>
      <c r="D148" s="1059"/>
      <c r="E148" s="1059"/>
      <c r="F148" s="1060"/>
      <c r="G148" s="828"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4"/>
      <c r="AC148" s="828"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c r="AY148" s="34">
        <f>$AY$147</f>
        <v>0</v>
      </c>
    </row>
    <row r="149" spans="1:51" ht="24.75" hidden="1" customHeight="1" x14ac:dyDescent="0.15">
      <c r="A149" s="1058"/>
      <c r="B149" s="1059"/>
      <c r="C149" s="1059"/>
      <c r="D149" s="1059"/>
      <c r="E149" s="1059"/>
      <c r="F149" s="1060"/>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18"/>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c r="AY149" s="34">
        <f t="shared" ref="AY149:AY159" si="11">$AY$147</f>
        <v>0</v>
      </c>
    </row>
    <row r="150" spans="1:51" ht="24.75" hidden="1" customHeight="1" x14ac:dyDescent="0.15">
      <c r="A150" s="1058"/>
      <c r="B150" s="1059"/>
      <c r="C150" s="1059"/>
      <c r="D150" s="1059"/>
      <c r="E150" s="1059"/>
      <c r="F150" s="1060"/>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c r="AY150" s="34">
        <f t="shared" si="11"/>
        <v>0</v>
      </c>
    </row>
    <row r="151" spans="1:51" ht="24.75" hidden="1" customHeight="1" x14ac:dyDescent="0.15">
      <c r="A151" s="1058"/>
      <c r="B151" s="1059"/>
      <c r="C151" s="1059"/>
      <c r="D151" s="1059"/>
      <c r="E151" s="1059"/>
      <c r="F151" s="1060"/>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c r="AY151" s="34">
        <f t="shared" si="11"/>
        <v>0</v>
      </c>
    </row>
    <row r="152" spans="1:51" ht="24.75" hidden="1" customHeight="1" x14ac:dyDescent="0.15">
      <c r="A152" s="1058"/>
      <c r="B152" s="1059"/>
      <c r="C152" s="1059"/>
      <c r="D152" s="1059"/>
      <c r="E152" s="1059"/>
      <c r="F152" s="1060"/>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c r="AY152" s="34">
        <f t="shared" si="11"/>
        <v>0</v>
      </c>
    </row>
    <row r="153" spans="1:51" ht="24.75" hidden="1" customHeight="1" x14ac:dyDescent="0.15">
      <c r="A153" s="1058"/>
      <c r="B153" s="1059"/>
      <c r="C153" s="1059"/>
      <c r="D153" s="1059"/>
      <c r="E153" s="1059"/>
      <c r="F153" s="1060"/>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c r="AY153" s="34">
        <f t="shared" si="11"/>
        <v>0</v>
      </c>
    </row>
    <row r="154" spans="1:51" ht="24.75" hidden="1" customHeight="1" x14ac:dyDescent="0.15">
      <c r="A154" s="1058"/>
      <c r="B154" s="1059"/>
      <c r="C154" s="1059"/>
      <c r="D154" s="1059"/>
      <c r="E154" s="1059"/>
      <c r="F154" s="1060"/>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c r="AY154" s="34">
        <f t="shared" si="11"/>
        <v>0</v>
      </c>
    </row>
    <row r="155" spans="1:51" ht="24.75" hidden="1" customHeight="1" x14ac:dyDescent="0.15">
      <c r="A155" s="1058"/>
      <c r="B155" s="1059"/>
      <c r="C155" s="1059"/>
      <c r="D155" s="1059"/>
      <c r="E155" s="1059"/>
      <c r="F155" s="1060"/>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c r="AY155" s="34">
        <f t="shared" si="11"/>
        <v>0</v>
      </c>
    </row>
    <row r="156" spans="1:51" ht="24.75" hidden="1" customHeight="1" x14ac:dyDescent="0.15">
      <c r="A156" s="1058"/>
      <c r="B156" s="1059"/>
      <c r="C156" s="1059"/>
      <c r="D156" s="1059"/>
      <c r="E156" s="1059"/>
      <c r="F156" s="1060"/>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c r="AY156" s="34">
        <f t="shared" si="11"/>
        <v>0</v>
      </c>
    </row>
    <row r="157" spans="1:51" ht="24.75" hidden="1" customHeight="1" x14ac:dyDescent="0.15">
      <c r="A157" s="1058"/>
      <c r="B157" s="1059"/>
      <c r="C157" s="1059"/>
      <c r="D157" s="1059"/>
      <c r="E157" s="1059"/>
      <c r="F157" s="1060"/>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c r="AY157" s="34">
        <f t="shared" si="11"/>
        <v>0</v>
      </c>
    </row>
    <row r="158" spans="1:51" ht="24.75" hidden="1" customHeight="1" x14ac:dyDescent="0.15">
      <c r="A158" s="1058"/>
      <c r="B158" s="1059"/>
      <c r="C158" s="1059"/>
      <c r="D158" s="1059"/>
      <c r="E158" s="1059"/>
      <c r="F158" s="1060"/>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c r="AY158" s="34">
        <f t="shared" si="11"/>
        <v>0</v>
      </c>
    </row>
    <row r="159" spans="1:51" ht="24.75" hidden="1"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hidden="1" customHeight="1" thickBot="1" x14ac:dyDescent="0.2"/>
    <row r="161" spans="1:51" ht="30" hidden="1" customHeight="1" x14ac:dyDescent="0.15">
      <c r="A161" s="1064" t="s">
        <v>28</v>
      </c>
      <c r="B161" s="1065"/>
      <c r="C161" s="1065"/>
      <c r="D161" s="1065"/>
      <c r="E161" s="1065"/>
      <c r="F161" s="1066"/>
      <c r="G161" s="807" t="s">
        <v>186</v>
      </c>
      <c r="H161" s="808"/>
      <c r="I161" s="808"/>
      <c r="J161" s="808"/>
      <c r="K161" s="808"/>
      <c r="L161" s="808"/>
      <c r="M161" s="808"/>
      <c r="N161" s="808"/>
      <c r="O161" s="808"/>
      <c r="P161" s="808"/>
      <c r="Q161" s="808"/>
      <c r="R161" s="808"/>
      <c r="S161" s="808"/>
      <c r="T161" s="808"/>
      <c r="U161" s="808"/>
      <c r="V161" s="808"/>
      <c r="W161" s="808"/>
      <c r="X161" s="808"/>
      <c r="Y161" s="808"/>
      <c r="Z161" s="808"/>
      <c r="AA161" s="808"/>
      <c r="AB161" s="850"/>
      <c r="AC161" s="807" t="s">
        <v>280</v>
      </c>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09"/>
      <c r="AY161">
        <f>COUNTA($G$163,$AC$163)</f>
        <v>0</v>
      </c>
    </row>
    <row r="162" spans="1:51" ht="24.75" hidden="1" customHeight="1" x14ac:dyDescent="0.15">
      <c r="A162" s="1058"/>
      <c r="B162" s="1059"/>
      <c r="C162" s="1059"/>
      <c r="D162" s="1059"/>
      <c r="E162" s="1059"/>
      <c r="F162" s="1060"/>
      <c r="G162" s="828"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4"/>
      <c r="AC162" s="828"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c r="AY162" s="34">
        <f>$AY$161</f>
        <v>0</v>
      </c>
    </row>
    <row r="163" spans="1:51" ht="24.75" hidden="1" customHeight="1" x14ac:dyDescent="0.15">
      <c r="A163" s="1058"/>
      <c r="B163" s="1059"/>
      <c r="C163" s="1059"/>
      <c r="D163" s="1059"/>
      <c r="E163" s="1059"/>
      <c r="F163" s="1060"/>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18"/>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c r="AY163" s="34">
        <f t="shared" ref="AY163:AY173" si="12">$AY$161</f>
        <v>0</v>
      </c>
    </row>
    <row r="164" spans="1:51" ht="24.75" hidden="1" customHeight="1" x14ac:dyDescent="0.15">
      <c r="A164" s="1058"/>
      <c r="B164" s="1059"/>
      <c r="C164" s="1059"/>
      <c r="D164" s="1059"/>
      <c r="E164" s="1059"/>
      <c r="F164" s="1060"/>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c r="AY164" s="34">
        <f t="shared" si="12"/>
        <v>0</v>
      </c>
    </row>
    <row r="165" spans="1:51" ht="24.75" hidden="1" customHeight="1" x14ac:dyDescent="0.15">
      <c r="A165" s="1058"/>
      <c r="B165" s="1059"/>
      <c r="C165" s="1059"/>
      <c r="D165" s="1059"/>
      <c r="E165" s="1059"/>
      <c r="F165" s="1060"/>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c r="AY165" s="34">
        <f t="shared" si="12"/>
        <v>0</v>
      </c>
    </row>
    <row r="166" spans="1:51" ht="24.75" hidden="1" customHeight="1" x14ac:dyDescent="0.15">
      <c r="A166" s="1058"/>
      <c r="B166" s="1059"/>
      <c r="C166" s="1059"/>
      <c r="D166" s="1059"/>
      <c r="E166" s="1059"/>
      <c r="F166" s="1060"/>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c r="AY166" s="34">
        <f t="shared" si="12"/>
        <v>0</v>
      </c>
    </row>
    <row r="167" spans="1:51" ht="24.75" hidden="1" customHeight="1" x14ac:dyDescent="0.15">
      <c r="A167" s="1058"/>
      <c r="B167" s="1059"/>
      <c r="C167" s="1059"/>
      <c r="D167" s="1059"/>
      <c r="E167" s="1059"/>
      <c r="F167" s="1060"/>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c r="AY167" s="34">
        <f t="shared" si="12"/>
        <v>0</v>
      </c>
    </row>
    <row r="168" spans="1:51" ht="24.75" hidden="1" customHeight="1" x14ac:dyDescent="0.15">
      <c r="A168" s="1058"/>
      <c r="B168" s="1059"/>
      <c r="C168" s="1059"/>
      <c r="D168" s="1059"/>
      <c r="E168" s="1059"/>
      <c r="F168" s="1060"/>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c r="AY168" s="34">
        <f t="shared" si="12"/>
        <v>0</v>
      </c>
    </row>
    <row r="169" spans="1:51" ht="24.75" hidden="1" customHeight="1" x14ac:dyDescent="0.15">
      <c r="A169" s="1058"/>
      <c r="B169" s="1059"/>
      <c r="C169" s="1059"/>
      <c r="D169" s="1059"/>
      <c r="E169" s="1059"/>
      <c r="F169" s="1060"/>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c r="AY169" s="34">
        <f t="shared" si="12"/>
        <v>0</v>
      </c>
    </row>
    <row r="170" spans="1:51" ht="24.75" hidden="1" customHeight="1" x14ac:dyDescent="0.15">
      <c r="A170" s="1058"/>
      <c r="B170" s="1059"/>
      <c r="C170" s="1059"/>
      <c r="D170" s="1059"/>
      <c r="E170" s="1059"/>
      <c r="F170" s="1060"/>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c r="AY170" s="34">
        <f t="shared" si="12"/>
        <v>0</v>
      </c>
    </row>
    <row r="171" spans="1:51" ht="24.75" hidden="1" customHeight="1" x14ac:dyDescent="0.15">
      <c r="A171" s="1058"/>
      <c r="B171" s="1059"/>
      <c r="C171" s="1059"/>
      <c r="D171" s="1059"/>
      <c r="E171" s="1059"/>
      <c r="F171" s="1060"/>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c r="AY171" s="34">
        <f t="shared" si="12"/>
        <v>0</v>
      </c>
    </row>
    <row r="172" spans="1:51" ht="24.75" hidden="1" customHeight="1" x14ac:dyDescent="0.15">
      <c r="A172" s="1058"/>
      <c r="B172" s="1059"/>
      <c r="C172" s="1059"/>
      <c r="D172" s="1059"/>
      <c r="E172" s="1059"/>
      <c r="F172" s="1060"/>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c r="AY172" s="34">
        <f t="shared" si="12"/>
        <v>0</v>
      </c>
    </row>
    <row r="173" spans="1:51" ht="24.75" hidden="1" customHeight="1" thickBot="1" x14ac:dyDescent="0.2">
      <c r="A173" s="1058"/>
      <c r="B173" s="1059"/>
      <c r="C173" s="1059"/>
      <c r="D173" s="1059"/>
      <c r="E173" s="1059"/>
      <c r="F173" s="106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c r="AY173" s="34">
        <f t="shared" si="12"/>
        <v>0</v>
      </c>
    </row>
    <row r="174" spans="1:51" ht="30" hidden="1" customHeight="1" x14ac:dyDescent="0.15">
      <c r="A174" s="1058"/>
      <c r="B174" s="1059"/>
      <c r="C174" s="1059"/>
      <c r="D174" s="1059"/>
      <c r="E174" s="1059"/>
      <c r="F174" s="1060"/>
      <c r="G174" s="807" t="s">
        <v>281</v>
      </c>
      <c r="H174" s="808"/>
      <c r="I174" s="808"/>
      <c r="J174" s="808"/>
      <c r="K174" s="808"/>
      <c r="L174" s="808"/>
      <c r="M174" s="808"/>
      <c r="N174" s="808"/>
      <c r="O174" s="808"/>
      <c r="P174" s="808"/>
      <c r="Q174" s="808"/>
      <c r="R174" s="808"/>
      <c r="S174" s="808"/>
      <c r="T174" s="808"/>
      <c r="U174" s="808"/>
      <c r="V174" s="808"/>
      <c r="W174" s="808"/>
      <c r="X174" s="808"/>
      <c r="Y174" s="808"/>
      <c r="Z174" s="808"/>
      <c r="AA174" s="808"/>
      <c r="AB174" s="850"/>
      <c r="AC174" s="807" t="s">
        <v>282</v>
      </c>
      <c r="AD174" s="808"/>
      <c r="AE174" s="808"/>
      <c r="AF174" s="808"/>
      <c r="AG174" s="808"/>
      <c r="AH174" s="808"/>
      <c r="AI174" s="808"/>
      <c r="AJ174" s="808"/>
      <c r="AK174" s="808"/>
      <c r="AL174" s="808"/>
      <c r="AM174" s="808"/>
      <c r="AN174" s="808"/>
      <c r="AO174" s="808"/>
      <c r="AP174" s="808"/>
      <c r="AQ174" s="808"/>
      <c r="AR174" s="808"/>
      <c r="AS174" s="808"/>
      <c r="AT174" s="808"/>
      <c r="AU174" s="808"/>
      <c r="AV174" s="808"/>
      <c r="AW174" s="808"/>
      <c r="AX174" s="809"/>
      <c r="AY174">
        <f>COUNTA($G$176,$AC$176)</f>
        <v>0</v>
      </c>
    </row>
    <row r="175" spans="1:51" ht="25.5" hidden="1" customHeight="1" x14ac:dyDescent="0.15">
      <c r="A175" s="1058"/>
      <c r="B175" s="1059"/>
      <c r="C175" s="1059"/>
      <c r="D175" s="1059"/>
      <c r="E175" s="1059"/>
      <c r="F175" s="1060"/>
      <c r="G175" s="828"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4"/>
      <c r="AC175" s="828"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c r="AY175" s="34">
        <f>$AY$174</f>
        <v>0</v>
      </c>
    </row>
    <row r="176" spans="1:51" ht="24.75" hidden="1" customHeight="1" x14ac:dyDescent="0.15">
      <c r="A176" s="1058"/>
      <c r="B176" s="1059"/>
      <c r="C176" s="1059"/>
      <c r="D176" s="1059"/>
      <c r="E176" s="1059"/>
      <c r="F176" s="1060"/>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18"/>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c r="AY176" s="34">
        <f t="shared" ref="AY176:AY186" si="13">$AY$174</f>
        <v>0</v>
      </c>
    </row>
    <row r="177" spans="1:51" ht="24.75" hidden="1" customHeight="1" x14ac:dyDescent="0.15">
      <c r="A177" s="1058"/>
      <c r="B177" s="1059"/>
      <c r="C177" s="1059"/>
      <c r="D177" s="1059"/>
      <c r="E177" s="1059"/>
      <c r="F177" s="1060"/>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c r="AY177" s="34">
        <f t="shared" si="13"/>
        <v>0</v>
      </c>
    </row>
    <row r="178" spans="1:51" ht="24.75" hidden="1" customHeight="1" x14ac:dyDescent="0.15">
      <c r="A178" s="1058"/>
      <c r="B178" s="1059"/>
      <c r="C178" s="1059"/>
      <c r="D178" s="1059"/>
      <c r="E178" s="1059"/>
      <c r="F178" s="1060"/>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c r="AY178" s="34">
        <f t="shared" si="13"/>
        <v>0</v>
      </c>
    </row>
    <row r="179" spans="1:51" ht="24.75" hidden="1" customHeight="1" x14ac:dyDescent="0.15">
      <c r="A179" s="1058"/>
      <c r="B179" s="1059"/>
      <c r="C179" s="1059"/>
      <c r="D179" s="1059"/>
      <c r="E179" s="1059"/>
      <c r="F179" s="1060"/>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c r="AY179" s="34">
        <f t="shared" si="13"/>
        <v>0</v>
      </c>
    </row>
    <row r="180" spans="1:51" ht="24.75" hidden="1" customHeight="1" x14ac:dyDescent="0.15">
      <c r="A180" s="1058"/>
      <c r="B180" s="1059"/>
      <c r="C180" s="1059"/>
      <c r="D180" s="1059"/>
      <c r="E180" s="1059"/>
      <c r="F180" s="1060"/>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c r="AY180" s="34">
        <f t="shared" si="13"/>
        <v>0</v>
      </c>
    </row>
    <row r="181" spans="1:51" ht="24.75" hidden="1" customHeight="1" x14ac:dyDescent="0.15">
      <c r="A181" s="1058"/>
      <c r="B181" s="1059"/>
      <c r="C181" s="1059"/>
      <c r="D181" s="1059"/>
      <c r="E181" s="1059"/>
      <c r="F181" s="1060"/>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c r="AY181" s="34">
        <f t="shared" si="13"/>
        <v>0</v>
      </c>
    </row>
    <row r="182" spans="1:51" ht="24.75" hidden="1" customHeight="1" x14ac:dyDescent="0.15">
      <c r="A182" s="1058"/>
      <c r="B182" s="1059"/>
      <c r="C182" s="1059"/>
      <c r="D182" s="1059"/>
      <c r="E182" s="1059"/>
      <c r="F182" s="1060"/>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c r="AY182" s="34">
        <f t="shared" si="13"/>
        <v>0</v>
      </c>
    </row>
    <row r="183" spans="1:51" ht="24.75" hidden="1" customHeight="1" x14ac:dyDescent="0.15">
      <c r="A183" s="1058"/>
      <c r="B183" s="1059"/>
      <c r="C183" s="1059"/>
      <c r="D183" s="1059"/>
      <c r="E183" s="1059"/>
      <c r="F183" s="1060"/>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c r="AY183" s="34">
        <f t="shared" si="13"/>
        <v>0</v>
      </c>
    </row>
    <row r="184" spans="1:51" ht="24.75" hidden="1" customHeight="1" x14ac:dyDescent="0.15">
      <c r="A184" s="1058"/>
      <c r="B184" s="1059"/>
      <c r="C184" s="1059"/>
      <c r="D184" s="1059"/>
      <c r="E184" s="1059"/>
      <c r="F184" s="1060"/>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c r="AY184" s="34">
        <f t="shared" si="13"/>
        <v>0</v>
      </c>
    </row>
    <row r="185" spans="1:51" ht="24.75" hidden="1" customHeight="1" x14ac:dyDescent="0.15">
      <c r="A185" s="1058"/>
      <c r="B185" s="1059"/>
      <c r="C185" s="1059"/>
      <c r="D185" s="1059"/>
      <c r="E185" s="1059"/>
      <c r="F185" s="1060"/>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c r="AY185" s="34">
        <f t="shared" si="13"/>
        <v>0</v>
      </c>
    </row>
    <row r="186" spans="1:51" ht="24.75" hidden="1" customHeight="1" thickBot="1" x14ac:dyDescent="0.2">
      <c r="A186" s="1058"/>
      <c r="B186" s="1059"/>
      <c r="C186" s="1059"/>
      <c r="D186" s="1059"/>
      <c r="E186" s="1059"/>
      <c r="F186" s="106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c r="AY186" s="34">
        <f t="shared" si="13"/>
        <v>0</v>
      </c>
    </row>
    <row r="187" spans="1:51" ht="30" hidden="1" customHeight="1" x14ac:dyDescent="0.15">
      <c r="A187" s="1058"/>
      <c r="B187" s="1059"/>
      <c r="C187" s="1059"/>
      <c r="D187" s="1059"/>
      <c r="E187" s="1059"/>
      <c r="F187" s="1060"/>
      <c r="G187" s="807" t="s">
        <v>284</v>
      </c>
      <c r="H187" s="808"/>
      <c r="I187" s="808"/>
      <c r="J187" s="808"/>
      <c r="K187" s="808"/>
      <c r="L187" s="808"/>
      <c r="M187" s="808"/>
      <c r="N187" s="808"/>
      <c r="O187" s="808"/>
      <c r="P187" s="808"/>
      <c r="Q187" s="808"/>
      <c r="R187" s="808"/>
      <c r="S187" s="808"/>
      <c r="T187" s="808"/>
      <c r="U187" s="808"/>
      <c r="V187" s="808"/>
      <c r="W187" s="808"/>
      <c r="X187" s="808"/>
      <c r="Y187" s="808"/>
      <c r="Z187" s="808"/>
      <c r="AA187" s="808"/>
      <c r="AB187" s="850"/>
      <c r="AC187" s="807" t="s">
        <v>283</v>
      </c>
      <c r="AD187" s="808"/>
      <c r="AE187" s="808"/>
      <c r="AF187" s="808"/>
      <c r="AG187" s="808"/>
      <c r="AH187" s="808"/>
      <c r="AI187" s="808"/>
      <c r="AJ187" s="808"/>
      <c r="AK187" s="808"/>
      <c r="AL187" s="808"/>
      <c r="AM187" s="808"/>
      <c r="AN187" s="808"/>
      <c r="AO187" s="808"/>
      <c r="AP187" s="808"/>
      <c r="AQ187" s="808"/>
      <c r="AR187" s="808"/>
      <c r="AS187" s="808"/>
      <c r="AT187" s="808"/>
      <c r="AU187" s="808"/>
      <c r="AV187" s="808"/>
      <c r="AW187" s="808"/>
      <c r="AX187" s="809"/>
      <c r="AY187">
        <f>COUNTA($G$189,$AC$189)</f>
        <v>0</v>
      </c>
    </row>
    <row r="188" spans="1:51" ht="24.75" hidden="1" customHeight="1" x14ac:dyDescent="0.15">
      <c r="A188" s="1058"/>
      <c r="B188" s="1059"/>
      <c r="C188" s="1059"/>
      <c r="D188" s="1059"/>
      <c r="E188" s="1059"/>
      <c r="F188" s="1060"/>
      <c r="G188" s="828"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4"/>
      <c r="AC188" s="828"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c r="AY188" s="34">
        <f>$AY$187</f>
        <v>0</v>
      </c>
    </row>
    <row r="189" spans="1:51" ht="24.75" hidden="1" customHeight="1" x14ac:dyDescent="0.15">
      <c r="A189" s="1058"/>
      <c r="B189" s="1059"/>
      <c r="C189" s="1059"/>
      <c r="D189" s="1059"/>
      <c r="E189" s="1059"/>
      <c r="F189" s="1060"/>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18"/>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c r="AY189" s="34">
        <f t="shared" ref="AY189:AY199" si="14">$AY$187</f>
        <v>0</v>
      </c>
    </row>
    <row r="190" spans="1:51" ht="24.75" hidden="1" customHeight="1" x14ac:dyDescent="0.15">
      <c r="A190" s="1058"/>
      <c r="B190" s="1059"/>
      <c r="C190" s="1059"/>
      <c r="D190" s="1059"/>
      <c r="E190" s="1059"/>
      <c r="F190" s="1060"/>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c r="AY190" s="34">
        <f t="shared" si="14"/>
        <v>0</v>
      </c>
    </row>
    <row r="191" spans="1:51" ht="24.75" hidden="1" customHeight="1" x14ac:dyDescent="0.15">
      <c r="A191" s="1058"/>
      <c r="B191" s="1059"/>
      <c r="C191" s="1059"/>
      <c r="D191" s="1059"/>
      <c r="E191" s="1059"/>
      <c r="F191" s="1060"/>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c r="AY191" s="34">
        <f t="shared" si="14"/>
        <v>0</v>
      </c>
    </row>
    <row r="192" spans="1:51" ht="24.75" hidden="1" customHeight="1" x14ac:dyDescent="0.15">
      <c r="A192" s="1058"/>
      <c r="B192" s="1059"/>
      <c r="C192" s="1059"/>
      <c r="D192" s="1059"/>
      <c r="E192" s="1059"/>
      <c r="F192" s="1060"/>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c r="AY192" s="34">
        <f t="shared" si="14"/>
        <v>0</v>
      </c>
    </row>
    <row r="193" spans="1:51" ht="24.75" hidden="1" customHeight="1" x14ac:dyDescent="0.15">
      <c r="A193" s="1058"/>
      <c r="B193" s="1059"/>
      <c r="C193" s="1059"/>
      <c r="D193" s="1059"/>
      <c r="E193" s="1059"/>
      <c r="F193" s="1060"/>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c r="AY193" s="34">
        <f t="shared" si="14"/>
        <v>0</v>
      </c>
    </row>
    <row r="194" spans="1:51" ht="24.75" hidden="1" customHeight="1" x14ac:dyDescent="0.15">
      <c r="A194" s="1058"/>
      <c r="B194" s="1059"/>
      <c r="C194" s="1059"/>
      <c r="D194" s="1059"/>
      <c r="E194" s="1059"/>
      <c r="F194" s="1060"/>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c r="AY194" s="34">
        <f t="shared" si="14"/>
        <v>0</v>
      </c>
    </row>
    <row r="195" spans="1:51" ht="24.75" hidden="1" customHeight="1" x14ac:dyDescent="0.15">
      <c r="A195" s="1058"/>
      <c r="B195" s="1059"/>
      <c r="C195" s="1059"/>
      <c r="D195" s="1059"/>
      <c r="E195" s="1059"/>
      <c r="F195" s="1060"/>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c r="AY195" s="34">
        <f t="shared" si="14"/>
        <v>0</v>
      </c>
    </row>
    <row r="196" spans="1:51" ht="24.75" hidden="1" customHeight="1" x14ac:dyDescent="0.15">
      <c r="A196" s="1058"/>
      <c r="B196" s="1059"/>
      <c r="C196" s="1059"/>
      <c r="D196" s="1059"/>
      <c r="E196" s="1059"/>
      <c r="F196" s="1060"/>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c r="AY196" s="34">
        <f t="shared" si="14"/>
        <v>0</v>
      </c>
    </row>
    <row r="197" spans="1:51" ht="24.75" hidden="1" customHeight="1" x14ac:dyDescent="0.15">
      <c r="A197" s="1058"/>
      <c r="B197" s="1059"/>
      <c r="C197" s="1059"/>
      <c r="D197" s="1059"/>
      <c r="E197" s="1059"/>
      <c r="F197" s="1060"/>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c r="AY197" s="34">
        <f t="shared" si="14"/>
        <v>0</v>
      </c>
    </row>
    <row r="198" spans="1:51" ht="24.75" hidden="1" customHeight="1" x14ac:dyDescent="0.15">
      <c r="A198" s="1058"/>
      <c r="B198" s="1059"/>
      <c r="C198" s="1059"/>
      <c r="D198" s="1059"/>
      <c r="E198" s="1059"/>
      <c r="F198" s="1060"/>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c r="AY198" s="34">
        <f t="shared" si="14"/>
        <v>0</v>
      </c>
    </row>
    <row r="199" spans="1:51" ht="24.75" hidden="1" customHeight="1" thickBot="1" x14ac:dyDescent="0.2">
      <c r="A199" s="1058"/>
      <c r="B199" s="1059"/>
      <c r="C199" s="1059"/>
      <c r="D199" s="1059"/>
      <c r="E199" s="1059"/>
      <c r="F199" s="106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c r="AY199" s="34">
        <f t="shared" si="14"/>
        <v>0</v>
      </c>
    </row>
    <row r="200" spans="1:51" ht="30" hidden="1" customHeight="1" x14ac:dyDescent="0.15">
      <c r="A200" s="1058"/>
      <c r="B200" s="1059"/>
      <c r="C200" s="1059"/>
      <c r="D200" s="1059"/>
      <c r="E200" s="1059"/>
      <c r="F200" s="1060"/>
      <c r="G200" s="807" t="s">
        <v>285</v>
      </c>
      <c r="H200" s="808"/>
      <c r="I200" s="808"/>
      <c r="J200" s="808"/>
      <c r="K200" s="808"/>
      <c r="L200" s="808"/>
      <c r="M200" s="808"/>
      <c r="N200" s="808"/>
      <c r="O200" s="808"/>
      <c r="P200" s="808"/>
      <c r="Q200" s="808"/>
      <c r="R200" s="808"/>
      <c r="S200" s="808"/>
      <c r="T200" s="808"/>
      <c r="U200" s="808"/>
      <c r="V200" s="808"/>
      <c r="W200" s="808"/>
      <c r="X200" s="808"/>
      <c r="Y200" s="808"/>
      <c r="Z200" s="808"/>
      <c r="AA200" s="808"/>
      <c r="AB200" s="850"/>
      <c r="AC200" s="807" t="s">
        <v>187</v>
      </c>
      <c r="AD200" s="808"/>
      <c r="AE200" s="808"/>
      <c r="AF200" s="808"/>
      <c r="AG200" s="808"/>
      <c r="AH200" s="808"/>
      <c r="AI200" s="808"/>
      <c r="AJ200" s="808"/>
      <c r="AK200" s="808"/>
      <c r="AL200" s="808"/>
      <c r="AM200" s="808"/>
      <c r="AN200" s="808"/>
      <c r="AO200" s="808"/>
      <c r="AP200" s="808"/>
      <c r="AQ200" s="808"/>
      <c r="AR200" s="808"/>
      <c r="AS200" s="808"/>
      <c r="AT200" s="808"/>
      <c r="AU200" s="808"/>
      <c r="AV200" s="808"/>
      <c r="AW200" s="808"/>
      <c r="AX200" s="809"/>
      <c r="AY200">
        <f>COUNTA($G$202,$AC$202)</f>
        <v>0</v>
      </c>
    </row>
    <row r="201" spans="1:51" ht="24.75" hidden="1" customHeight="1" x14ac:dyDescent="0.15">
      <c r="A201" s="1058"/>
      <c r="B201" s="1059"/>
      <c r="C201" s="1059"/>
      <c r="D201" s="1059"/>
      <c r="E201" s="1059"/>
      <c r="F201" s="1060"/>
      <c r="G201" s="828"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4"/>
      <c r="AC201" s="828"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c r="AY201" s="34">
        <f>$AY$200</f>
        <v>0</v>
      </c>
    </row>
    <row r="202" spans="1:51" ht="24.75" hidden="1" customHeight="1" x14ac:dyDescent="0.15">
      <c r="A202" s="1058"/>
      <c r="B202" s="1059"/>
      <c r="C202" s="1059"/>
      <c r="D202" s="1059"/>
      <c r="E202" s="1059"/>
      <c r="F202" s="1060"/>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18"/>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c r="AY202" s="34">
        <f t="shared" ref="AY202:AY212" si="15">$AY$200</f>
        <v>0</v>
      </c>
    </row>
    <row r="203" spans="1:51" ht="24.75" hidden="1" customHeight="1" x14ac:dyDescent="0.15">
      <c r="A203" s="1058"/>
      <c r="B203" s="1059"/>
      <c r="C203" s="1059"/>
      <c r="D203" s="1059"/>
      <c r="E203" s="1059"/>
      <c r="F203" s="1060"/>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c r="AY203" s="34">
        <f t="shared" si="15"/>
        <v>0</v>
      </c>
    </row>
    <row r="204" spans="1:51" ht="24.75" hidden="1" customHeight="1" x14ac:dyDescent="0.15">
      <c r="A204" s="1058"/>
      <c r="B204" s="1059"/>
      <c r="C204" s="1059"/>
      <c r="D204" s="1059"/>
      <c r="E204" s="1059"/>
      <c r="F204" s="1060"/>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c r="AY204" s="34">
        <f t="shared" si="15"/>
        <v>0</v>
      </c>
    </row>
    <row r="205" spans="1:51" ht="24.75" hidden="1" customHeight="1" x14ac:dyDescent="0.15">
      <c r="A205" s="1058"/>
      <c r="B205" s="1059"/>
      <c r="C205" s="1059"/>
      <c r="D205" s="1059"/>
      <c r="E205" s="1059"/>
      <c r="F205" s="1060"/>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c r="AY205" s="34">
        <f t="shared" si="15"/>
        <v>0</v>
      </c>
    </row>
    <row r="206" spans="1:51" ht="24.75" hidden="1" customHeight="1" x14ac:dyDescent="0.15">
      <c r="A206" s="1058"/>
      <c r="B206" s="1059"/>
      <c r="C206" s="1059"/>
      <c r="D206" s="1059"/>
      <c r="E206" s="1059"/>
      <c r="F206" s="1060"/>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c r="AY206" s="34">
        <f t="shared" si="15"/>
        <v>0</v>
      </c>
    </row>
    <row r="207" spans="1:51" ht="24.75" hidden="1" customHeight="1" x14ac:dyDescent="0.15">
      <c r="A207" s="1058"/>
      <c r="B207" s="1059"/>
      <c r="C207" s="1059"/>
      <c r="D207" s="1059"/>
      <c r="E207" s="1059"/>
      <c r="F207" s="1060"/>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c r="AY207" s="34">
        <f t="shared" si="15"/>
        <v>0</v>
      </c>
    </row>
    <row r="208" spans="1:51" ht="24.75" hidden="1" customHeight="1" x14ac:dyDescent="0.15">
      <c r="A208" s="1058"/>
      <c r="B208" s="1059"/>
      <c r="C208" s="1059"/>
      <c r="D208" s="1059"/>
      <c r="E208" s="1059"/>
      <c r="F208" s="1060"/>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c r="AY208" s="34">
        <f t="shared" si="15"/>
        <v>0</v>
      </c>
    </row>
    <row r="209" spans="1:51" ht="24.75" hidden="1" customHeight="1" x14ac:dyDescent="0.15">
      <c r="A209" s="1058"/>
      <c r="B209" s="1059"/>
      <c r="C209" s="1059"/>
      <c r="D209" s="1059"/>
      <c r="E209" s="1059"/>
      <c r="F209" s="1060"/>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c r="AY209" s="34">
        <f t="shared" si="15"/>
        <v>0</v>
      </c>
    </row>
    <row r="210" spans="1:51" ht="24.75" hidden="1" customHeight="1" x14ac:dyDescent="0.15">
      <c r="A210" s="1058"/>
      <c r="B210" s="1059"/>
      <c r="C210" s="1059"/>
      <c r="D210" s="1059"/>
      <c r="E210" s="1059"/>
      <c r="F210" s="1060"/>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c r="AY210" s="34">
        <f t="shared" si="15"/>
        <v>0</v>
      </c>
    </row>
    <row r="211" spans="1:51" ht="24.75" hidden="1" customHeight="1" x14ac:dyDescent="0.15">
      <c r="A211" s="1058"/>
      <c r="B211" s="1059"/>
      <c r="C211" s="1059"/>
      <c r="D211" s="1059"/>
      <c r="E211" s="1059"/>
      <c r="F211" s="1060"/>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c r="AY211" s="34">
        <f t="shared" si="15"/>
        <v>0</v>
      </c>
    </row>
    <row r="212" spans="1:51" ht="24.75" hidden="1"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hidden="1" customHeight="1" thickBot="1" x14ac:dyDescent="0.2"/>
    <row r="214" spans="1:51" ht="30" hidden="1" customHeight="1" x14ac:dyDescent="0.15">
      <c r="A214" s="1055" t="s">
        <v>28</v>
      </c>
      <c r="B214" s="1056"/>
      <c r="C214" s="1056"/>
      <c r="D214" s="1056"/>
      <c r="E214" s="1056"/>
      <c r="F214" s="1057"/>
      <c r="G214" s="807" t="s">
        <v>188</v>
      </c>
      <c r="H214" s="808"/>
      <c r="I214" s="808"/>
      <c r="J214" s="808"/>
      <c r="K214" s="808"/>
      <c r="L214" s="808"/>
      <c r="M214" s="808"/>
      <c r="N214" s="808"/>
      <c r="O214" s="808"/>
      <c r="P214" s="808"/>
      <c r="Q214" s="808"/>
      <c r="R214" s="808"/>
      <c r="S214" s="808"/>
      <c r="T214" s="808"/>
      <c r="U214" s="808"/>
      <c r="V214" s="808"/>
      <c r="W214" s="808"/>
      <c r="X214" s="808"/>
      <c r="Y214" s="808"/>
      <c r="Z214" s="808"/>
      <c r="AA214" s="808"/>
      <c r="AB214" s="850"/>
      <c r="AC214" s="807" t="s">
        <v>286</v>
      </c>
      <c r="AD214" s="808"/>
      <c r="AE214" s="808"/>
      <c r="AF214" s="808"/>
      <c r="AG214" s="808"/>
      <c r="AH214" s="808"/>
      <c r="AI214" s="808"/>
      <c r="AJ214" s="808"/>
      <c r="AK214" s="808"/>
      <c r="AL214" s="808"/>
      <c r="AM214" s="808"/>
      <c r="AN214" s="808"/>
      <c r="AO214" s="808"/>
      <c r="AP214" s="808"/>
      <c r="AQ214" s="808"/>
      <c r="AR214" s="808"/>
      <c r="AS214" s="808"/>
      <c r="AT214" s="808"/>
      <c r="AU214" s="808"/>
      <c r="AV214" s="808"/>
      <c r="AW214" s="808"/>
      <c r="AX214" s="809"/>
      <c r="AY214">
        <f>COUNTA($G$216,$AC$216)</f>
        <v>0</v>
      </c>
    </row>
    <row r="215" spans="1:51" ht="24.75" hidden="1" customHeight="1" x14ac:dyDescent="0.15">
      <c r="A215" s="1058"/>
      <c r="B215" s="1059"/>
      <c r="C215" s="1059"/>
      <c r="D215" s="1059"/>
      <c r="E215" s="1059"/>
      <c r="F215" s="1060"/>
      <c r="G215" s="828"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4"/>
      <c r="AC215" s="828"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c r="AY215" s="34">
        <f>$AY$214</f>
        <v>0</v>
      </c>
    </row>
    <row r="216" spans="1:51" ht="24.75" hidden="1" customHeight="1" x14ac:dyDescent="0.15">
      <c r="A216" s="1058"/>
      <c r="B216" s="1059"/>
      <c r="C216" s="1059"/>
      <c r="D216" s="1059"/>
      <c r="E216" s="1059"/>
      <c r="F216" s="1060"/>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18"/>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c r="AY216" s="34">
        <f t="shared" ref="AY216:AY226" si="16">$AY$214</f>
        <v>0</v>
      </c>
    </row>
    <row r="217" spans="1:51" ht="24.75" hidden="1" customHeight="1" x14ac:dyDescent="0.15">
      <c r="A217" s="1058"/>
      <c r="B217" s="1059"/>
      <c r="C217" s="1059"/>
      <c r="D217" s="1059"/>
      <c r="E217" s="1059"/>
      <c r="F217" s="1060"/>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c r="AY217" s="34">
        <f t="shared" si="16"/>
        <v>0</v>
      </c>
    </row>
    <row r="218" spans="1:51" ht="24.75" hidden="1" customHeight="1" x14ac:dyDescent="0.15">
      <c r="A218" s="1058"/>
      <c r="B218" s="1059"/>
      <c r="C218" s="1059"/>
      <c r="D218" s="1059"/>
      <c r="E218" s="1059"/>
      <c r="F218" s="1060"/>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c r="AY218" s="34">
        <f t="shared" si="16"/>
        <v>0</v>
      </c>
    </row>
    <row r="219" spans="1:51" ht="24.75" hidden="1" customHeight="1" x14ac:dyDescent="0.15">
      <c r="A219" s="1058"/>
      <c r="B219" s="1059"/>
      <c r="C219" s="1059"/>
      <c r="D219" s="1059"/>
      <c r="E219" s="1059"/>
      <c r="F219" s="1060"/>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c r="AY219" s="34">
        <f t="shared" si="16"/>
        <v>0</v>
      </c>
    </row>
    <row r="220" spans="1:51" ht="24.75" hidden="1" customHeight="1" x14ac:dyDescent="0.15">
      <c r="A220" s="1058"/>
      <c r="B220" s="1059"/>
      <c r="C220" s="1059"/>
      <c r="D220" s="1059"/>
      <c r="E220" s="1059"/>
      <c r="F220" s="1060"/>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c r="AY220" s="34">
        <f t="shared" si="16"/>
        <v>0</v>
      </c>
    </row>
    <row r="221" spans="1:51" ht="24.75" hidden="1" customHeight="1" x14ac:dyDescent="0.15">
      <c r="A221" s="1058"/>
      <c r="B221" s="1059"/>
      <c r="C221" s="1059"/>
      <c r="D221" s="1059"/>
      <c r="E221" s="1059"/>
      <c r="F221" s="1060"/>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c r="AY221" s="34">
        <f t="shared" si="16"/>
        <v>0</v>
      </c>
    </row>
    <row r="222" spans="1:51" ht="24.75" hidden="1" customHeight="1" x14ac:dyDescent="0.15">
      <c r="A222" s="1058"/>
      <c r="B222" s="1059"/>
      <c r="C222" s="1059"/>
      <c r="D222" s="1059"/>
      <c r="E222" s="1059"/>
      <c r="F222" s="1060"/>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c r="AY222" s="34">
        <f t="shared" si="16"/>
        <v>0</v>
      </c>
    </row>
    <row r="223" spans="1:51" ht="24.75" hidden="1" customHeight="1" x14ac:dyDescent="0.15">
      <c r="A223" s="1058"/>
      <c r="B223" s="1059"/>
      <c r="C223" s="1059"/>
      <c r="D223" s="1059"/>
      <c r="E223" s="1059"/>
      <c r="F223" s="1060"/>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c r="AY223" s="34">
        <f t="shared" si="16"/>
        <v>0</v>
      </c>
    </row>
    <row r="224" spans="1:51" ht="24.75" hidden="1" customHeight="1" x14ac:dyDescent="0.15">
      <c r="A224" s="1058"/>
      <c r="B224" s="1059"/>
      <c r="C224" s="1059"/>
      <c r="D224" s="1059"/>
      <c r="E224" s="1059"/>
      <c r="F224" s="1060"/>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c r="AY224" s="34">
        <f t="shared" si="16"/>
        <v>0</v>
      </c>
    </row>
    <row r="225" spans="1:51" ht="24.75" hidden="1" customHeight="1" x14ac:dyDescent="0.15">
      <c r="A225" s="1058"/>
      <c r="B225" s="1059"/>
      <c r="C225" s="1059"/>
      <c r="D225" s="1059"/>
      <c r="E225" s="1059"/>
      <c r="F225" s="1060"/>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c r="AY225" s="34">
        <f t="shared" si="16"/>
        <v>0</v>
      </c>
    </row>
    <row r="226" spans="1:51" ht="24.75" hidden="1" customHeight="1" thickBot="1" x14ac:dyDescent="0.2">
      <c r="A226" s="1058"/>
      <c r="B226" s="1059"/>
      <c r="C226" s="1059"/>
      <c r="D226" s="1059"/>
      <c r="E226" s="1059"/>
      <c r="F226" s="106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c r="AY226" s="34">
        <f t="shared" si="16"/>
        <v>0</v>
      </c>
    </row>
    <row r="227" spans="1:51" ht="30" hidden="1" customHeight="1" x14ac:dyDescent="0.15">
      <c r="A227" s="1058"/>
      <c r="B227" s="1059"/>
      <c r="C227" s="1059"/>
      <c r="D227" s="1059"/>
      <c r="E227" s="1059"/>
      <c r="F227" s="1060"/>
      <c r="G227" s="807" t="s">
        <v>287</v>
      </c>
      <c r="H227" s="808"/>
      <c r="I227" s="808"/>
      <c r="J227" s="808"/>
      <c r="K227" s="808"/>
      <c r="L227" s="808"/>
      <c r="M227" s="808"/>
      <c r="N227" s="808"/>
      <c r="O227" s="808"/>
      <c r="P227" s="808"/>
      <c r="Q227" s="808"/>
      <c r="R227" s="808"/>
      <c r="S227" s="808"/>
      <c r="T227" s="808"/>
      <c r="U227" s="808"/>
      <c r="V227" s="808"/>
      <c r="W227" s="808"/>
      <c r="X227" s="808"/>
      <c r="Y227" s="808"/>
      <c r="Z227" s="808"/>
      <c r="AA227" s="808"/>
      <c r="AB227" s="850"/>
      <c r="AC227" s="807" t="s">
        <v>288</v>
      </c>
      <c r="AD227" s="808"/>
      <c r="AE227" s="808"/>
      <c r="AF227" s="808"/>
      <c r="AG227" s="808"/>
      <c r="AH227" s="808"/>
      <c r="AI227" s="808"/>
      <c r="AJ227" s="808"/>
      <c r="AK227" s="808"/>
      <c r="AL227" s="808"/>
      <c r="AM227" s="808"/>
      <c r="AN227" s="808"/>
      <c r="AO227" s="808"/>
      <c r="AP227" s="808"/>
      <c r="AQ227" s="808"/>
      <c r="AR227" s="808"/>
      <c r="AS227" s="808"/>
      <c r="AT227" s="808"/>
      <c r="AU227" s="808"/>
      <c r="AV227" s="808"/>
      <c r="AW227" s="808"/>
      <c r="AX227" s="809"/>
      <c r="AY227">
        <f>COUNTA($G$229,$AC$229)</f>
        <v>0</v>
      </c>
    </row>
    <row r="228" spans="1:51" ht="25.5" hidden="1" customHeight="1" x14ac:dyDescent="0.15">
      <c r="A228" s="1058"/>
      <c r="B228" s="1059"/>
      <c r="C228" s="1059"/>
      <c r="D228" s="1059"/>
      <c r="E228" s="1059"/>
      <c r="F228" s="1060"/>
      <c r="G228" s="828"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4"/>
      <c r="AC228" s="828"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c r="AY228" s="34">
        <f>$AY$227</f>
        <v>0</v>
      </c>
    </row>
    <row r="229" spans="1:51" ht="24.75" hidden="1" customHeight="1" x14ac:dyDescent="0.15">
      <c r="A229" s="1058"/>
      <c r="B229" s="1059"/>
      <c r="C229" s="1059"/>
      <c r="D229" s="1059"/>
      <c r="E229" s="1059"/>
      <c r="F229" s="1060"/>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18"/>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c r="AY229" s="34">
        <f t="shared" ref="AY229:AY239" si="17">$AY$227</f>
        <v>0</v>
      </c>
    </row>
    <row r="230" spans="1:51" ht="24.75" hidden="1" customHeight="1" x14ac:dyDescent="0.15">
      <c r="A230" s="1058"/>
      <c r="B230" s="1059"/>
      <c r="C230" s="1059"/>
      <c r="D230" s="1059"/>
      <c r="E230" s="1059"/>
      <c r="F230" s="1060"/>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c r="AY230" s="34">
        <f t="shared" si="17"/>
        <v>0</v>
      </c>
    </row>
    <row r="231" spans="1:51" ht="24.75" hidden="1" customHeight="1" x14ac:dyDescent="0.15">
      <c r="A231" s="1058"/>
      <c r="B231" s="1059"/>
      <c r="C231" s="1059"/>
      <c r="D231" s="1059"/>
      <c r="E231" s="1059"/>
      <c r="F231" s="1060"/>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c r="AY231" s="34">
        <f t="shared" si="17"/>
        <v>0</v>
      </c>
    </row>
    <row r="232" spans="1:51" ht="24.75" hidden="1" customHeight="1" x14ac:dyDescent="0.15">
      <c r="A232" s="1058"/>
      <c r="B232" s="1059"/>
      <c r="C232" s="1059"/>
      <c r="D232" s="1059"/>
      <c r="E232" s="1059"/>
      <c r="F232" s="1060"/>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c r="AY232" s="34">
        <f t="shared" si="17"/>
        <v>0</v>
      </c>
    </row>
    <row r="233" spans="1:51" ht="24.75" hidden="1" customHeight="1" x14ac:dyDescent="0.15">
      <c r="A233" s="1058"/>
      <c r="B233" s="1059"/>
      <c r="C233" s="1059"/>
      <c r="D233" s="1059"/>
      <c r="E233" s="1059"/>
      <c r="F233" s="1060"/>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c r="AY233" s="34">
        <f t="shared" si="17"/>
        <v>0</v>
      </c>
    </row>
    <row r="234" spans="1:51" ht="24.75" hidden="1" customHeight="1" x14ac:dyDescent="0.15">
      <c r="A234" s="1058"/>
      <c r="B234" s="1059"/>
      <c r="C234" s="1059"/>
      <c r="D234" s="1059"/>
      <c r="E234" s="1059"/>
      <c r="F234" s="1060"/>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c r="AY234" s="34">
        <f t="shared" si="17"/>
        <v>0</v>
      </c>
    </row>
    <row r="235" spans="1:51" ht="24.75" hidden="1" customHeight="1" x14ac:dyDescent="0.15">
      <c r="A235" s="1058"/>
      <c r="B235" s="1059"/>
      <c r="C235" s="1059"/>
      <c r="D235" s="1059"/>
      <c r="E235" s="1059"/>
      <c r="F235" s="1060"/>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c r="AY235" s="34">
        <f t="shared" si="17"/>
        <v>0</v>
      </c>
    </row>
    <row r="236" spans="1:51" ht="24.75" hidden="1" customHeight="1" x14ac:dyDescent="0.15">
      <c r="A236" s="1058"/>
      <c r="B236" s="1059"/>
      <c r="C236" s="1059"/>
      <c r="D236" s="1059"/>
      <c r="E236" s="1059"/>
      <c r="F236" s="1060"/>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c r="AY236" s="34">
        <f t="shared" si="17"/>
        <v>0</v>
      </c>
    </row>
    <row r="237" spans="1:51" ht="24.75" hidden="1" customHeight="1" x14ac:dyDescent="0.15">
      <c r="A237" s="1058"/>
      <c r="B237" s="1059"/>
      <c r="C237" s="1059"/>
      <c r="D237" s="1059"/>
      <c r="E237" s="1059"/>
      <c r="F237" s="1060"/>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c r="AY237" s="34">
        <f t="shared" si="17"/>
        <v>0</v>
      </c>
    </row>
    <row r="238" spans="1:51" ht="24.75" hidden="1" customHeight="1" x14ac:dyDescent="0.15">
      <c r="A238" s="1058"/>
      <c r="B238" s="1059"/>
      <c r="C238" s="1059"/>
      <c r="D238" s="1059"/>
      <c r="E238" s="1059"/>
      <c r="F238" s="1060"/>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c r="AY238" s="34">
        <f t="shared" si="17"/>
        <v>0</v>
      </c>
    </row>
    <row r="239" spans="1:51" ht="24.75" hidden="1" customHeight="1" thickBot="1" x14ac:dyDescent="0.2">
      <c r="A239" s="1058"/>
      <c r="B239" s="1059"/>
      <c r="C239" s="1059"/>
      <c r="D239" s="1059"/>
      <c r="E239" s="1059"/>
      <c r="F239" s="106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c r="AY239" s="34">
        <f t="shared" si="17"/>
        <v>0</v>
      </c>
    </row>
    <row r="240" spans="1:51" ht="30" hidden="1" customHeight="1" x14ac:dyDescent="0.15">
      <c r="A240" s="1058"/>
      <c r="B240" s="1059"/>
      <c r="C240" s="1059"/>
      <c r="D240" s="1059"/>
      <c r="E240" s="1059"/>
      <c r="F240" s="1060"/>
      <c r="G240" s="807" t="s">
        <v>289</v>
      </c>
      <c r="H240" s="808"/>
      <c r="I240" s="808"/>
      <c r="J240" s="808"/>
      <c r="K240" s="808"/>
      <c r="L240" s="808"/>
      <c r="M240" s="808"/>
      <c r="N240" s="808"/>
      <c r="O240" s="808"/>
      <c r="P240" s="808"/>
      <c r="Q240" s="808"/>
      <c r="R240" s="808"/>
      <c r="S240" s="808"/>
      <c r="T240" s="808"/>
      <c r="U240" s="808"/>
      <c r="V240" s="808"/>
      <c r="W240" s="808"/>
      <c r="X240" s="808"/>
      <c r="Y240" s="808"/>
      <c r="Z240" s="808"/>
      <c r="AA240" s="808"/>
      <c r="AB240" s="850"/>
      <c r="AC240" s="807" t="s">
        <v>290</v>
      </c>
      <c r="AD240" s="808"/>
      <c r="AE240" s="808"/>
      <c r="AF240" s="808"/>
      <c r="AG240" s="808"/>
      <c r="AH240" s="808"/>
      <c r="AI240" s="808"/>
      <c r="AJ240" s="808"/>
      <c r="AK240" s="808"/>
      <c r="AL240" s="808"/>
      <c r="AM240" s="808"/>
      <c r="AN240" s="808"/>
      <c r="AO240" s="808"/>
      <c r="AP240" s="808"/>
      <c r="AQ240" s="808"/>
      <c r="AR240" s="808"/>
      <c r="AS240" s="808"/>
      <c r="AT240" s="808"/>
      <c r="AU240" s="808"/>
      <c r="AV240" s="808"/>
      <c r="AW240" s="808"/>
      <c r="AX240" s="809"/>
      <c r="AY240">
        <f>COUNTA($G$242,$AC$242)</f>
        <v>0</v>
      </c>
    </row>
    <row r="241" spans="1:51" ht="24.75" hidden="1" customHeight="1" x14ac:dyDescent="0.15">
      <c r="A241" s="1058"/>
      <c r="B241" s="1059"/>
      <c r="C241" s="1059"/>
      <c r="D241" s="1059"/>
      <c r="E241" s="1059"/>
      <c r="F241" s="1060"/>
      <c r="G241" s="828"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4"/>
      <c r="AC241" s="828"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c r="AY241" s="34">
        <f>$AY$240</f>
        <v>0</v>
      </c>
    </row>
    <row r="242" spans="1:51" ht="24.75" hidden="1" customHeight="1" x14ac:dyDescent="0.15">
      <c r="A242" s="1058"/>
      <c r="B242" s="1059"/>
      <c r="C242" s="1059"/>
      <c r="D242" s="1059"/>
      <c r="E242" s="1059"/>
      <c r="F242" s="1060"/>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18"/>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c r="AY242" s="34">
        <f t="shared" ref="AY242:AY252" si="18">$AY$240</f>
        <v>0</v>
      </c>
    </row>
    <row r="243" spans="1:51" ht="24.75" hidden="1" customHeight="1" x14ac:dyDescent="0.15">
      <c r="A243" s="1058"/>
      <c r="B243" s="1059"/>
      <c r="C243" s="1059"/>
      <c r="D243" s="1059"/>
      <c r="E243" s="1059"/>
      <c r="F243" s="1060"/>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c r="AY243" s="34">
        <f t="shared" si="18"/>
        <v>0</v>
      </c>
    </row>
    <row r="244" spans="1:51" ht="24.75" hidden="1" customHeight="1" x14ac:dyDescent="0.15">
      <c r="A244" s="1058"/>
      <c r="B244" s="1059"/>
      <c r="C244" s="1059"/>
      <c r="D244" s="1059"/>
      <c r="E244" s="1059"/>
      <c r="F244" s="1060"/>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c r="AY244" s="34">
        <f t="shared" si="18"/>
        <v>0</v>
      </c>
    </row>
    <row r="245" spans="1:51" ht="24.75" hidden="1" customHeight="1" x14ac:dyDescent="0.15">
      <c r="A245" s="1058"/>
      <c r="B245" s="1059"/>
      <c r="C245" s="1059"/>
      <c r="D245" s="1059"/>
      <c r="E245" s="1059"/>
      <c r="F245" s="1060"/>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c r="AY245" s="34">
        <f t="shared" si="18"/>
        <v>0</v>
      </c>
    </row>
    <row r="246" spans="1:51" ht="24.75" hidden="1" customHeight="1" x14ac:dyDescent="0.15">
      <c r="A246" s="1058"/>
      <c r="B246" s="1059"/>
      <c r="C246" s="1059"/>
      <c r="D246" s="1059"/>
      <c r="E246" s="1059"/>
      <c r="F246" s="1060"/>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c r="AY246" s="34">
        <f t="shared" si="18"/>
        <v>0</v>
      </c>
    </row>
    <row r="247" spans="1:51" ht="24.75" hidden="1" customHeight="1" x14ac:dyDescent="0.15">
      <c r="A247" s="1058"/>
      <c r="B247" s="1059"/>
      <c r="C247" s="1059"/>
      <c r="D247" s="1059"/>
      <c r="E247" s="1059"/>
      <c r="F247" s="1060"/>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c r="AY247" s="34">
        <f t="shared" si="18"/>
        <v>0</v>
      </c>
    </row>
    <row r="248" spans="1:51" ht="24.75" hidden="1" customHeight="1" x14ac:dyDescent="0.15">
      <c r="A248" s="1058"/>
      <c r="B248" s="1059"/>
      <c r="C248" s="1059"/>
      <c r="D248" s="1059"/>
      <c r="E248" s="1059"/>
      <c r="F248" s="1060"/>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c r="AY248" s="34">
        <f t="shared" si="18"/>
        <v>0</v>
      </c>
    </row>
    <row r="249" spans="1:51" ht="24.75" hidden="1" customHeight="1" x14ac:dyDescent="0.15">
      <c r="A249" s="1058"/>
      <c r="B249" s="1059"/>
      <c r="C249" s="1059"/>
      <c r="D249" s="1059"/>
      <c r="E249" s="1059"/>
      <c r="F249" s="1060"/>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c r="AY249" s="34">
        <f t="shared" si="18"/>
        <v>0</v>
      </c>
    </row>
    <row r="250" spans="1:51" ht="24.75" hidden="1" customHeight="1" x14ac:dyDescent="0.15">
      <c r="A250" s="1058"/>
      <c r="B250" s="1059"/>
      <c r="C250" s="1059"/>
      <c r="D250" s="1059"/>
      <c r="E250" s="1059"/>
      <c r="F250" s="1060"/>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c r="AY250" s="34">
        <f t="shared" si="18"/>
        <v>0</v>
      </c>
    </row>
    <row r="251" spans="1:51" ht="24.75" hidden="1" customHeight="1" x14ac:dyDescent="0.15">
      <c r="A251" s="1058"/>
      <c r="B251" s="1059"/>
      <c r="C251" s="1059"/>
      <c r="D251" s="1059"/>
      <c r="E251" s="1059"/>
      <c r="F251" s="1060"/>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c r="AY251" s="34">
        <f t="shared" si="18"/>
        <v>0</v>
      </c>
    </row>
    <row r="252" spans="1:51" ht="24.75" hidden="1" customHeight="1" thickBot="1" x14ac:dyDescent="0.2">
      <c r="A252" s="1058"/>
      <c r="B252" s="1059"/>
      <c r="C252" s="1059"/>
      <c r="D252" s="1059"/>
      <c r="E252" s="1059"/>
      <c r="F252" s="106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c r="AY252" s="34">
        <f t="shared" si="18"/>
        <v>0</v>
      </c>
    </row>
    <row r="253" spans="1:51" ht="30" hidden="1" customHeight="1" x14ac:dyDescent="0.15">
      <c r="A253" s="1058"/>
      <c r="B253" s="1059"/>
      <c r="C253" s="1059"/>
      <c r="D253" s="1059"/>
      <c r="E253" s="1059"/>
      <c r="F253" s="1060"/>
      <c r="G253" s="807" t="s">
        <v>291</v>
      </c>
      <c r="H253" s="808"/>
      <c r="I253" s="808"/>
      <c r="J253" s="808"/>
      <c r="K253" s="808"/>
      <c r="L253" s="808"/>
      <c r="M253" s="808"/>
      <c r="N253" s="808"/>
      <c r="O253" s="808"/>
      <c r="P253" s="808"/>
      <c r="Q253" s="808"/>
      <c r="R253" s="808"/>
      <c r="S253" s="808"/>
      <c r="T253" s="808"/>
      <c r="U253" s="808"/>
      <c r="V253" s="808"/>
      <c r="W253" s="808"/>
      <c r="X253" s="808"/>
      <c r="Y253" s="808"/>
      <c r="Z253" s="808"/>
      <c r="AA253" s="808"/>
      <c r="AB253" s="850"/>
      <c r="AC253" s="807" t="s">
        <v>189</v>
      </c>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09"/>
      <c r="AY253">
        <f>COUNTA($G$255,$AC$255)</f>
        <v>0</v>
      </c>
    </row>
    <row r="254" spans="1:51" ht="24.75" hidden="1" customHeight="1" x14ac:dyDescent="0.15">
      <c r="A254" s="1058"/>
      <c r="B254" s="1059"/>
      <c r="C254" s="1059"/>
      <c r="D254" s="1059"/>
      <c r="E254" s="1059"/>
      <c r="F254" s="1060"/>
      <c r="G254" s="828"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4"/>
      <c r="AC254" s="828"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c r="AY254" s="34">
        <f>$AY$253</f>
        <v>0</v>
      </c>
    </row>
    <row r="255" spans="1:51" ht="24.75" hidden="1" customHeight="1" x14ac:dyDescent="0.15">
      <c r="A255" s="1058"/>
      <c r="B255" s="1059"/>
      <c r="C255" s="1059"/>
      <c r="D255" s="1059"/>
      <c r="E255" s="1059"/>
      <c r="F255" s="1060"/>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18"/>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c r="AY255" s="34">
        <f t="shared" ref="AY255:AY265" si="19">$AY$253</f>
        <v>0</v>
      </c>
    </row>
    <row r="256" spans="1:51" ht="24.75" hidden="1" customHeight="1" x14ac:dyDescent="0.15">
      <c r="A256" s="1058"/>
      <c r="B256" s="1059"/>
      <c r="C256" s="1059"/>
      <c r="D256" s="1059"/>
      <c r="E256" s="1059"/>
      <c r="F256" s="1060"/>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c r="AY256" s="34">
        <f t="shared" si="19"/>
        <v>0</v>
      </c>
    </row>
    <row r="257" spans="1:51" ht="24.75" hidden="1" customHeight="1" x14ac:dyDescent="0.15">
      <c r="A257" s="1058"/>
      <c r="B257" s="1059"/>
      <c r="C257" s="1059"/>
      <c r="D257" s="1059"/>
      <c r="E257" s="1059"/>
      <c r="F257" s="1060"/>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c r="AY257" s="34">
        <f t="shared" si="19"/>
        <v>0</v>
      </c>
    </row>
    <row r="258" spans="1:51" ht="24.75" hidden="1" customHeight="1" x14ac:dyDescent="0.15">
      <c r="A258" s="1058"/>
      <c r="B258" s="1059"/>
      <c r="C258" s="1059"/>
      <c r="D258" s="1059"/>
      <c r="E258" s="1059"/>
      <c r="F258" s="1060"/>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c r="AY258" s="34">
        <f t="shared" si="19"/>
        <v>0</v>
      </c>
    </row>
    <row r="259" spans="1:51" ht="24.75" hidden="1" customHeight="1" x14ac:dyDescent="0.15">
      <c r="A259" s="1058"/>
      <c r="B259" s="1059"/>
      <c r="C259" s="1059"/>
      <c r="D259" s="1059"/>
      <c r="E259" s="1059"/>
      <c r="F259" s="1060"/>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c r="AY259" s="34">
        <f t="shared" si="19"/>
        <v>0</v>
      </c>
    </row>
    <row r="260" spans="1:51" ht="24.75" hidden="1" customHeight="1" x14ac:dyDescent="0.15">
      <c r="A260" s="1058"/>
      <c r="B260" s="1059"/>
      <c r="C260" s="1059"/>
      <c r="D260" s="1059"/>
      <c r="E260" s="1059"/>
      <c r="F260" s="1060"/>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c r="AY260" s="34">
        <f t="shared" si="19"/>
        <v>0</v>
      </c>
    </row>
    <row r="261" spans="1:51" ht="24.75" hidden="1" customHeight="1" x14ac:dyDescent="0.15">
      <c r="A261" s="1058"/>
      <c r="B261" s="1059"/>
      <c r="C261" s="1059"/>
      <c r="D261" s="1059"/>
      <c r="E261" s="1059"/>
      <c r="F261" s="1060"/>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c r="AY261" s="34">
        <f t="shared" si="19"/>
        <v>0</v>
      </c>
    </row>
    <row r="262" spans="1:51" ht="24.75" hidden="1" customHeight="1" x14ac:dyDescent="0.15">
      <c r="A262" s="1058"/>
      <c r="B262" s="1059"/>
      <c r="C262" s="1059"/>
      <c r="D262" s="1059"/>
      <c r="E262" s="1059"/>
      <c r="F262" s="1060"/>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c r="AY262" s="34">
        <f t="shared" si="19"/>
        <v>0</v>
      </c>
    </row>
    <row r="263" spans="1:51" ht="24.75" hidden="1" customHeight="1" x14ac:dyDescent="0.15">
      <c r="A263" s="1058"/>
      <c r="B263" s="1059"/>
      <c r="C263" s="1059"/>
      <c r="D263" s="1059"/>
      <c r="E263" s="1059"/>
      <c r="F263" s="1060"/>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c r="AY263" s="34">
        <f t="shared" si="19"/>
        <v>0</v>
      </c>
    </row>
    <row r="264" spans="1:51" ht="24.75" hidden="1" customHeight="1" x14ac:dyDescent="0.15">
      <c r="A264" s="1058"/>
      <c r="B264" s="1059"/>
      <c r="C264" s="1059"/>
      <c r="D264" s="1059"/>
      <c r="E264" s="1059"/>
      <c r="F264" s="1060"/>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c r="AY264" s="34">
        <f t="shared" si="19"/>
        <v>0</v>
      </c>
    </row>
    <row r="265" spans="1:51" ht="24.75" hidden="1"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75" zoomScaleSheetLayoutView="100" zoomScalePageLayoutView="70" workbookViewId="0">
      <selection activeCell="J6" sqref="J6:O6"/>
    </sheetView>
  </sheetViews>
  <sheetFormatPr defaultColWidth="9" defaultRowHeight="13.5" x14ac:dyDescent="0.15"/>
  <cols>
    <col min="1" max="2" width="2.625" style="34" customWidth="1"/>
    <col min="3" max="33" width="2.625" style="66" customWidth="1"/>
    <col min="34" max="37" width="3.5" style="66" customWidth="1"/>
    <col min="38" max="41" width="2.625" style="66" customWidth="1"/>
    <col min="42" max="50" width="3.25" style="67"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1" x14ac:dyDescent="0.15">
      <c r="A2" s="9"/>
      <c r="B2" s="46" t="s">
        <v>316</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c r="AY2">
        <f>COUNTA($C$4)</f>
        <v>1</v>
      </c>
    </row>
    <row r="3" spans="1:51" customFormat="1" ht="59.25" customHeight="1" x14ac:dyDescent="0.15">
      <c r="A3" s="373"/>
      <c r="B3" s="373"/>
      <c r="C3" s="373" t="s">
        <v>26</v>
      </c>
      <c r="D3" s="373"/>
      <c r="E3" s="373"/>
      <c r="F3" s="373"/>
      <c r="G3" s="373"/>
      <c r="H3" s="373"/>
      <c r="I3" s="373"/>
      <c r="J3" s="154" t="s">
        <v>294</v>
      </c>
      <c r="K3" s="374"/>
      <c r="L3" s="374"/>
      <c r="M3" s="374"/>
      <c r="N3" s="374"/>
      <c r="O3" s="374"/>
      <c r="P3" s="249" t="s">
        <v>27</v>
      </c>
      <c r="Q3" s="249"/>
      <c r="R3" s="249"/>
      <c r="S3" s="249"/>
      <c r="T3" s="249"/>
      <c r="U3" s="249"/>
      <c r="V3" s="249"/>
      <c r="W3" s="249"/>
      <c r="X3" s="249"/>
      <c r="Y3" s="375" t="s">
        <v>346</v>
      </c>
      <c r="Z3" s="376"/>
      <c r="AA3" s="376"/>
      <c r="AB3" s="376"/>
      <c r="AC3" s="154" t="s">
        <v>331</v>
      </c>
      <c r="AD3" s="154"/>
      <c r="AE3" s="154"/>
      <c r="AF3" s="154"/>
      <c r="AG3" s="154"/>
      <c r="AH3" s="375" t="s">
        <v>257</v>
      </c>
      <c r="AI3" s="373"/>
      <c r="AJ3" s="373"/>
      <c r="AK3" s="373"/>
      <c r="AL3" s="373" t="s">
        <v>21</v>
      </c>
      <c r="AM3" s="373"/>
      <c r="AN3" s="373"/>
      <c r="AO3" s="377"/>
      <c r="AP3" s="378" t="s">
        <v>295</v>
      </c>
      <c r="AQ3" s="378"/>
      <c r="AR3" s="378"/>
      <c r="AS3" s="378"/>
      <c r="AT3" s="378"/>
      <c r="AU3" s="378"/>
      <c r="AV3" s="378"/>
      <c r="AW3" s="378"/>
      <c r="AX3" s="378"/>
      <c r="AY3">
        <f>$AY$2</f>
        <v>1</v>
      </c>
    </row>
    <row r="4" spans="1:51" ht="48" customHeight="1" x14ac:dyDescent="0.15">
      <c r="A4" s="1069">
        <v>1</v>
      </c>
      <c r="B4" s="1069">
        <v>1</v>
      </c>
      <c r="C4" s="360" t="s">
        <v>776</v>
      </c>
      <c r="D4" s="345"/>
      <c r="E4" s="345"/>
      <c r="F4" s="345"/>
      <c r="G4" s="345"/>
      <c r="H4" s="345"/>
      <c r="I4" s="345"/>
      <c r="J4" s="346">
        <v>2010001005697</v>
      </c>
      <c r="K4" s="347"/>
      <c r="L4" s="347"/>
      <c r="M4" s="347"/>
      <c r="N4" s="347"/>
      <c r="O4" s="347"/>
      <c r="P4" s="361" t="s">
        <v>823</v>
      </c>
      <c r="Q4" s="362"/>
      <c r="R4" s="362"/>
      <c r="S4" s="362"/>
      <c r="T4" s="362"/>
      <c r="U4" s="362"/>
      <c r="V4" s="362"/>
      <c r="W4" s="362"/>
      <c r="X4" s="362"/>
      <c r="Y4" s="363">
        <v>48</v>
      </c>
      <c r="Z4" s="364"/>
      <c r="AA4" s="364"/>
      <c r="AB4" s="365"/>
      <c r="AC4" s="366" t="s">
        <v>363</v>
      </c>
      <c r="AD4" s="366"/>
      <c r="AE4" s="366"/>
      <c r="AF4" s="366"/>
      <c r="AG4" s="366"/>
      <c r="AH4" s="367" t="s">
        <v>397</v>
      </c>
      <c r="AI4" s="368"/>
      <c r="AJ4" s="368"/>
      <c r="AK4" s="368"/>
      <c r="AL4" s="369" t="s">
        <v>397</v>
      </c>
      <c r="AM4" s="370"/>
      <c r="AN4" s="370"/>
      <c r="AO4" s="371"/>
      <c r="AP4" s="359"/>
      <c r="AQ4" s="359"/>
      <c r="AR4" s="359"/>
      <c r="AS4" s="359"/>
      <c r="AT4" s="359"/>
      <c r="AU4" s="359"/>
      <c r="AV4" s="359"/>
      <c r="AW4" s="359"/>
      <c r="AX4" s="359"/>
      <c r="AY4">
        <f>$AY$2</f>
        <v>1</v>
      </c>
    </row>
    <row r="5" spans="1:51" ht="48" customHeight="1" x14ac:dyDescent="0.15">
      <c r="A5" s="1069">
        <v>2</v>
      </c>
      <c r="B5" s="1069">
        <v>1</v>
      </c>
      <c r="C5" s="360" t="s">
        <v>776</v>
      </c>
      <c r="D5" s="345"/>
      <c r="E5" s="345"/>
      <c r="F5" s="345"/>
      <c r="G5" s="345"/>
      <c r="H5" s="345"/>
      <c r="I5" s="345"/>
      <c r="J5" s="346">
        <v>2010001005697</v>
      </c>
      <c r="K5" s="347"/>
      <c r="L5" s="347"/>
      <c r="M5" s="347"/>
      <c r="N5" s="347"/>
      <c r="O5" s="347"/>
      <c r="P5" s="361" t="s">
        <v>824</v>
      </c>
      <c r="Q5" s="362"/>
      <c r="R5" s="362"/>
      <c r="S5" s="362"/>
      <c r="T5" s="362"/>
      <c r="U5" s="362"/>
      <c r="V5" s="362"/>
      <c r="W5" s="362"/>
      <c r="X5" s="362"/>
      <c r="Y5" s="363">
        <v>0.5</v>
      </c>
      <c r="Z5" s="364"/>
      <c r="AA5" s="364"/>
      <c r="AB5" s="365"/>
      <c r="AC5" s="366" t="s">
        <v>369</v>
      </c>
      <c r="AD5" s="366"/>
      <c r="AE5" s="366"/>
      <c r="AF5" s="366"/>
      <c r="AG5" s="366"/>
      <c r="AH5" s="367" t="s">
        <v>397</v>
      </c>
      <c r="AI5" s="368"/>
      <c r="AJ5" s="368"/>
      <c r="AK5" s="368"/>
      <c r="AL5" s="369" t="s">
        <v>397</v>
      </c>
      <c r="AM5" s="370"/>
      <c r="AN5" s="370"/>
      <c r="AO5" s="371"/>
      <c r="AP5" s="359"/>
      <c r="AQ5" s="359"/>
      <c r="AR5" s="359"/>
      <c r="AS5" s="359"/>
      <c r="AT5" s="359"/>
      <c r="AU5" s="359"/>
      <c r="AV5" s="359"/>
      <c r="AW5" s="359"/>
      <c r="AX5" s="359"/>
      <c r="AY5">
        <f>COUNTA($C$5)</f>
        <v>1</v>
      </c>
    </row>
    <row r="6" spans="1:51" ht="48" customHeight="1" x14ac:dyDescent="0.15">
      <c r="A6" s="1069">
        <v>3</v>
      </c>
      <c r="B6" s="1069">
        <v>1</v>
      </c>
      <c r="C6" s="360" t="s">
        <v>776</v>
      </c>
      <c r="D6" s="345"/>
      <c r="E6" s="345"/>
      <c r="F6" s="345"/>
      <c r="G6" s="345"/>
      <c r="H6" s="345"/>
      <c r="I6" s="345"/>
      <c r="J6" s="346">
        <v>2010001005697</v>
      </c>
      <c r="K6" s="347"/>
      <c r="L6" s="347"/>
      <c r="M6" s="347"/>
      <c r="N6" s="347"/>
      <c r="O6" s="347"/>
      <c r="P6" s="361" t="s">
        <v>825</v>
      </c>
      <c r="Q6" s="362"/>
      <c r="R6" s="362"/>
      <c r="S6" s="362"/>
      <c r="T6" s="362"/>
      <c r="U6" s="362"/>
      <c r="V6" s="362"/>
      <c r="W6" s="362"/>
      <c r="X6" s="362"/>
      <c r="Y6" s="363">
        <v>0.5</v>
      </c>
      <c r="Z6" s="364"/>
      <c r="AA6" s="364"/>
      <c r="AB6" s="365"/>
      <c r="AC6" s="366" t="s">
        <v>369</v>
      </c>
      <c r="AD6" s="366"/>
      <c r="AE6" s="366"/>
      <c r="AF6" s="366"/>
      <c r="AG6" s="366"/>
      <c r="AH6" s="367" t="s">
        <v>397</v>
      </c>
      <c r="AI6" s="368"/>
      <c r="AJ6" s="368"/>
      <c r="AK6" s="368"/>
      <c r="AL6" s="369" t="s">
        <v>397</v>
      </c>
      <c r="AM6" s="370"/>
      <c r="AN6" s="370"/>
      <c r="AO6" s="371"/>
      <c r="AP6" s="359"/>
      <c r="AQ6" s="359"/>
      <c r="AR6" s="359"/>
      <c r="AS6" s="359"/>
      <c r="AT6" s="359"/>
      <c r="AU6" s="359"/>
      <c r="AV6" s="359"/>
      <c r="AW6" s="359"/>
      <c r="AX6" s="359"/>
      <c r="AY6">
        <f>COUNTA($C$6)</f>
        <v>1</v>
      </c>
    </row>
    <row r="7" spans="1:51" ht="26.25" hidden="1" customHeight="1" x14ac:dyDescent="0.15">
      <c r="A7" s="1069">
        <v>4</v>
      </c>
      <c r="B7" s="1069">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70"/>
      <c r="AD7" s="1070"/>
      <c r="AE7" s="1070"/>
      <c r="AF7" s="1070"/>
      <c r="AG7" s="1070"/>
      <c r="AH7" s="354"/>
      <c r="AI7" s="355"/>
      <c r="AJ7" s="355"/>
      <c r="AK7" s="355"/>
      <c r="AL7" s="356"/>
      <c r="AM7" s="357"/>
      <c r="AN7" s="357"/>
      <c r="AO7" s="358"/>
      <c r="AP7" s="359"/>
      <c r="AQ7" s="359"/>
      <c r="AR7" s="359"/>
      <c r="AS7" s="359"/>
      <c r="AT7" s="359"/>
      <c r="AU7" s="359"/>
      <c r="AV7" s="359"/>
      <c r="AW7" s="359"/>
      <c r="AX7" s="359"/>
      <c r="AY7">
        <f>COUNTA($C$7)</f>
        <v>0</v>
      </c>
    </row>
    <row r="8" spans="1:51" ht="26.25" hidden="1" customHeight="1" x14ac:dyDescent="0.15">
      <c r="A8" s="1069">
        <v>5</v>
      </c>
      <c r="B8" s="1069">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70"/>
      <c r="AD8" s="1070"/>
      <c r="AE8" s="1070"/>
      <c r="AF8" s="1070"/>
      <c r="AG8" s="1070"/>
      <c r="AH8" s="354"/>
      <c r="AI8" s="355"/>
      <c r="AJ8" s="355"/>
      <c r="AK8" s="355"/>
      <c r="AL8" s="356"/>
      <c r="AM8" s="357"/>
      <c r="AN8" s="357"/>
      <c r="AO8" s="358"/>
      <c r="AP8" s="359"/>
      <c r="AQ8" s="359"/>
      <c r="AR8" s="359"/>
      <c r="AS8" s="359"/>
      <c r="AT8" s="359"/>
      <c r="AU8" s="359"/>
      <c r="AV8" s="359"/>
      <c r="AW8" s="359"/>
      <c r="AX8" s="359"/>
      <c r="AY8">
        <f>COUNTA($C$8)</f>
        <v>0</v>
      </c>
    </row>
    <row r="9" spans="1:51" ht="26.25" hidden="1" customHeight="1" x14ac:dyDescent="0.15">
      <c r="A9" s="1069">
        <v>6</v>
      </c>
      <c r="B9" s="1069">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70"/>
      <c r="AD9" s="1070"/>
      <c r="AE9" s="1070"/>
      <c r="AF9" s="1070"/>
      <c r="AG9" s="1070"/>
      <c r="AH9" s="354"/>
      <c r="AI9" s="355"/>
      <c r="AJ9" s="355"/>
      <c r="AK9" s="355"/>
      <c r="AL9" s="356"/>
      <c r="AM9" s="357"/>
      <c r="AN9" s="357"/>
      <c r="AO9" s="358"/>
      <c r="AP9" s="359"/>
      <c r="AQ9" s="359"/>
      <c r="AR9" s="359"/>
      <c r="AS9" s="359"/>
      <c r="AT9" s="359"/>
      <c r="AU9" s="359"/>
      <c r="AV9" s="359"/>
      <c r="AW9" s="359"/>
      <c r="AX9" s="359"/>
      <c r="AY9">
        <f>COUNTA($C$9)</f>
        <v>0</v>
      </c>
    </row>
    <row r="10" spans="1:51" ht="26.25" hidden="1" customHeight="1" x14ac:dyDescent="0.15">
      <c r="A10" s="1069">
        <v>7</v>
      </c>
      <c r="B10" s="1069">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70"/>
      <c r="AD10" s="1070"/>
      <c r="AE10" s="1070"/>
      <c r="AF10" s="1070"/>
      <c r="AG10" s="1070"/>
      <c r="AH10" s="354"/>
      <c r="AI10" s="355"/>
      <c r="AJ10" s="355"/>
      <c r="AK10" s="355"/>
      <c r="AL10" s="356"/>
      <c r="AM10" s="357"/>
      <c r="AN10" s="357"/>
      <c r="AO10" s="358"/>
      <c r="AP10" s="359"/>
      <c r="AQ10" s="359"/>
      <c r="AR10" s="359"/>
      <c r="AS10" s="359"/>
      <c r="AT10" s="359"/>
      <c r="AU10" s="359"/>
      <c r="AV10" s="359"/>
      <c r="AW10" s="359"/>
      <c r="AX10" s="359"/>
      <c r="AY10">
        <f>COUNTA($C$10)</f>
        <v>0</v>
      </c>
    </row>
    <row r="11" spans="1:51" ht="26.25" hidden="1" customHeight="1" x14ac:dyDescent="0.15">
      <c r="A11" s="1069">
        <v>8</v>
      </c>
      <c r="B11" s="1069">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70"/>
      <c r="AD11" s="1070"/>
      <c r="AE11" s="1070"/>
      <c r="AF11" s="1070"/>
      <c r="AG11" s="1070"/>
      <c r="AH11" s="354"/>
      <c r="AI11" s="355"/>
      <c r="AJ11" s="355"/>
      <c r="AK11" s="355"/>
      <c r="AL11" s="356"/>
      <c r="AM11" s="357"/>
      <c r="AN11" s="357"/>
      <c r="AO11" s="358"/>
      <c r="AP11" s="359"/>
      <c r="AQ11" s="359"/>
      <c r="AR11" s="359"/>
      <c r="AS11" s="359"/>
      <c r="AT11" s="359"/>
      <c r="AU11" s="359"/>
      <c r="AV11" s="359"/>
      <c r="AW11" s="359"/>
      <c r="AX11" s="359"/>
      <c r="AY11">
        <f>COUNTA($C$11)</f>
        <v>0</v>
      </c>
    </row>
    <row r="12" spans="1:51" ht="26.25" hidden="1" customHeight="1" x14ac:dyDescent="0.15">
      <c r="A12" s="1069">
        <v>9</v>
      </c>
      <c r="B12" s="1069">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70"/>
      <c r="AD12" s="1070"/>
      <c r="AE12" s="1070"/>
      <c r="AF12" s="1070"/>
      <c r="AG12" s="1070"/>
      <c r="AH12" s="354"/>
      <c r="AI12" s="355"/>
      <c r="AJ12" s="355"/>
      <c r="AK12" s="355"/>
      <c r="AL12" s="356"/>
      <c r="AM12" s="357"/>
      <c r="AN12" s="357"/>
      <c r="AO12" s="358"/>
      <c r="AP12" s="359"/>
      <c r="AQ12" s="359"/>
      <c r="AR12" s="359"/>
      <c r="AS12" s="359"/>
      <c r="AT12" s="359"/>
      <c r="AU12" s="359"/>
      <c r="AV12" s="359"/>
      <c r="AW12" s="359"/>
      <c r="AX12" s="359"/>
      <c r="AY12">
        <f>COUNTA($C$12)</f>
        <v>0</v>
      </c>
    </row>
    <row r="13" spans="1:51" ht="26.25" hidden="1" customHeight="1" x14ac:dyDescent="0.15">
      <c r="A13" s="1069">
        <v>10</v>
      </c>
      <c r="B13" s="1069">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70"/>
      <c r="AD13" s="1070"/>
      <c r="AE13" s="1070"/>
      <c r="AF13" s="1070"/>
      <c r="AG13" s="1070"/>
      <c r="AH13" s="354"/>
      <c r="AI13" s="355"/>
      <c r="AJ13" s="355"/>
      <c r="AK13" s="355"/>
      <c r="AL13" s="356"/>
      <c r="AM13" s="357"/>
      <c r="AN13" s="357"/>
      <c r="AO13" s="358"/>
      <c r="AP13" s="359"/>
      <c r="AQ13" s="359"/>
      <c r="AR13" s="359"/>
      <c r="AS13" s="359"/>
      <c r="AT13" s="359"/>
      <c r="AU13" s="359"/>
      <c r="AV13" s="359"/>
      <c r="AW13" s="359"/>
      <c r="AX13" s="359"/>
      <c r="AY13">
        <f>COUNTA($C$13)</f>
        <v>0</v>
      </c>
    </row>
    <row r="14" spans="1:51" ht="26.25" hidden="1" customHeight="1" x14ac:dyDescent="0.15">
      <c r="A14" s="1069">
        <v>11</v>
      </c>
      <c r="B14" s="1069">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70"/>
      <c r="AD14" s="1070"/>
      <c r="AE14" s="1070"/>
      <c r="AF14" s="1070"/>
      <c r="AG14" s="1070"/>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069">
        <v>12</v>
      </c>
      <c r="B15" s="1069">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70"/>
      <c r="AD15" s="1070"/>
      <c r="AE15" s="1070"/>
      <c r="AF15" s="1070"/>
      <c r="AG15" s="1070"/>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069">
        <v>13</v>
      </c>
      <c r="B16" s="1069">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70"/>
      <c r="AD16" s="1070"/>
      <c r="AE16" s="1070"/>
      <c r="AF16" s="1070"/>
      <c r="AG16" s="1070"/>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069">
        <v>14</v>
      </c>
      <c r="B17" s="1069">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70"/>
      <c r="AD17" s="1070"/>
      <c r="AE17" s="1070"/>
      <c r="AF17" s="1070"/>
      <c r="AG17" s="1070"/>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069">
        <v>15</v>
      </c>
      <c r="B18" s="1069">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70"/>
      <c r="AD18" s="1070"/>
      <c r="AE18" s="1070"/>
      <c r="AF18" s="1070"/>
      <c r="AG18" s="1070"/>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069">
        <v>16</v>
      </c>
      <c r="B19" s="1069">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70"/>
      <c r="AD19" s="1070"/>
      <c r="AE19" s="1070"/>
      <c r="AF19" s="1070"/>
      <c r="AG19" s="1070"/>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069">
        <v>17</v>
      </c>
      <c r="B20" s="1069">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70"/>
      <c r="AD20" s="1070"/>
      <c r="AE20" s="1070"/>
      <c r="AF20" s="1070"/>
      <c r="AG20" s="1070"/>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069">
        <v>18</v>
      </c>
      <c r="B21" s="1069">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70"/>
      <c r="AD21" s="1070"/>
      <c r="AE21" s="1070"/>
      <c r="AF21" s="1070"/>
      <c r="AG21" s="1070"/>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069">
        <v>19</v>
      </c>
      <c r="B22" s="1069">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70"/>
      <c r="AD22" s="1070"/>
      <c r="AE22" s="1070"/>
      <c r="AF22" s="1070"/>
      <c r="AG22" s="1070"/>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069">
        <v>20</v>
      </c>
      <c r="B23" s="1069">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70"/>
      <c r="AD23" s="1070"/>
      <c r="AE23" s="1070"/>
      <c r="AF23" s="1070"/>
      <c r="AG23" s="1070"/>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069">
        <v>21</v>
      </c>
      <c r="B24" s="1069">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70"/>
      <c r="AD24" s="1070"/>
      <c r="AE24" s="1070"/>
      <c r="AF24" s="1070"/>
      <c r="AG24" s="1070"/>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069">
        <v>22</v>
      </c>
      <c r="B25" s="1069">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70"/>
      <c r="AD25" s="1070"/>
      <c r="AE25" s="1070"/>
      <c r="AF25" s="1070"/>
      <c r="AG25" s="1070"/>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069">
        <v>23</v>
      </c>
      <c r="B26" s="1069">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70"/>
      <c r="AD26" s="1070"/>
      <c r="AE26" s="1070"/>
      <c r="AF26" s="1070"/>
      <c r="AG26" s="1070"/>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069">
        <v>24</v>
      </c>
      <c r="B27" s="1069">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70"/>
      <c r="AD27" s="1070"/>
      <c r="AE27" s="1070"/>
      <c r="AF27" s="1070"/>
      <c r="AG27" s="1070"/>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069">
        <v>25</v>
      </c>
      <c r="B28" s="1069">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70"/>
      <c r="AD28" s="1070"/>
      <c r="AE28" s="1070"/>
      <c r="AF28" s="1070"/>
      <c r="AG28" s="1070"/>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069">
        <v>26</v>
      </c>
      <c r="B29" s="1069">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70"/>
      <c r="AD29" s="1070"/>
      <c r="AE29" s="1070"/>
      <c r="AF29" s="1070"/>
      <c r="AG29" s="1070"/>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069">
        <v>27</v>
      </c>
      <c r="B30" s="1069">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70"/>
      <c r="AD30" s="1070"/>
      <c r="AE30" s="1070"/>
      <c r="AF30" s="1070"/>
      <c r="AG30" s="1070"/>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069">
        <v>28</v>
      </c>
      <c r="B31" s="1069">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70"/>
      <c r="AD31" s="1070"/>
      <c r="AE31" s="1070"/>
      <c r="AF31" s="1070"/>
      <c r="AG31" s="1070"/>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069">
        <v>29</v>
      </c>
      <c r="B32" s="1069">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70"/>
      <c r="AD32" s="1070"/>
      <c r="AE32" s="1070"/>
      <c r="AF32" s="1070"/>
      <c r="AG32" s="1070"/>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069">
        <v>30</v>
      </c>
      <c r="B33" s="1069">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70"/>
      <c r="AD33" s="1070"/>
      <c r="AE33" s="1070"/>
      <c r="AF33" s="1070"/>
      <c r="AG33" s="1070"/>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c r="AY34">
        <f>COUNTA($C$37)</f>
        <v>1</v>
      </c>
    </row>
    <row r="35" spans="1:51" x14ac:dyDescent="0.15">
      <c r="A35" s="9"/>
      <c r="B35" s="46" t="s">
        <v>317</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c r="AY35">
        <f>$AY$34</f>
        <v>1</v>
      </c>
    </row>
    <row r="36" spans="1:51" customFormat="1" ht="59.25" customHeight="1" x14ac:dyDescent="0.15">
      <c r="A36" s="373"/>
      <c r="B36" s="373"/>
      <c r="C36" s="373" t="s">
        <v>26</v>
      </c>
      <c r="D36" s="373"/>
      <c r="E36" s="373"/>
      <c r="F36" s="373"/>
      <c r="G36" s="373"/>
      <c r="H36" s="373"/>
      <c r="I36" s="373"/>
      <c r="J36" s="154" t="s">
        <v>294</v>
      </c>
      <c r="K36" s="374"/>
      <c r="L36" s="374"/>
      <c r="M36" s="374"/>
      <c r="N36" s="374"/>
      <c r="O36" s="374"/>
      <c r="P36" s="249" t="s">
        <v>27</v>
      </c>
      <c r="Q36" s="249"/>
      <c r="R36" s="249"/>
      <c r="S36" s="249"/>
      <c r="T36" s="249"/>
      <c r="U36" s="249"/>
      <c r="V36" s="249"/>
      <c r="W36" s="249"/>
      <c r="X36" s="249"/>
      <c r="Y36" s="375" t="s">
        <v>346</v>
      </c>
      <c r="Z36" s="376"/>
      <c r="AA36" s="376"/>
      <c r="AB36" s="376"/>
      <c r="AC36" s="154" t="s">
        <v>331</v>
      </c>
      <c r="AD36" s="154"/>
      <c r="AE36" s="154"/>
      <c r="AF36" s="154"/>
      <c r="AG36" s="154"/>
      <c r="AH36" s="375" t="s">
        <v>257</v>
      </c>
      <c r="AI36" s="373"/>
      <c r="AJ36" s="373"/>
      <c r="AK36" s="373"/>
      <c r="AL36" s="373" t="s">
        <v>21</v>
      </c>
      <c r="AM36" s="373"/>
      <c r="AN36" s="373"/>
      <c r="AO36" s="377"/>
      <c r="AP36" s="378" t="s">
        <v>295</v>
      </c>
      <c r="AQ36" s="378"/>
      <c r="AR36" s="378"/>
      <c r="AS36" s="378"/>
      <c r="AT36" s="378"/>
      <c r="AU36" s="378"/>
      <c r="AV36" s="378"/>
      <c r="AW36" s="378"/>
      <c r="AX36" s="378"/>
      <c r="AY36">
        <f>$AY$34</f>
        <v>1</v>
      </c>
    </row>
    <row r="37" spans="1:51" ht="48" customHeight="1" x14ac:dyDescent="0.15">
      <c r="A37" s="1069">
        <v>1</v>
      </c>
      <c r="B37" s="1069">
        <v>1</v>
      </c>
      <c r="C37" s="360" t="s">
        <v>777</v>
      </c>
      <c r="D37" s="345"/>
      <c r="E37" s="345"/>
      <c r="F37" s="345"/>
      <c r="G37" s="345"/>
      <c r="H37" s="345"/>
      <c r="I37" s="345"/>
      <c r="J37" s="346">
        <v>1040001089656</v>
      </c>
      <c r="K37" s="347"/>
      <c r="L37" s="347"/>
      <c r="M37" s="347"/>
      <c r="N37" s="347"/>
      <c r="O37" s="347"/>
      <c r="P37" s="348" t="s">
        <v>780</v>
      </c>
      <c r="Q37" s="348"/>
      <c r="R37" s="348"/>
      <c r="S37" s="348"/>
      <c r="T37" s="348"/>
      <c r="U37" s="348"/>
      <c r="V37" s="348"/>
      <c r="W37" s="348"/>
      <c r="X37" s="348"/>
      <c r="Y37" s="349">
        <v>43</v>
      </c>
      <c r="Z37" s="350"/>
      <c r="AA37" s="350"/>
      <c r="AB37" s="351"/>
      <c r="AC37" s="366" t="s">
        <v>363</v>
      </c>
      <c r="AD37" s="366"/>
      <c r="AE37" s="366"/>
      <c r="AF37" s="366"/>
      <c r="AG37" s="366"/>
      <c r="AH37" s="1071">
        <v>8</v>
      </c>
      <c r="AI37" s="355"/>
      <c r="AJ37" s="355"/>
      <c r="AK37" s="355"/>
      <c r="AL37" s="356" t="s">
        <v>708</v>
      </c>
      <c r="AM37" s="357"/>
      <c r="AN37" s="357"/>
      <c r="AO37" s="358"/>
      <c r="AP37" s="359"/>
      <c r="AQ37" s="359"/>
      <c r="AR37" s="359"/>
      <c r="AS37" s="359"/>
      <c r="AT37" s="359"/>
      <c r="AU37" s="359"/>
      <c r="AV37" s="359"/>
      <c r="AW37" s="359"/>
      <c r="AX37" s="359"/>
      <c r="AY37">
        <f>$AY$34</f>
        <v>1</v>
      </c>
    </row>
    <row r="38" spans="1:51" ht="48" hidden="1" customHeight="1" x14ac:dyDescent="0.15">
      <c r="A38" s="1069">
        <v>2</v>
      </c>
      <c r="B38" s="1069">
        <v>1</v>
      </c>
      <c r="C38" s="360"/>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70"/>
      <c r="AD38" s="1070"/>
      <c r="AE38" s="1070"/>
      <c r="AF38" s="1070"/>
      <c r="AG38" s="1070"/>
      <c r="AH38" s="354"/>
      <c r="AI38" s="355"/>
      <c r="AJ38" s="355"/>
      <c r="AK38" s="355"/>
      <c r="AL38" s="356"/>
      <c r="AM38" s="357"/>
      <c r="AN38" s="357"/>
      <c r="AO38" s="358"/>
      <c r="AP38" s="359"/>
      <c r="AQ38" s="359"/>
      <c r="AR38" s="359"/>
      <c r="AS38" s="359"/>
      <c r="AT38" s="359"/>
      <c r="AU38" s="359"/>
      <c r="AV38" s="359"/>
      <c r="AW38" s="359"/>
      <c r="AX38" s="359"/>
      <c r="AY38">
        <f>COUNTA($C$38)</f>
        <v>0</v>
      </c>
    </row>
    <row r="39" spans="1:51" ht="48" hidden="1" customHeight="1" x14ac:dyDescent="0.15">
      <c r="A39" s="1069">
        <v>3</v>
      </c>
      <c r="B39" s="1069">
        <v>1</v>
      </c>
      <c r="C39" s="360"/>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70"/>
      <c r="AD39" s="1070"/>
      <c r="AE39" s="1070"/>
      <c r="AF39" s="1070"/>
      <c r="AG39" s="1070"/>
      <c r="AH39" s="354"/>
      <c r="AI39" s="355"/>
      <c r="AJ39" s="355"/>
      <c r="AK39" s="355"/>
      <c r="AL39" s="356"/>
      <c r="AM39" s="357"/>
      <c r="AN39" s="357"/>
      <c r="AO39" s="358"/>
      <c r="AP39" s="359"/>
      <c r="AQ39" s="359"/>
      <c r="AR39" s="359"/>
      <c r="AS39" s="359"/>
      <c r="AT39" s="359"/>
      <c r="AU39" s="359"/>
      <c r="AV39" s="359"/>
      <c r="AW39" s="359"/>
      <c r="AX39" s="359"/>
      <c r="AY39">
        <f>COUNTA($C$39)</f>
        <v>0</v>
      </c>
    </row>
    <row r="40" spans="1:51" ht="26.25" hidden="1" customHeight="1" x14ac:dyDescent="0.15">
      <c r="A40" s="1069">
        <v>4</v>
      </c>
      <c r="B40" s="1069">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70"/>
      <c r="AD40" s="1070"/>
      <c r="AE40" s="1070"/>
      <c r="AF40" s="1070"/>
      <c r="AG40" s="1070"/>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15">
      <c r="A41" s="1069">
        <v>5</v>
      </c>
      <c r="B41" s="1069">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70"/>
      <c r="AD41" s="1070"/>
      <c r="AE41" s="1070"/>
      <c r="AF41" s="1070"/>
      <c r="AG41" s="1070"/>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15">
      <c r="A42" s="1069">
        <v>6</v>
      </c>
      <c r="B42" s="1069">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70"/>
      <c r="AD42" s="1070"/>
      <c r="AE42" s="1070"/>
      <c r="AF42" s="1070"/>
      <c r="AG42" s="1070"/>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15">
      <c r="A43" s="1069">
        <v>7</v>
      </c>
      <c r="B43" s="1069">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70"/>
      <c r="AD43" s="1070"/>
      <c r="AE43" s="1070"/>
      <c r="AF43" s="1070"/>
      <c r="AG43" s="1070"/>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15">
      <c r="A44" s="1069">
        <v>8</v>
      </c>
      <c r="B44" s="1069">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70"/>
      <c r="AD44" s="1070"/>
      <c r="AE44" s="1070"/>
      <c r="AF44" s="1070"/>
      <c r="AG44" s="1070"/>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15">
      <c r="A45" s="1069">
        <v>9</v>
      </c>
      <c r="B45" s="1069">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70"/>
      <c r="AD45" s="1070"/>
      <c r="AE45" s="1070"/>
      <c r="AF45" s="1070"/>
      <c r="AG45" s="1070"/>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15">
      <c r="A46" s="1069">
        <v>10</v>
      </c>
      <c r="B46" s="1069">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70"/>
      <c r="AD46" s="1070"/>
      <c r="AE46" s="1070"/>
      <c r="AF46" s="1070"/>
      <c r="AG46" s="1070"/>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15">
      <c r="A47" s="1069">
        <v>11</v>
      </c>
      <c r="B47" s="1069">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70"/>
      <c r="AD47" s="1070"/>
      <c r="AE47" s="1070"/>
      <c r="AF47" s="1070"/>
      <c r="AG47" s="1070"/>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15">
      <c r="A48" s="1069">
        <v>12</v>
      </c>
      <c r="B48" s="1069">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70"/>
      <c r="AD48" s="1070"/>
      <c r="AE48" s="1070"/>
      <c r="AF48" s="1070"/>
      <c r="AG48" s="1070"/>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069">
        <v>13</v>
      </c>
      <c r="B49" s="1069">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70"/>
      <c r="AD49" s="1070"/>
      <c r="AE49" s="1070"/>
      <c r="AF49" s="1070"/>
      <c r="AG49" s="1070"/>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069">
        <v>14</v>
      </c>
      <c r="B50" s="1069">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70"/>
      <c r="AD50" s="1070"/>
      <c r="AE50" s="1070"/>
      <c r="AF50" s="1070"/>
      <c r="AG50" s="1070"/>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069">
        <v>15</v>
      </c>
      <c r="B51" s="1069">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70"/>
      <c r="AD51" s="1070"/>
      <c r="AE51" s="1070"/>
      <c r="AF51" s="1070"/>
      <c r="AG51" s="1070"/>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069">
        <v>16</v>
      </c>
      <c r="B52" s="1069">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70"/>
      <c r="AD52" s="1070"/>
      <c r="AE52" s="1070"/>
      <c r="AF52" s="1070"/>
      <c r="AG52" s="1070"/>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069">
        <v>17</v>
      </c>
      <c r="B53" s="1069">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70"/>
      <c r="AD53" s="1070"/>
      <c r="AE53" s="1070"/>
      <c r="AF53" s="1070"/>
      <c r="AG53" s="1070"/>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069">
        <v>18</v>
      </c>
      <c r="B54" s="1069">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70"/>
      <c r="AD54" s="1070"/>
      <c r="AE54" s="1070"/>
      <c r="AF54" s="1070"/>
      <c r="AG54" s="1070"/>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069">
        <v>19</v>
      </c>
      <c r="B55" s="1069">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70"/>
      <c r="AD55" s="1070"/>
      <c r="AE55" s="1070"/>
      <c r="AF55" s="1070"/>
      <c r="AG55" s="1070"/>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069">
        <v>20</v>
      </c>
      <c r="B56" s="1069">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70"/>
      <c r="AD56" s="1070"/>
      <c r="AE56" s="1070"/>
      <c r="AF56" s="1070"/>
      <c r="AG56" s="1070"/>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069">
        <v>21</v>
      </c>
      <c r="B57" s="1069">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70"/>
      <c r="AD57" s="1070"/>
      <c r="AE57" s="1070"/>
      <c r="AF57" s="1070"/>
      <c r="AG57" s="1070"/>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069">
        <v>22</v>
      </c>
      <c r="B58" s="1069">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70"/>
      <c r="AD58" s="1070"/>
      <c r="AE58" s="1070"/>
      <c r="AF58" s="1070"/>
      <c r="AG58" s="1070"/>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069">
        <v>23</v>
      </c>
      <c r="B59" s="1069">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70"/>
      <c r="AD59" s="1070"/>
      <c r="AE59" s="1070"/>
      <c r="AF59" s="1070"/>
      <c r="AG59" s="1070"/>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069">
        <v>24</v>
      </c>
      <c r="B60" s="1069">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70"/>
      <c r="AD60" s="1070"/>
      <c r="AE60" s="1070"/>
      <c r="AF60" s="1070"/>
      <c r="AG60" s="1070"/>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069">
        <v>25</v>
      </c>
      <c r="B61" s="1069">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70"/>
      <c r="AD61" s="1070"/>
      <c r="AE61" s="1070"/>
      <c r="AF61" s="1070"/>
      <c r="AG61" s="1070"/>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069">
        <v>26</v>
      </c>
      <c r="B62" s="1069">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70"/>
      <c r="AD62" s="1070"/>
      <c r="AE62" s="1070"/>
      <c r="AF62" s="1070"/>
      <c r="AG62" s="1070"/>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069">
        <v>27</v>
      </c>
      <c r="B63" s="1069">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70"/>
      <c r="AD63" s="1070"/>
      <c r="AE63" s="1070"/>
      <c r="AF63" s="1070"/>
      <c r="AG63" s="1070"/>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069">
        <v>28</v>
      </c>
      <c r="B64" s="1069">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70"/>
      <c r="AD64" s="1070"/>
      <c r="AE64" s="1070"/>
      <c r="AF64" s="1070"/>
      <c r="AG64" s="1070"/>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069">
        <v>29</v>
      </c>
      <c r="B65" s="1069">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70"/>
      <c r="AD65" s="1070"/>
      <c r="AE65" s="1070"/>
      <c r="AF65" s="1070"/>
      <c r="AG65" s="1070"/>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069">
        <v>30</v>
      </c>
      <c r="B66" s="1069">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70"/>
      <c r="AD66" s="1070"/>
      <c r="AE66" s="1070"/>
      <c r="AF66" s="1070"/>
      <c r="AG66" s="1070"/>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c r="AY67">
        <f>COUNTA($C$70)</f>
        <v>1</v>
      </c>
    </row>
    <row r="68" spans="1:51" x14ac:dyDescent="0.15">
      <c r="A68" s="9"/>
      <c r="B68" s="46" t="s">
        <v>196</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c r="AY68" s="34">
        <f>$AY$67</f>
        <v>1</v>
      </c>
    </row>
    <row r="69" spans="1:51" customFormat="1" ht="59.25" customHeight="1" x14ac:dyDescent="0.15">
      <c r="A69" s="373"/>
      <c r="B69" s="373"/>
      <c r="C69" s="373" t="s">
        <v>26</v>
      </c>
      <c r="D69" s="373"/>
      <c r="E69" s="373"/>
      <c r="F69" s="373"/>
      <c r="G69" s="373"/>
      <c r="H69" s="373"/>
      <c r="I69" s="373"/>
      <c r="J69" s="154" t="s">
        <v>294</v>
      </c>
      <c r="K69" s="374"/>
      <c r="L69" s="374"/>
      <c r="M69" s="374"/>
      <c r="N69" s="374"/>
      <c r="O69" s="374"/>
      <c r="P69" s="249" t="s">
        <v>27</v>
      </c>
      <c r="Q69" s="249"/>
      <c r="R69" s="249"/>
      <c r="S69" s="249"/>
      <c r="T69" s="249"/>
      <c r="U69" s="249"/>
      <c r="V69" s="249"/>
      <c r="W69" s="249"/>
      <c r="X69" s="249"/>
      <c r="Y69" s="375" t="s">
        <v>346</v>
      </c>
      <c r="Z69" s="376"/>
      <c r="AA69" s="376"/>
      <c r="AB69" s="376"/>
      <c r="AC69" s="154" t="s">
        <v>331</v>
      </c>
      <c r="AD69" s="154"/>
      <c r="AE69" s="154"/>
      <c r="AF69" s="154"/>
      <c r="AG69" s="154"/>
      <c r="AH69" s="375" t="s">
        <v>257</v>
      </c>
      <c r="AI69" s="373"/>
      <c r="AJ69" s="373"/>
      <c r="AK69" s="373"/>
      <c r="AL69" s="373" t="s">
        <v>21</v>
      </c>
      <c r="AM69" s="373"/>
      <c r="AN69" s="373"/>
      <c r="AO69" s="377"/>
      <c r="AP69" s="378" t="s">
        <v>295</v>
      </c>
      <c r="AQ69" s="378"/>
      <c r="AR69" s="378"/>
      <c r="AS69" s="378"/>
      <c r="AT69" s="378"/>
      <c r="AU69" s="378"/>
      <c r="AV69" s="378"/>
      <c r="AW69" s="378"/>
      <c r="AX69" s="378"/>
      <c r="AY69" s="34">
        <f t="shared" ref="AY69:AY70" si="0">$AY$67</f>
        <v>1</v>
      </c>
    </row>
    <row r="70" spans="1:51" ht="48" customHeight="1" x14ac:dyDescent="0.15">
      <c r="A70" s="1069">
        <v>1</v>
      </c>
      <c r="B70" s="1069">
        <v>1</v>
      </c>
      <c r="C70" s="360" t="s">
        <v>778</v>
      </c>
      <c r="D70" s="345"/>
      <c r="E70" s="345"/>
      <c r="F70" s="345"/>
      <c r="G70" s="345"/>
      <c r="H70" s="345"/>
      <c r="I70" s="345"/>
      <c r="J70" s="346">
        <v>4120001014058</v>
      </c>
      <c r="K70" s="347"/>
      <c r="L70" s="347"/>
      <c r="M70" s="347"/>
      <c r="N70" s="347"/>
      <c r="O70" s="347"/>
      <c r="P70" s="348" t="s">
        <v>821</v>
      </c>
      <c r="Q70" s="348"/>
      <c r="R70" s="348"/>
      <c r="S70" s="348"/>
      <c r="T70" s="348"/>
      <c r="U70" s="348"/>
      <c r="V70" s="348"/>
      <c r="W70" s="348"/>
      <c r="X70" s="348"/>
      <c r="Y70" s="349">
        <v>38</v>
      </c>
      <c r="Z70" s="350"/>
      <c r="AA70" s="350"/>
      <c r="AB70" s="351"/>
      <c r="AC70" s="1070" t="s">
        <v>370</v>
      </c>
      <c r="AD70" s="1070"/>
      <c r="AE70" s="1070"/>
      <c r="AF70" s="1070"/>
      <c r="AG70" s="1070"/>
      <c r="AH70" s="367" t="s">
        <v>397</v>
      </c>
      <c r="AI70" s="368"/>
      <c r="AJ70" s="368"/>
      <c r="AK70" s="368"/>
      <c r="AL70" s="369" t="s">
        <v>397</v>
      </c>
      <c r="AM70" s="370"/>
      <c r="AN70" s="370"/>
      <c r="AO70" s="371"/>
      <c r="AP70" s="359"/>
      <c r="AQ70" s="359"/>
      <c r="AR70" s="359"/>
      <c r="AS70" s="359"/>
      <c r="AT70" s="359"/>
      <c r="AU70" s="359"/>
      <c r="AV70" s="359"/>
      <c r="AW70" s="359"/>
      <c r="AX70" s="359"/>
      <c r="AY70" s="34">
        <f t="shared" si="0"/>
        <v>1</v>
      </c>
    </row>
    <row r="71" spans="1:51" ht="48" hidden="1" customHeight="1" x14ac:dyDescent="0.15">
      <c r="A71" s="1069">
        <v>2</v>
      </c>
      <c r="B71" s="1069">
        <v>1</v>
      </c>
      <c r="C71" s="360"/>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70"/>
      <c r="AD71" s="1070"/>
      <c r="AE71" s="1070"/>
      <c r="AF71" s="1070"/>
      <c r="AG71" s="1070"/>
      <c r="AH71" s="354"/>
      <c r="AI71" s="355"/>
      <c r="AJ71" s="355"/>
      <c r="AK71" s="355"/>
      <c r="AL71" s="356"/>
      <c r="AM71" s="357"/>
      <c r="AN71" s="357"/>
      <c r="AO71" s="358"/>
      <c r="AP71" s="359"/>
      <c r="AQ71" s="359"/>
      <c r="AR71" s="359"/>
      <c r="AS71" s="359"/>
      <c r="AT71" s="359"/>
      <c r="AU71" s="359"/>
      <c r="AV71" s="359"/>
      <c r="AW71" s="359"/>
      <c r="AX71" s="359"/>
      <c r="AY71">
        <f>COUNTA($C$71)</f>
        <v>0</v>
      </c>
    </row>
    <row r="72" spans="1:51" ht="48" hidden="1" customHeight="1" x14ac:dyDescent="0.15">
      <c r="A72" s="1069">
        <v>3</v>
      </c>
      <c r="B72" s="1069">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70"/>
      <c r="AD72" s="1070"/>
      <c r="AE72" s="1070"/>
      <c r="AF72" s="1070"/>
      <c r="AG72" s="1070"/>
      <c r="AH72" s="354"/>
      <c r="AI72" s="355"/>
      <c r="AJ72" s="355"/>
      <c r="AK72" s="355"/>
      <c r="AL72" s="356"/>
      <c r="AM72" s="357"/>
      <c r="AN72" s="357"/>
      <c r="AO72" s="358"/>
      <c r="AP72" s="359"/>
      <c r="AQ72" s="359"/>
      <c r="AR72" s="359"/>
      <c r="AS72" s="359"/>
      <c r="AT72" s="359"/>
      <c r="AU72" s="359"/>
      <c r="AV72" s="359"/>
      <c r="AW72" s="359"/>
      <c r="AX72" s="359"/>
      <c r="AY72">
        <f>COUNTA($C$72)</f>
        <v>0</v>
      </c>
    </row>
    <row r="73" spans="1:51" ht="26.25" hidden="1" customHeight="1" x14ac:dyDescent="0.15">
      <c r="A73" s="1069">
        <v>4</v>
      </c>
      <c r="B73" s="1069">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70"/>
      <c r="AD73" s="1070"/>
      <c r="AE73" s="1070"/>
      <c r="AF73" s="1070"/>
      <c r="AG73" s="1070"/>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15">
      <c r="A74" s="1069">
        <v>5</v>
      </c>
      <c r="B74" s="1069">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70"/>
      <c r="AD74" s="1070"/>
      <c r="AE74" s="1070"/>
      <c r="AF74" s="1070"/>
      <c r="AG74" s="1070"/>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15">
      <c r="A75" s="1069">
        <v>6</v>
      </c>
      <c r="B75" s="1069">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70"/>
      <c r="AD75" s="1070"/>
      <c r="AE75" s="1070"/>
      <c r="AF75" s="1070"/>
      <c r="AG75" s="1070"/>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15">
      <c r="A76" s="1069">
        <v>7</v>
      </c>
      <c r="B76" s="1069">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70"/>
      <c r="AD76" s="1070"/>
      <c r="AE76" s="1070"/>
      <c r="AF76" s="1070"/>
      <c r="AG76" s="1070"/>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15">
      <c r="A77" s="1069">
        <v>8</v>
      </c>
      <c r="B77" s="1069">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70"/>
      <c r="AD77" s="1070"/>
      <c r="AE77" s="1070"/>
      <c r="AF77" s="1070"/>
      <c r="AG77" s="1070"/>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15">
      <c r="A78" s="1069">
        <v>9</v>
      </c>
      <c r="B78" s="1069">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70"/>
      <c r="AD78" s="1070"/>
      <c r="AE78" s="1070"/>
      <c r="AF78" s="1070"/>
      <c r="AG78" s="1070"/>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15">
      <c r="A79" s="1069">
        <v>10</v>
      </c>
      <c r="B79" s="1069">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70"/>
      <c r="AD79" s="1070"/>
      <c r="AE79" s="1070"/>
      <c r="AF79" s="1070"/>
      <c r="AG79" s="1070"/>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15">
      <c r="A80" s="1069">
        <v>11</v>
      </c>
      <c r="B80" s="1069">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70"/>
      <c r="AD80" s="1070"/>
      <c r="AE80" s="1070"/>
      <c r="AF80" s="1070"/>
      <c r="AG80" s="1070"/>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15">
      <c r="A81" s="1069">
        <v>12</v>
      </c>
      <c r="B81" s="1069">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70"/>
      <c r="AD81" s="1070"/>
      <c r="AE81" s="1070"/>
      <c r="AF81" s="1070"/>
      <c r="AG81" s="1070"/>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15">
      <c r="A82" s="1069">
        <v>13</v>
      </c>
      <c r="B82" s="1069">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70"/>
      <c r="AD82" s="1070"/>
      <c r="AE82" s="1070"/>
      <c r="AF82" s="1070"/>
      <c r="AG82" s="1070"/>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15">
      <c r="A83" s="1069">
        <v>14</v>
      </c>
      <c r="B83" s="1069">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70"/>
      <c r="AD83" s="1070"/>
      <c r="AE83" s="1070"/>
      <c r="AF83" s="1070"/>
      <c r="AG83" s="1070"/>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15">
      <c r="A84" s="1069">
        <v>15</v>
      </c>
      <c r="B84" s="1069">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70"/>
      <c r="AD84" s="1070"/>
      <c r="AE84" s="1070"/>
      <c r="AF84" s="1070"/>
      <c r="AG84" s="1070"/>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069">
        <v>16</v>
      </c>
      <c r="B85" s="1069">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70"/>
      <c r="AD85" s="1070"/>
      <c r="AE85" s="1070"/>
      <c r="AF85" s="1070"/>
      <c r="AG85" s="1070"/>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069">
        <v>17</v>
      </c>
      <c r="B86" s="1069">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70"/>
      <c r="AD86" s="1070"/>
      <c r="AE86" s="1070"/>
      <c r="AF86" s="1070"/>
      <c r="AG86" s="1070"/>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069">
        <v>18</v>
      </c>
      <c r="B87" s="1069">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70"/>
      <c r="AD87" s="1070"/>
      <c r="AE87" s="1070"/>
      <c r="AF87" s="1070"/>
      <c r="AG87" s="1070"/>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069">
        <v>19</v>
      </c>
      <c r="B88" s="1069">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70"/>
      <c r="AD88" s="1070"/>
      <c r="AE88" s="1070"/>
      <c r="AF88" s="1070"/>
      <c r="AG88" s="1070"/>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069">
        <v>20</v>
      </c>
      <c r="B89" s="1069">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70"/>
      <c r="AD89" s="1070"/>
      <c r="AE89" s="1070"/>
      <c r="AF89" s="1070"/>
      <c r="AG89" s="1070"/>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069">
        <v>21</v>
      </c>
      <c r="B90" s="1069">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70"/>
      <c r="AD90" s="1070"/>
      <c r="AE90" s="1070"/>
      <c r="AF90" s="1070"/>
      <c r="AG90" s="1070"/>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069">
        <v>22</v>
      </c>
      <c r="B91" s="1069">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70"/>
      <c r="AD91" s="1070"/>
      <c r="AE91" s="1070"/>
      <c r="AF91" s="1070"/>
      <c r="AG91" s="1070"/>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069">
        <v>23</v>
      </c>
      <c r="B92" s="1069">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70"/>
      <c r="AD92" s="1070"/>
      <c r="AE92" s="1070"/>
      <c r="AF92" s="1070"/>
      <c r="AG92" s="1070"/>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069">
        <v>24</v>
      </c>
      <c r="B93" s="1069">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70"/>
      <c r="AD93" s="1070"/>
      <c r="AE93" s="1070"/>
      <c r="AF93" s="1070"/>
      <c r="AG93" s="1070"/>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069">
        <v>25</v>
      </c>
      <c r="B94" s="1069">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70"/>
      <c r="AD94" s="1070"/>
      <c r="AE94" s="1070"/>
      <c r="AF94" s="1070"/>
      <c r="AG94" s="1070"/>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069">
        <v>26</v>
      </c>
      <c r="B95" s="1069">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70"/>
      <c r="AD95" s="1070"/>
      <c r="AE95" s="1070"/>
      <c r="AF95" s="1070"/>
      <c r="AG95" s="1070"/>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069">
        <v>27</v>
      </c>
      <c r="B96" s="1069">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70"/>
      <c r="AD96" s="1070"/>
      <c r="AE96" s="1070"/>
      <c r="AF96" s="1070"/>
      <c r="AG96" s="1070"/>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069">
        <v>28</v>
      </c>
      <c r="B97" s="1069">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70"/>
      <c r="AD97" s="1070"/>
      <c r="AE97" s="1070"/>
      <c r="AF97" s="1070"/>
      <c r="AG97" s="1070"/>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069">
        <v>29</v>
      </c>
      <c r="B98" s="1069">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70"/>
      <c r="AD98" s="1070"/>
      <c r="AE98" s="1070"/>
      <c r="AF98" s="1070"/>
      <c r="AG98" s="1070"/>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069">
        <v>30</v>
      </c>
      <c r="B99" s="1069">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70"/>
      <c r="AD99" s="1070"/>
      <c r="AE99" s="1070"/>
      <c r="AF99" s="1070"/>
      <c r="AG99" s="1070"/>
      <c r="AH99" s="354"/>
      <c r="AI99" s="355"/>
      <c r="AJ99" s="355"/>
      <c r="AK99" s="355"/>
      <c r="AL99" s="356"/>
      <c r="AM99" s="357"/>
      <c r="AN99" s="357"/>
      <c r="AO99" s="358"/>
      <c r="AP99" s="359"/>
      <c r="AQ99" s="359"/>
      <c r="AR99" s="359"/>
      <c r="AS99" s="359"/>
      <c r="AT99" s="359"/>
      <c r="AU99" s="359"/>
      <c r="AV99" s="359"/>
      <c r="AW99" s="359"/>
      <c r="AX99" s="359"/>
      <c r="AY99">
        <f>COUNTA($C$99)</f>
        <v>0</v>
      </c>
    </row>
    <row r="100" spans="1:51"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c r="AY100">
        <f>COUNTA($C$103)</f>
        <v>0</v>
      </c>
    </row>
    <row r="101" spans="1:51" hidden="1" x14ac:dyDescent="0.15">
      <c r="A101" s="9"/>
      <c r="B101" s="46" t="s">
        <v>197</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c r="AY101" s="34">
        <f>$AY$100</f>
        <v>0</v>
      </c>
    </row>
    <row r="102" spans="1:51" customFormat="1" ht="59.25" hidden="1" customHeight="1" x14ac:dyDescent="0.15">
      <c r="A102" s="373"/>
      <c r="B102" s="373"/>
      <c r="C102" s="373" t="s">
        <v>26</v>
      </c>
      <c r="D102" s="373"/>
      <c r="E102" s="373"/>
      <c r="F102" s="373"/>
      <c r="G102" s="373"/>
      <c r="H102" s="373"/>
      <c r="I102" s="373"/>
      <c r="J102" s="154" t="s">
        <v>294</v>
      </c>
      <c r="K102" s="374"/>
      <c r="L102" s="374"/>
      <c r="M102" s="374"/>
      <c r="N102" s="374"/>
      <c r="O102" s="374"/>
      <c r="P102" s="249" t="s">
        <v>27</v>
      </c>
      <c r="Q102" s="249"/>
      <c r="R102" s="249"/>
      <c r="S102" s="249"/>
      <c r="T102" s="249"/>
      <c r="U102" s="249"/>
      <c r="V102" s="249"/>
      <c r="W102" s="249"/>
      <c r="X102" s="249"/>
      <c r="Y102" s="375" t="s">
        <v>346</v>
      </c>
      <c r="Z102" s="376"/>
      <c r="AA102" s="376"/>
      <c r="AB102" s="376"/>
      <c r="AC102" s="154" t="s">
        <v>331</v>
      </c>
      <c r="AD102" s="154"/>
      <c r="AE102" s="154"/>
      <c r="AF102" s="154"/>
      <c r="AG102" s="154"/>
      <c r="AH102" s="375" t="s">
        <v>257</v>
      </c>
      <c r="AI102" s="373"/>
      <c r="AJ102" s="373"/>
      <c r="AK102" s="373"/>
      <c r="AL102" s="373" t="s">
        <v>21</v>
      </c>
      <c r="AM102" s="373"/>
      <c r="AN102" s="373"/>
      <c r="AO102" s="377"/>
      <c r="AP102" s="378" t="s">
        <v>295</v>
      </c>
      <c r="AQ102" s="378"/>
      <c r="AR102" s="378"/>
      <c r="AS102" s="378"/>
      <c r="AT102" s="378"/>
      <c r="AU102" s="378"/>
      <c r="AV102" s="378"/>
      <c r="AW102" s="378"/>
      <c r="AX102" s="378"/>
      <c r="AY102" s="34">
        <f t="shared" ref="AY102:AY103" si="1">$AY$100</f>
        <v>0</v>
      </c>
    </row>
    <row r="103" spans="1:51" ht="26.25" hidden="1" customHeight="1" x14ac:dyDescent="0.15">
      <c r="A103" s="1069">
        <v>1</v>
      </c>
      <c r="B103" s="1069">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70"/>
      <c r="AD103" s="1070"/>
      <c r="AE103" s="1070"/>
      <c r="AF103" s="1070"/>
      <c r="AG103" s="1070"/>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hidden="1" customHeight="1" x14ac:dyDescent="0.15">
      <c r="A104" s="1069">
        <v>2</v>
      </c>
      <c r="B104" s="1069">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70"/>
      <c r="AD104" s="1070"/>
      <c r="AE104" s="1070"/>
      <c r="AF104" s="1070"/>
      <c r="AG104" s="1070"/>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hidden="1" customHeight="1" x14ac:dyDescent="0.15">
      <c r="A105" s="1069">
        <v>3</v>
      </c>
      <c r="B105" s="1069">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70"/>
      <c r="AD105" s="1070"/>
      <c r="AE105" s="1070"/>
      <c r="AF105" s="1070"/>
      <c r="AG105" s="1070"/>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hidden="1" customHeight="1" x14ac:dyDescent="0.15">
      <c r="A106" s="1069">
        <v>4</v>
      </c>
      <c r="B106" s="1069">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70"/>
      <c r="AD106" s="1070"/>
      <c r="AE106" s="1070"/>
      <c r="AF106" s="1070"/>
      <c r="AG106" s="1070"/>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hidden="1" customHeight="1" x14ac:dyDescent="0.15">
      <c r="A107" s="1069">
        <v>5</v>
      </c>
      <c r="B107" s="1069">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70"/>
      <c r="AD107" s="1070"/>
      <c r="AE107" s="1070"/>
      <c r="AF107" s="1070"/>
      <c r="AG107" s="1070"/>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15">
      <c r="A108" s="1069">
        <v>6</v>
      </c>
      <c r="B108" s="1069">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70"/>
      <c r="AD108" s="1070"/>
      <c r="AE108" s="1070"/>
      <c r="AF108" s="1070"/>
      <c r="AG108" s="1070"/>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15">
      <c r="A109" s="1069">
        <v>7</v>
      </c>
      <c r="B109" s="1069">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70"/>
      <c r="AD109" s="1070"/>
      <c r="AE109" s="1070"/>
      <c r="AF109" s="1070"/>
      <c r="AG109" s="1070"/>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15">
      <c r="A110" s="1069">
        <v>8</v>
      </c>
      <c r="B110" s="1069">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70"/>
      <c r="AD110" s="1070"/>
      <c r="AE110" s="1070"/>
      <c r="AF110" s="1070"/>
      <c r="AG110" s="1070"/>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15">
      <c r="A111" s="1069">
        <v>9</v>
      </c>
      <c r="B111" s="1069">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70"/>
      <c r="AD111" s="1070"/>
      <c r="AE111" s="1070"/>
      <c r="AF111" s="1070"/>
      <c r="AG111" s="1070"/>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15">
      <c r="A112" s="1069">
        <v>10</v>
      </c>
      <c r="B112" s="1069">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70"/>
      <c r="AD112" s="1070"/>
      <c r="AE112" s="1070"/>
      <c r="AF112" s="1070"/>
      <c r="AG112" s="1070"/>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15">
      <c r="A113" s="1069">
        <v>11</v>
      </c>
      <c r="B113" s="1069">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70"/>
      <c r="AD113" s="1070"/>
      <c r="AE113" s="1070"/>
      <c r="AF113" s="1070"/>
      <c r="AG113" s="1070"/>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15">
      <c r="A114" s="1069">
        <v>12</v>
      </c>
      <c r="B114" s="1069">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70"/>
      <c r="AD114" s="1070"/>
      <c r="AE114" s="1070"/>
      <c r="AF114" s="1070"/>
      <c r="AG114" s="1070"/>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15">
      <c r="A115" s="1069">
        <v>13</v>
      </c>
      <c r="B115" s="1069">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70"/>
      <c r="AD115" s="1070"/>
      <c r="AE115" s="1070"/>
      <c r="AF115" s="1070"/>
      <c r="AG115" s="1070"/>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069">
        <v>14</v>
      </c>
      <c r="B116" s="1069">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70"/>
      <c r="AD116" s="1070"/>
      <c r="AE116" s="1070"/>
      <c r="AF116" s="1070"/>
      <c r="AG116" s="1070"/>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069">
        <v>15</v>
      </c>
      <c r="B117" s="1069">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70"/>
      <c r="AD117" s="1070"/>
      <c r="AE117" s="1070"/>
      <c r="AF117" s="1070"/>
      <c r="AG117" s="1070"/>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069">
        <v>16</v>
      </c>
      <c r="B118" s="1069">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70"/>
      <c r="AD118" s="1070"/>
      <c r="AE118" s="1070"/>
      <c r="AF118" s="1070"/>
      <c r="AG118" s="1070"/>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069">
        <v>17</v>
      </c>
      <c r="B119" s="1069">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70"/>
      <c r="AD119" s="1070"/>
      <c r="AE119" s="1070"/>
      <c r="AF119" s="1070"/>
      <c r="AG119" s="1070"/>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069">
        <v>18</v>
      </c>
      <c r="B120" s="1069">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70"/>
      <c r="AD120" s="1070"/>
      <c r="AE120" s="1070"/>
      <c r="AF120" s="1070"/>
      <c r="AG120" s="1070"/>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069">
        <v>19</v>
      </c>
      <c r="B121" s="1069">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70"/>
      <c r="AD121" s="1070"/>
      <c r="AE121" s="1070"/>
      <c r="AF121" s="1070"/>
      <c r="AG121" s="1070"/>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069">
        <v>20</v>
      </c>
      <c r="B122" s="1069">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70"/>
      <c r="AD122" s="1070"/>
      <c r="AE122" s="1070"/>
      <c r="AF122" s="1070"/>
      <c r="AG122" s="1070"/>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069">
        <v>21</v>
      </c>
      <c r="B123" s="1069">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70"/>
      <c r="AD123" s="1070"/>
      <c r="AE123" s="1070"/>
      <c r="AF123" s="1070"/>
      <c r="AG123" s="1070"/>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069">
        <v>22</v>
      </c>
      <c r="B124" s="1069">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70"/>
      <c r="AD124" s="1070"/>
      <c r="AE124" s="1070"/>
      <c r="AF124" s="1070"/>
      <c r="AG124" s="1070"/>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069">
        <v>23</v>
      </c>
      <c r="B125" s="1069">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70"/>
      <c r="AD125" s="1070"/>
      <c r="AE125" s="1070"/>
      <c r="AF125" s="1070"/>
      <c r="AG125" s="1070"/>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069">
        <v>24</v>
      </c>
      <c r="B126" s="1069">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70"/>
      <c r="AD126" s="1070"/>
      <c r="AE126" s="1070"/>
      <c r="AF126" s="1070"/>
      <c r="AG126" s="1070"/>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069">
        <v>25</v>
      </c>
      <c r="B127" s="1069">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70"/>
      <c r="AD127" s="1070"/>
      <c r="AE127" s="1070"/>
      <c r="AF127" s="1070"/>
      <c r="AG127" s="1070"/>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069">
        <v>26</v>
      </c>
      <c r="B128" s="1069">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70"/>
      <c r="AD128" s="1070"/>
      <c r="AE128" s="1070"/>
      <c r="AF128" s="1070"/>
      <c r="AG128" s="1070"/>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069">
        <v>27</v>
      </c>
      <c r="B129" s="1069">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70"/>
      <c r="AD129" s="1070"/>
      <c r="AE129" s="1070"/>
      <c r="AF129" s="1070"/>
      <c r="AG129" s="1070"/>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069">
        <v>28</v>
      </c>
      <c r="B130" s="1069">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70"/>
      <c r="AD130" s="1070"/>
      <c r="AE130" s="1070"/>
      <c r="AF130" s="1070"/>
      <c r="AG130" s="1070"/>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069">
        <v>29</v>
      </c>
      <c r="B131" s="1069">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70"/>
      <c r="AD131" s="1070"/>
      <c r="AE131" s="1070"/>
      <c r="AF131" s="1070"/>
      <c r="AG131" s="1070"/>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069">
        <v>30</v>
      </c>
      <c r="B132" s="1069">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70"/>
      <c r="AD132" s="1070"/>
      <c r="AE132" s="1070"/>
      <c r="AF132" s="1070"/>
      <c r="AG132" s="1070"/>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c r="AY133">
        <f>COUNTA($C$136)</f>
        <v>0</v>
      </c>
    </row>
    <row r="134" spans="1:51" hidden="1" x14ac:dyDescent="0.15">
      <c r="A134" s="9"/>
      <c r="B134" s="46" t="s">
        <v>198</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c r="AY134" s="34">
        <f>$AY$133</f>
        <v>0</v>
      </c>
    </row>
    <row r="135" spans="1:51" customFormat="1" ht="59.25" hidden="1" customHeight="1" x14ac:dyDescent="0.15">
      <c r="A135" s="373"/>
      <c r="B135" s="373"/>
      <c r="C135" s="373" t="s">
        <v>26</v>
      </c>
      <c r="D135" s="373"/>
      <c r="E135" s="373"/>
      <c r="F135" s="373"/>
      <c r="G135" s="373"/>
      <c r="H135" s="373"/>
      <c r="I135" s="373"/>
      <c r="J135" s="154" t="s">
        <v>294</v>
      </c>
      <c r="K135" s="374"/>
      <c r="L135" s="374"/>
      <c r="M135" s="374"/>
      <c r="N135" s="374"/>
      <c r="O135" s="374"/>
      <c r="P135" s="249" t="s">
        <v>27</v>
      </c>
      <c r="Q135" s="249"/>
      <c r="R135" s="249"/>
      <c r="S135" s="249"/>
      <c r="T135" s="249"/>
      <c r="U135" s="249"/>
      <c r="V135" s="249"/>
      <c r="W135" s="249"/>
      <c r="X135" s="249"/>
      <c r="Y135" s="375" t="s">
        <v>346</v>
      </c>
      <c r="Z135" s="376"/>
      <c r="AA135" s="376"/>
      <c r="AB135" s="376"/>
      <c r="AC135" s="154" t="s">
        <v>331</v>
      </c>
      <c r="AD135" s="154"/>
      <c r="AE135" s="154"/>
      <c r="AF135" s="154"/>
      <c r="AG135" s="154"/>
      <c r="AH135" s="375" t="s">
        <v>257</v>
      </c>
      <c r="AI135" s="373"/>
      <c r="AJ135" s="373"/>
      <c r="AK135" s="373"/>
      <c r="AL135" s="373" t="s">
        <v>21</v>
      </c>
      <c r="AM135" s="373"/>
      <c r="AN135" s="373"/>
      <c r="AO135" s="377"/>
      <c r="AP135" s="378" t="s">
        <v>295</v>
      </c>
      <c r="AQ135" s="378"/>
      <c r="AR135" s="378"/>
      <c r="AS135" s="378"/>
      <c r="AT135" s="378"/>
      <c r="AU135" s="378"/>
      <c r="AV135" s="378"/>
      <c r="AW135" s="378"/>
      <c r="AX135" s="378"/>
      <c r="AY135" s="34">
        <f t="shared" ref="AY135:AY136" si="2">$AY$133</f>
        <v>0</v>
      </c>
    </row>
    <row r="136" spans="1:51" ht="26.25" hidden="1" customHeight="1" x14ac:dyDescent="0.15">
      <c r="A136" s="1069">
        <v>1</v>
      </c>
      <c r="B136" s="1069">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70"/>
      <c r="AD136" s="1070"/>
      <c r="AE136" s="1070"/>
      <c r="AF136" s="1070"/>
      <c r="AG136" s="1070"/>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hidden="1" customHeight="1" x14ac:dyDescent="0.15">
      <c r="A137" s="1069">
        <v>2</v>
      </c>
      <c r="B137" s="1069">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70"/>
      <c r="AD137" s="1070"/>
      <c r="AE137" s="1070"/>
      <c r="AF137" s="1070"/>
      <c r="AG137" s="1070"/>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069">
        <v>3</v>
      </c>
      <c r="B138" s="1069">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70"/>
      <c r="AD138" s="1070"/>
      <c r="AE138" s="1070"/>
      <c r="AF138" s="1070"/>
      <c r="AG138" s="1070"/>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069">
        <v>4</v>
      </c>
      <c r="B139" s="1069">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70"/>
      <c r="AD139" s="1070"/>
      <c r="AE139" s="1070"/>
      <c r="AF139" s="1070"/>
      <c r="AG139" s="1070"/>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069">
        <v>5</v>
      </c>
      <c r="B140" s="1069">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70"/>
      <c r="AD140" s="1070"/>
      <c r="AE140" s="1070"/>
      <c r="AF140" s="1070"/>
      <c r="AG140" s="1070"/>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069">
        <v>6</v>
      </c>
      <c r="B141" s="1069">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70"/>
      <c r="AD141" s="1070"/>
      <c r="AE141" s="1070"/>
      <c r="AF141" s="1070"/>
      <c r="AG141" s="1070"/>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069">
        <v>7</v>
      </c>
      <c r="B142" s="1069">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70"/>
      <c r="AD142" s="1070"/>
      <c r="AE142" s="1070"/>
      <c r="AF142" s="1070"/>
      <c r="AG142" s="1070"/>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069">
        <v>8</v>
      </c>
      <c r="B143" s="1069">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70"/>
      <c r="AD143" s="1070"/>
      <c r="AE143" s="1070"/>
      <c r="AF143" s="1070"/>
      <c r="AG143" s="1070"/>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069">
        <v>9</v>
      </c>
      <c r="B144" s="1069">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70"/>
      <c r="AD144" s="1070"/>
      <c r="AE144" s="1070"/>
      <c r="AF144" s="1070"/>
      <c r="AG144" s="1070"/>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069">
        <v>10</v>
      </c>
      <c r="B145" s="1069">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70"/>
      <c r="AD145" s="1070"/>
      <c r="AE145" s="1070"/>
      <c r="AF145" s="1070"/>
      <c r="AG145" s="1070"/>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069">
        <v>11</v>
      </c>
      <c r="B146" s="1069">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70"/>
      <c r="AD146" s="1070"/>
      <c r="AE146" s="1070"/>
      <c r="AF146" s="1070"/>
      <c r="AG146" s="1070"/>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069">
        <v>12</v>
      </c>
      <c r="B147" s="1069">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70"/>
      <c r="AD147" s="1070"/>
      <c r="AE147" s="1070"/>
      <c r="AF147" s="1070"/>
      <c r="AG147" s="1070"/>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069">
        <v>13</v>
      </c>
      <c r="B148" s="1069">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70"/>
      <c r="AD148" s="1070"/>
      <c r="AE148" s="1070"/>
      <c r="AF148" s="1070"/>
      <c r="AG148" s="1070"/>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069">
        <v>14</v>
      </c>
      <c r="B149" s="1069">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70"/>
      <c r="AD149" s="1070"/>
      <c r="AE149" s="1070"/>
      <c r="AF149" s="1070"/>
      <c r="AG149" s="1070"/>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069">
        <v>15</v>
      </c>
      <c r="B150" s="1069">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70"/>
      <c r="AD150" s="1070"/>
      <c r="AE150" s="1070"/>
      <c r="AF150" s="1070"/>
      <c r="AG150" s="1070"/>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069">
        <v>16</v>
      </c>
      <c r="B151" s="1069">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70"/>
      <c r="AD151" s="1070"/>
      <c r="AE151" s="1070"/>
      <c r="AF151" s="1070"/>
      <c r="AG151" s="1070"/>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069">
        <v>17</v>
      </c>
      <c r="B152" s="1069">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70"/>
      <c r="AD152" s="1070"/>
      <c r="AE152" s="1070"/>
      <c r="AF152" s="1070"/>
      <c r="AG152" s="1070"/>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069">
        <v>18</v>
      </c>
      <c r="B153" s="1069">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70"/>
      <c r="AD153" s="1070"/>
      <c r="AE153" s="1070"/>
      <c r="AF153" s="1070"/>
      <c r="AG153" s="1070"/>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069">
        <v>19</v>
      </c>
      <c r="B154" s="1069">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70"/>
      <c r="AD154" s="1070"/>
      <c r="AE154" s="1070"/>
      <c r="AF154" s="1070"/>
      <c r="AG154" s="1070"/>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069">
        <v>20</v>
      </c>
      <c r="B155" s="1069">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70"/>
      <c r="AD155" s="1070"/>
      <c r="AE155" s="1070"/>
      <c r="AF155" s="1070"/>
      <c r="AG155" s="1070"/>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069">
        <v>21</v>
      </c>
      <c r="B156" s="1069">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70"/>
      <c r="AD156" s="1070"/>
      <c r="AE156" s="1070"/>
      <c r="AF156" s="1070"/>
      <c r="AG156" s="1070"/>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069">
        <v>22</v>
      </c>
      <c r="B157" s="1069">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70"/>
      <c r="AD157" s="1070"/>
      <c r="AE157" s="1070"/>
      <c r="AF157" s="1070"/>
      <c r="AG157" s="1070"/>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069">
        <v>23</v>
      </c>
      <c r="B158" s="1069">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70"/>
      <c r="AD158" s="1070"/>
      <c r="AE158" s="1070"/>
      <c r="AF158" s="1070"/>
      <c r="AG158" s="1070"/>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069">
        <v>24</v>
      </c>
      <c r="B159" s="1069">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70"/>
      <c r="AD159" s="1070"/>
      <c r="AE159" s="1070"/>
      <c r="AF159" s="1070"/>
      <c r="AG159" s="1070"/>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069">
        <v>25</v>
      </c>
      <c r="B160" s="1069">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70"/>
      <c r="AD160" s="1070"/>
      <c r="AE160" s="1070"/>
      <c r="AF160" s="1070"/>
      <c r="AG160" s="1070"/>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069">
        <v>26</v>
      </c>
      <c r="B161" s="1069">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70"/>
      <c r="AD161" s="1070"/>
      <c r="AE161" s="1070"/>
      <c r="AF161" s="1070"/>
      <c r="AG161" s="1070"/>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069">
        <v>27</v>
      </c>
      <c r="B162" s="1069">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70"/>
      <c r="AD162" s="1070"/>
      <c r="AE162" s="1070"/>
      <c r="AF162" s="1070"/>
      <c r="AG162" s="1070"/>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069">
        <v>28</v>
      </c>
      <c r="B163" s="1069">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70"/>
      <c r="AD163" s="1070"/>
      <c r="AE163" s="1070"/>
      <c r="AF163" s="1070"/>
      <c r="AG163" s="1070"/>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069">
        <v>29</v>
      </c>
      <c r="B164" s="1069">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70"/>
      <c r="AD164" s="1070"/>
      <c r="AE164" s="1070"/>
      <c r="AF164" s="1070"/>
      <c r="AG164" s="1070"/>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069">
        <v>30</v>
      </c>
      <c r="B165" s="1069">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70"/>
      <c r="AD165" s="1070"/>
      <c r="AE165" s="1070"/>
      <c r="AF165" s="1070"/>
      <c r="AG165" s="1070"/>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c r="AY166">
        <f>COUNTA($C$169)</f>
        <v>0</v>
      </c>
    </row>
    <row r="167" spans="1:51" hidden="1" x14ac:dyDescent="0.15">
      <c r="A167" s="9"/>
      <c r="B167" s="46" t="s">
        <v>199</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c r="AY167" s="34">
        <f>$AY$166</f>
        <v>0</v>
      </c>
    </row>
    <row r="168" spans="1:51" customFormat="1" ht="59.25" hidden="1" customHeight="1" x14ac:dyDescent="0.15">
      <c r="A168" s="373"/>
      <c r="B168" s="373"/>
      <c r="C168" s="373" t="s">
        <v>26</v>
      </c>
      <c r="D168" s="373"/>
      <c r="E168" s="373"/>
      <c r="F168" s="373"/>
      <c r="G168" s="373"/>
      <c r="H168" s="373"/>
      <c r="I168" s="373"/>
      <c r="J168" s="154" t="s">
        <v>294</v>
      </c>
      <c r="K168" s="374"/>
      <c r="L168" s="374"/>
      <c r="M168" s="374"/>
      <c r="N168" s="374"/>
      <c r="O168" s="374"/>
      <c r="P168" s="249" t="s">
        <v>27</v>
      </c>
      <c r="Q168" s="249"/>
      <c r="R168" s="249"/>
      <c r="S168" s="249"/>
      <c r="T168" s="249"/>
      <c r="U168" s="249"/>
      <c r="V168" s="249"/>
      <c r="W168" s="249"/>
      <c r="X168" s="249"/>
      <c r="Y168" s="375" t="s">
        <v>346</v>
      </c>
      <c r="Z168" s="376"/>
      <c r="AA168" s="376"/>
      <c r="AB168" s="376"/>
      <c r="AC168" s="154" t="s">
        <v>331</v>
      </c>
      <c r="AD168" s="154"/>
      <c r="AE168" s="154"/>
      <c r="AF168" s="154"/>
      <c r="AG168" s="154"/>
      <c r="AH168" s="375" t="s">
        <v>257</v>
      </c>
      <c r="AI168" s="373"/>
      <c r="AJ168" s="373"/>
      <c r="AK168" s="373"/>
      <c r="AL168" s="373" t="s">
        <v>21</v>
      </c>
      <c r="AM168" s="373"/>
      <c r="AN168" s="373"/>
      <c r="AO168" s="377"/>
      <c r="AP168" s="378" t="s">
        <v>295</v>
      </c>
      <c r="AQ168" s="378"/>
      <c r="AR168" s="378"/>
      <c r="AS168" s="378"/>
      <c r="AT168" s="378"/>
      <c r="AU168" s="378"/>
      <c r="AV168" s="378"/>
      <c r="AW168" s="378"/>
      <c r="AX168" s="378"/>
      <c r="AY168" s="34">
        <f t="shared" ref="AY168:AY169" si="3">$AY$166</f>
        <v>0</v>
      </c>
    </row>
    <row r="169" spans="1:51" ht="26.25" hidden="1" customHeight="1" x14ac:dyDescent="0.15">
      <c r="A169" s="1069">
        <v>1</v>
      </c>
      <c r="B169" s="1069">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70"/>
      <c r="AD169" s="1070"/>
      <c r="AE169" s="1070"/>
      <c r="AF169" s="1070"/>
      <c r="AG169" s="1070"/>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hidden="1" customHeight="1" x14ac:dyDescent="0.15">
      <c r="A170" s="1069">
        <v>2</v>
      </c>
      <c r="B170" s="1069">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70"/>
      <c r="AD170" s="1070"/>
      <c r="AE170" s="1070"/>
      <c r="AF170" s="1070"/>
      <c r="AG170" s="1070"/>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069">
        <v>3</v>
      </c>
      <c r="B171" s="1069">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70"/>
      <c r="AD171" s="1070"/>
      <c r="AE171" s="1070"/>
      <c r="AF171" s="1070"/>
      <c r="AG171" s="1070"/>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069">
        <v>4</v>
      </c>
      <c r="B172" s="1069">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70"/>
      <c r="AD172" s="1070"/>
      <c r="AE172" s="1070"/>
      <c r="AF172" s="1070"/>
      <c r="AG172" s="1070"/>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069">
        <v>5</v>
      </c>
      <c r="B173" s="1069">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70"/>
      <c r="AD173" s="1070"/>
      <c r="AE173" s="1070"/>
      <c r="AF173" s="1070"/>
      <c r="AG173" s="1070"/>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069">
        <v>6</v>
      </c>
      <c r="B174" s="1069">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70"/>
      <c r="AD174" s="1070"/>
      <c r="AE174" s="1070"/>
      <c r="AF174" s="1070"/>
      <c r="AG174" s="1070"/>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069">
        <v>7</v>
      </c>
      <c r="B175" s="1069">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70"/>
      <c r="AD175" s="1070"/>
      <c r="AE175" s="1070"/>
      <c r="AF175" s="1070"/>
      <c r="AG175" s="1070"/>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069">
        <v>8</v>
      </c>
      <c r="B176" s="1069">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70"/>
      <c r="AD176" s="1070"/>
      <c r="AE176" s="1070"/>
      <c r="AF176" s="1070"/>
      <c r="AG176" s="1070"/>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069">
        <v>9</v>
      </c>
      <c r="B177" s="1069">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70"/>
      <c r="AD177" s="1070"/>
      <c r="AE177" s="1070"/>
      <c r="AF177" s="1070"/>
      <c r="AG177" s="1070"/>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069">
        <v>10</v>
      </c>
      <c r="B178" s="1069">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70"/>
      <c r="AD178" s="1070"/>
      <c r="AE178" s="1070"/>
      <c r="AF178" s="1070"/>
      <c r="AG178" s="1070"/>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069">
        <v>11</v>
      </c>
      <c r="B179" s="1069">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70"/>
      <c r="AD179" s="1070"/>
      <c r="AE179" s="1070"/>
      <c r="AF179" s="1070"/>
      <c r="AG179" s="1070"/>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069">
        <v>12</v>
      </c>
      <c r="B180" s="1069">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70"/>
      <c r="AD180" s="1070"/>
      <c r="AE180" s="1070"/>
      <c r="AF180" s="1070"/>
      <c r="AG180" s="1070"/>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069">
        <v>13</v>
      </c>
      <c r="B181" s="1069">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70"/>
      <c r="AD181" s="1070"/>
      <c r="AE181" s="1070"/>
      <c r="AF181" s="1070"/>
      <c r="AG181" s="1070"/>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069">
        <v>14</v>
      </c>
      <c r="B182" s="1069">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70"/>
      <c r="AD182" s="1070"/>
      <c r="AE182" s="1070"/>
      <c r="AF182" s="1070"/>
      <c r="AG182" s="1070"/>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069">
        <v>15</v>
      </c>
      <c r="B183" s="1069">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70"/>
      <c r="AD183" s="1070"/>
      <c r="AE183" s="1070"/>
      <c r="AF183" s="1070"/>
      <c r="AG183" s="1070"/>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069">
        <v>16</v>
      </c>
      <c r="B184" s="1069">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70"/>
      <c r="AD184" s="1070"/>
      <c r="AE184" s="1070"/>
      <c r="AF184" s="1070"/>
      <c r="AG184" s="1070"/>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069">
        <v>17</v>
      </c>
      <c r="B185" s="1069">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70"/>
      <c r="AD185" s="1070"/>
      <c r="AE185" s="1070"/>
      <c r="AF185" s="1070"/>
      <c r="AG185" s="1070"/>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069">
        <v>18</v>
      </c>
      <c r="B186" s="1069">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70"/>
      <c r="AD186" s="1070"/>
      <c r="AE186" s="1070"/>
      <c r="AF186" s="1070"/>
      <c r="AG186" s="1070"/>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069">
        <v>19</v>
      </c>
      <c r="B187" s="1069">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70"/>
      <c r="AD187" s="1070"/>
      <c r="AE187" s="1070"/>
      <c r="AF187" s="1070"/>
      <c r="AG187" s="1070"/>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069">
        <v>20</v>
      </c>
      <c r="B188" s="1069">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70"/>
      <c r="AD188" s="1070"/>
      <c r="AE188" s="1070"/>
      <c r="AF188" s="1070"/>
      <c r="AG188" s="1070"/>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069">
        <v>21</v>
      </c>
      <c r="B189" s="1069">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70"/>
      <c r="AD189" s="1070"/>
      <c r="AE189" s="1070"/>
      <c r="AF189" s="1070"/>
      <c r="AG189" s="1070"/>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069">
        <v>22</v>
      </c>
      <c r="B190" s="1069">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70"/>
      <c r="AD190" s="1070"/>
      <c r="AE190" s="1070"/>
      <c r="AF190" s="1070"/>
      <c r="AG190" s="1070"/>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069">
        <v>23</v>
      </c>
      <c r="B191" s="1069">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70"/>
      <c r="AD191" s="1070"/>
      <c r="AE191" s="1070"/>
      <c r="AF191" s="1070"/>
      <c r="AG191" s="1070"/>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069">
        <v>24</v>
      </c>
      <c r="B192" s="1069">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70"/>
      <c r="AD192" s="1070"/>
      <c r="AE192" s="1070"/>
      <c r="AF192" s="1070"/>
      <c r="AG192" s="1070"/>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069">
        <v>25</v>
      </c>
      <c r="B193" s="1069">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70"/>
      <c r="AD193" s="1070"/>
      <c r="AE193" s="1070"/>
      <c r="AF193" s="1070"/>
      <c r="AG193" s="1070"/>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069">
        <v>26</v>
      </c>
      <c r="B194" s="1069">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70"/>
      <c r="AD194" s="1070"/>
      <c r="AE194" s="1070"/>
      <c r="AF194" s="1070"/>
      <c r="AG194" s="1070"/>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069">
        <v>27</v>
      </c>
      <c r="B195" s="1069">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70"/>
      <c r="AD195" s="1070"/>
      <c r="AE195" s="1070"/>
      <c r="AF195" s="1070"/>
      <c r="AG195" s="1070"/>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069">
        <v>28</v>
      </c>
      <c r="B196" s="1069">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70"/>
      <c r="AD196" s="1070"/>
      <c r="AE196" s="1070"/>
      <c r="AF196" s="1070"/>
      <c r="AG196" s="1070"/>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069">
        <v>29</v>
      </c>
      <c r="B197" s="1069">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70"/>
      <c r="AD197" s="1070"/>
      <c r="AE197" s="1070"/>
      <c r="AF197" s="1070"/>
      <c r="AG197" s="1070"/>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069">
        <v>30</v>
      </c>
      <c r="B198" s="1069">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70"/>
      <c r="AD198" s="1070"/>
      <c r="AE198" s="1070"/>
      <c r="AF198" s="1070"/>
      <c r="AG198" s="1070"/>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c r="AY199">
        <f>COUNTA($C$202)</f>
        <v>0</v>
      </c>
    </row>
    <row r="200" spans="1:51" hidden="1" x14ac:dyDescent="0.15">
      <c r="A200" s="9"/>
      <c r="B200" s="46" t="s">
        <v>200</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c r="AY200" s="34">
        <f>$AY$199</f>
        <v>0</v>
      </c>
    </row>
    <row r="201" spans="1:51" customFormat="1" ht="59.25" hidden="1" customHeight="1" x14ac:dyDescent="0.15">
      <c r="A201" s="373"/>
      <c r="B201" s="373"/>
      <c r="C201" s="373" t="s">
        <v>26</v>
      </c>
      <c r="D201" s="373"/>
      <c r="E201" s="373"/>
      <c r="F201" s="373"/>
      <c r="G201" s="373"/>
      <c r="H201" s="373"/>
      <c r="I201" s="373"/>
      <c r="J201" s="154" t="s">
        <v>294</v>
      </c>
      <c r="K201" s="374"/>
      <c r="L201" s="374"/>
      <c r="M201" s="374"/>
      <c r="N201" s="374"/>
      <c r="O201" s="374"/>
      <c r="P201" s="249" t="s">
        <v>27</v>
      </c>
      <c r="Q201" s="249"/>
      <c r="R201" s="249"/>
      <c r="S201" s="249"/>
      <c r="T201" s="249"/>
      <c r="U201" s="249"/>
      <c r="V201" s="249"/>
      <c r="W201" s="249"/>
      <c r="X201" s="249"/>
      <c r="Y201" s="375" t="s">
        <v>346</v>
      </c>
      <c r="Z201" s="376"/>
      <c r="AA201" s="376"/>
      <c r="AB201" s="376"/>
      <c r="AC201" s="154" t="s">
        <v>331</v>
      </c>
      <c r="AD201" s="154"/>
      <c r="AE201" s="154"/>
      <c r="AF201" s="154"/>
      <c r="AG201" s="154"/>
      <c r="AH201" s="375" t="s">
        <v>257</v>
      </c>
      <c r="AI201" s="373"/>
      <c r="AJ201" s="373"/>
      <c r="AK201" s="373"/>
      <c r="AL201" s="373" t="s">
        <v>21</v>
      </c>
      <c r="AM201" s="373"/>
      <c r="AN201" s="373"/>
      <c r="AO201" s="377"/>
      <c r="AP201" s="378" t="s">
        <v>295</v>
      </c>
      <c r="AQ201" s="378"/>
      <c r="AR201" s="378"/>
      <c r="AS201" s="378"/>
      <c r="AT201" s="378"/>
      <c r="AU201" s="378"/>
      <c r="AV201" s="378"/>
      <c r="AW201" s="378"/>
      <c r="AX201" s="378"/>
      <c r="AY201" s="34">
        <f t="shared" ref="AY201:AY202" si="4">$AY$199</f>
        <v>0</v>
      </c>
    </row>
    <row r="202" spans="1:51" ht="26.25" hidden="1" customHeight="1" x14ac:dyDescent="0.15">
      <c r="A202" s="1069">
        <v>1</v>
      </c>
      <c r="B202" s="1069">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70"/>
      <c r="AD202" s="1070"/>
      <c r="AE202" s="1070"/>
      <c r="AF202" s="1070"/>
      <c r="AG202" s="1070"/>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hidden="1" customHeight="1" x14ac:dyDescent="0.15">
      <c r="A203" s="1069">
        <v>2</v>
      </c>
      <c r="B203" s="1069">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70"/>
      <c r="AD203" s="1070"/>
      <c r="AE203" s="1070"/>
      <c r="AF203" s="1070"/>
      <c r="AG203" s="1070"/>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069">
        <v>3</v>
      </c>
      <c r="B204" s="1069">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70"/>
      <c r="AD204" s="1070"/>
      <c r="AE204" s="1070"/>
      <c r="AF204" s="1070"/>
      <c r="AG204" s="1070"/>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069">
        <v>4</v>
      </c>
      <c r="B205" s="1069">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70"/>
      <c r="AD205" s="1070"/>
      <c r="AE205" s="1070"/>
      <c r="AF205" s="1070"/>
      <c r="AG205" s="1070"/>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069">
        <v>5</v>
      </c>
      <c r="B206" s="1069">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70"/>
      <c r="AD206" s="1070"/>
      <c r="AE206" s="1070"/>
      <c r="AF206" s="1070"/>
      <c r="AG206" s="1070"/>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069">
        <v>6</v>
      </c>
      <c r="B207" s="1069">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70"/>
      <c r="AD207" s="1070"/>
      <c r="AE207" s="1070"/>
      <c r="AF207" s="1070"/>
      <c r="AG207" s="1070"/>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069">
        <v>7</v>
      </c>
      <c r="B208" s="1069">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70"/>
      <c r="AD208" s="1070"/>
      <c r="AE208" s="1070"/>
      <c r="AF208" s="1070"/>
      <c r="AG208" s="1070"/>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069">
        <v>8</v>
      </c>
      <c r="B209" s="1069">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70"/>
      <c r="AD209" s="1070"/>
      <c r="AE209" s="1070"/>
      <c r="AF209" s="1070"/>
      <c r="AG209" s="1070"/>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069">
        <v>9</v>
      </c>
      <c r="B210" s="1069">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70"/>
      <c r="AD210" s="1070"/>
      <c r="AE210" s="1070"/>
      <c r="AF210" s="1070"/>
      <c r="AG210" s="1070"/>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069">
        <v>10</v>
      </c>
      <c r="B211" s="1069">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70"/>
      <c r="AD211" s="1070"/>
      <c r="AE211" s="1070"/>
      <c r="AF211" s="1070"/>
      <c r="AG211" s="1070"/>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069">
        <v>11</v>
      </c>
      <c r="B212" s="1069">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70"/>
      <c r="AD212" s="1070"/>
      <c r="AE212" s="1070"/>
      <c r="AF212" s="1070"/>
      <c r="AG212" s="1070"/>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069">
        <v>12</v>
      </c>
      <c r="B213" s="1069">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70"/>
      <c r="AD213" s="1070"/>
      <c r="AE213" s="1070"/>
      <c r="AF213" s="1070"/>
      <c r="AG213" s="1070"/>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069">
        <v>13</v>
      </c>
      <c r="B214" s="1069">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70"/>
      <c r="AD214" s="1070"/>
      <c r="AE214" s="1070"/>
      <c r="AF214" s="1070"/>
      <c r="AG214" s="1070"/>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069">
        <v>14</v>
      </c>
      <c r="B215" s="1069">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70"/>
      <c r="AD215" s="1070"/>
      <c r="AE215" s="1070"/>
      <c r="AF215" s="1070"/>
      <c r="AG215" s="1070"/>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069">
        <v>15</v>
      </c>
      <c r="B216" s="1069">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70"/>
      <c r="AD216" s="1070"/>
      <c r="AE216" s="1070"/>
      <c r="AF216" s="1070"/>
      <c r="AG216" s="1070"/>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069">
        <v>16</v>
      </c>
      <c r="B217" s="1069">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70"/>
      <c r="AD217" s="1070"/>
      <c r="AE217" s="1070"/>
      <c r="AF217" s="1070"/>
      <c r="AG217" s="1070"/>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069">
        <v>17</v>
      </c>
      <c r="B218" s="1069">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70"/>
      <c r="AD218" s="1070"/>
      <c r="AE218" s="1070"/>
      <c r="AF218" s="1070"/>
      <c r="AG218" s="1070"/>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069">
        <v>18</v>
      </c>
      <c r="B219" s="1069">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70"/>
      <c r="AD219" s="1070"/>
      <c r="AE219" s="1070"/>
      <c r="AF219" s="1070"/>
      <c r="AG219" s="1070"/>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069">
        <v>19</v>
      </c>
      <c r="B220" s="1069">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70"/>
      <c r="AD220" s="1070"/>
      <c r="AE220" s="1070"/>
      <c r="AF220" s="1070"/>
      <c r="AG220" s="1070"/>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069">
        <v>20</v>
      </c>
      <c r="B221" s="1069">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70"/>
      <c r="AD221" s="1070"/>
      <c r="AE221" s="1070"/>
      <c r="AF221" s="1070"/>
      <c r="AG221" s="1070"/>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069">
        <v>21</v>
      </c>
      <c r="B222" s="1069">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70"/>
      <c r="AD222" s="1070"/>
      <c r="AE222" s="1070"/>
      <c r="AF222" s="1070"/>
      <c r="AG222" s="1070"/>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069">
        <v>22</v>
      </c>
      <c r="B223" s="1069">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70"/>
      <c r="AD223" s="1070"/>
      <c r="AE223" s="1070"/>
      <c r="AF223" s="1070"/>
      <c r="AG223" s="1070"/>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069">
        <v>23</v>
      </c>
      <c r="B224" s="1069">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70"/>
      <c r="AD224" s="1070"/>
      <c r="AE224" s="1070"/>
      <c r="AF224" s="1070"/>
      <c r="AG224" s="1070"/>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069">
        <v>24</v>
      </c>
      <c r="B225" s="1069">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70"/>
      <c r="AD225" s="1070"/>
      <c r="AE225" s="1070"/>
      <c r="AF225" s="1070"/>
      <c r="AG225" s="1070"/>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069">
        <v>25</v>
      </c>
      <c r="B226" s="1069">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70"/>
      <c r="AD226" s="1070"/>
      <c r="AE226" s="1070"/>
      <c r="AF226" s="1070"/>
      <c r="AG226" s="1070"/>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069">
        <v>26</v>
      </c>
      <c r="B227" s="1069">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70"/>
      <c r="AD227" s="1070"/>
      <c r="AE227" s="1070"/>
      <c r="AF227" s="1070"/>
      <c r="AG227" s="1070"/>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069">
        <v>27</v>
      </c>
      <c r="B228" s="1069">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70"/>
      <c r="AD228" s="1070"/>
      <c r="AE228" s="1070"/>
      <c r="AF228" s="1070"/>
      <c r="AG228" s="1070"/>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069">
        <v>28</v>
      </c>
      <c r="B229" s="1069">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70"/>
      <c r="AD229" s="1070"/>
      <c r="AE229" s="1070"/>
      <c r="AF229" s="1070"/>
      <c r="AG229" s="1070"/>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069">
        <v>29</v>
      </c>
      <c r="B230" s="1069">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70"/>
      <c r="AD230" s="1070"/>
      <c r="AE230" s="1070"/>
      <c r="AF230" s="1070"/>
      <c r="AG230" s="1070"/>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069">
        <v>30</v>
      </c>
      <c r="B231" s="1069">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70"/>
      <c r="AD231" s="1070"/>
      <c r="AE231" s="1070"/>
      <c r="AF231" s="1070"/>
      <c r="AG231" s="1070"/>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c r="AY232">
        <f>COUNTA($C$235)</f>
        <v>0</v>
      </c>
    </row>
    <row r="233" spans="1:51" hidden="1" x14ac:dyDescent="0.15">
      <c r="A233" s="9"/>
      <c r="B233" s="46" t="s">
        <v>201</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c r="AY233" s="87">
        <f>$AY$232</f>
        <v>0</v>
      </c>
    </row>
    <row r="234" spans="1:51" customFormat="1" ht="59.25" hidden="1" customHeight="1" x14ac:dyDescent="0.15">
      <c r="A234" s="373"/>
      <c r="B234" s="373"/>
      <c r="C234" s="373" t="s">
        <v>26</v>
      </c>
      <c r="D234" s="373"/>
      <c r="E234" s="373"/>
      <c r="F234" s="373"/>
      <c r="G234" s="373"/>
      <c r="H234" s="373"/>
      <c r="I234" s="373"/>
      <c r="J234" s="154" t="s">
        <v>294</v>
      </c>
      <c r="K234" s="374"/>
      <c r="L234" s="374"/>
      <c r="M234" s="374"/>
      <c r="N234" s="374"/>
      <c r="O234" s="374"/>
      <c r="P234" s="249" t="s">
        <v>27</v>
      </c>
      <c r="Q234" s="249"/>
      <c r="R234" s="249"/>
      <c r="S234" s="249"/>
      <c r="T234" s="249"/>
      <c r="U234" s="249"/>
      <c r="V234" s="249"/>
      <c r="W234" s="249"/>
      <c r="X234" s="249"/>
      <c r="Y234" s="375" t="s">
        <v>346</v>
      </c>
      <c r="Z234" s="376"/>
      <c r="AA234" s="376"/>
      <c r="AB234" s="376"/>
      <c r="AC234" s="154" t="s">
        <v>331</v>
      </c>
      <c r="AD234" s="154"/>
      <c r="AE234" s="154"/>
      <c r="AF234" s="154"/>
      <c r="AG234" s="154"/>
      <c r="AH234" s="375" t="s">
        <v>257</v>
      </c>
      <c r="AI234" s="373"/>
      <c r="AJ234" s="373"/>
      <c r="AK234" s="373"/>
      <c r="AL234" s="373" t="s">
        <v>21</v>
      </c>
      <c r="AM234" s="373"/>
      <c r="AN234" s="373"/>
      <c r="AO234" s="377"/>
      <c r="AP234" s="378" t="s">
        <v>295</v>
      </c>
      <c r="AQ234" s="378"/>
      <c r="AR234" s="378"/>
      <c r="AS234" s="378"/>
      <c r="AT234" s="378"/>
      <c r="AU234" s="378"/>
      <c r="AV234" s="378"/>
      <c r="AW234" s="378"/>
      <c r="AX234" s="378"/>
      <c r="AY234" s="87">
        <f>$AY$232</f>
        <v>0</v>
      </c>
    </row>
    <row r="235" spans="1:51" ht="26.25" hidden="1" customHeight="1" x14ac:dyDescent="0.15">
      <c r="A235" s="1069">
        <v>1</v>
      </c>
      <c r="B235" s="1069">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70"/>
      <c r="AD235" s="1070"/>
      <c r="AE235" s="1070"/>
      <c r="AF235" s="1070"/>
      <c r="AG235" s="1070"/>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hidden="1" customHeight="1" x14ac:dyDescent="0.15">
      <c r="A236" s="1069">
        <v>2</v>
      </c>
      <c r="B236" s="1069">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70"/>
      <c r="AD236" s="1070"/>
      <c r="AE236" s="1070"/>
      <c r="AF236" s="1070"/>
      <c r="AG236" s="1070"/>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069">
        <v>3</v>
      </c>
      <c r="B237" s="1069">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70"/>
      <c r="AD237" s="1070"/>
      <c r="AE237" s="1070"/>
      <c r="AF237" s="1070"/>
      <c r="AG237" s="1070"/>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069">
        <v>4</v>
      </c>
      <c r="B238" s="1069">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70"/>
      <c r="AD238" s="1070"/>
      <c r="AE238" s="1070"/>
      <c r="AF238" s="1070"/>
      <c r="AG238" s="1070"/>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069">
        <v>5</v>
      </c>
      <c r="B239" s="1069">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70"/>
      <c r="AD239" s="1070"/>
      <c r="AE239" s="1070"/>
      <c r="AF239" s="1070"/>
      <c r="AG239" s="1070"/>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069">
        <v>6</v>
      </c>
      <c r="B240" s="1069">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70"/>
      <c r="AD240" s="1070"/>
      <c r="AE240" s="1070"/>
      <c r="AF240" s="1070"/>
      <c r="AG240" s="1070"/>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069">
        <v>7</v>
      </c>
      <c r="B241" s="1069">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70"/>
      <c r="AD241" s="1070"/>
      <c r="AE241" s="1070"/>
      <c r="AF241" s="1070"/>
      <c r="AG241" s="1070"/>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069">
        <v>8</v>
      </c>
      <c r="B242" s="1069">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70"/>
      <c r="AD242" s="1070"/>
      <c r="AE242" s="1070"/>
      <c r="AF242" s="1070"/>
      <c r="AG242" s="1070"/>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069">
        <v>9</v>
      </c>
      <c r="B243" s="1069">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70"/>
      <c r="AD243" s="1070"/>
      <c r="AE243" s="1070"/>
      <c r="AF243" s="1070"/>
      <c r="AG243" s="1070"/>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069">
        <v>10</v>
      </c>
      <c r="B244" s="1069">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70"/>
      <c r="AD244" s="1070"/>
      <c r="AE244" s="1070"/>
      <c r="AF244" s="1070"/>
      <c r="AG244" s="1070"/>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069">
        <v>11</v>
      </c>
      <c r="B245" s="1069">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70"/>
      <c r="AD245" s="1070"/>
      <c r="AE245" s="1070"/>
      <c r="AF245" s="1070"/>
      <c r="AG245" s="1070"/>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069">
        <v>12</v>
      </c>
      <c r="B246" s="1069">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70"/>
      <c r="AD246" s="1070"/>
      <c r="AE246" s="1070"/>
      <c r="AF246" s="1070"/>
      <c r="AG246" s="1070"/>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069">
        <v>13</v>
      </c>
      <c r="B247" s="1069">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70"/>
      <c r="AD247" s="1070"/>
      <c r="AE247" s="1070"/>
      <c r="AF247" s="1070"/>
      <c r="AG247" s="1070"/>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069">
        <v>14</v>
      </c>
      <c r="B248" s="1069">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70"/>
      <c r="AD248" s="1070"/>
      <c r="AE248" s="1070"/>
      <c r="AF248" s="1070"/>
      <c r="AG248" s="1070"/>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069">
        <v>15</v>
      </c>
      <c r="B249" s="1069">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70"/>
      <c r="AD249" s="1070"/>
      <c r="AE249" s="1070"/>
      <c r="AF249" s="1070"/>
      <c r="AG249" s="1070"/>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069">
        <v>16</v>
      </c>
      <c r="B250" s="1069">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70"/>
      <c r="AD250" s="1070"/>
      <c r="AE250" s="1070"/>
      <c r="AF250" s="1070"/>
      <c r="AG250" s="1070"/>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069">
        <v>17</v>
      </c>
      <c r="B251" s="1069">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70"/>
      <c r="AD251" s="1070"/>
      <c r="AE251" s="1070"/>
      <c r="AF251" s="1070"/>
      <c r="AG251" s="1070"/>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069">
        <v>18</v>
      </c>
      <c r="B252" s="1069">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70"/>
      <c r="AD252" s="1070"/>
      <c r="AE252" s="1070"/>
      <c r="AF252" s="1070"/>
      <c r="AG252" s="1070"/>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069">
        <v>19</v>
      </c>
      <c r="B253" s="1069">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70"/>
      <c r="AD253" s="1070"/>
      <c r="AE253" s="1070"/>
      <c r="AF253" s="1070"/>
      <c r="AG253" s="1070"/>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069">
        <v>20</v>
      </c>
      <c r="B254" s="1069">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70"/>
      <c r="AD254" s="1070"/>
      <c r="AE254" s="1070"/>
      <c r="AF254" s="1070"/>
      <c r="AG254" s="1070"/>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069">
        <v>21</v>
      </c>
      <c r="B255" s="1069">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70"/>
      <c r="AD255" s="1070"/>
      <c r="AE255" s="1070"/>
      <c r="AF255" s="1070"/>
      <c r="AG255" s="1070"/>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069">
        <v>22</v>
      </c>
      <c r="B256" s="1069">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70"/>
      <c r="AD256" s="1070"/>
      <c r="AE256" s="1070"/>
      <c r="AF256" s="1070"/>
      <c r="AG256" s="1070"/>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069">
        <v>23</v>
      </c>
      <c r="B257" s="1069">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70"/>
      <c r="AD257" s="1070"/>
      <c r="AE257" s="1070"/>
      <c r="AF257" s="1070"/>
      <c r="AG257" s="1070"/>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069">
        <v>24</v>
      </c>
      <c r="B258" s="1069">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70"/>
      <c r="AD258" s="1070"/>
      <c r="AE258" s="1070"/>
      <c r="AF258" s="1070"/>
      <c r="AG258" s="1070"/>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069">
        <v>25</v>
      </c>
      <c r="B259" s="1069">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70"/>
      <c r="AD259" s="1070"/>
      <c r="AE259" s="1070"/>
      <c r="AF259" s="1070"/>
      <c r="AG259" s="1070"/>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069">
        <v>26</v>
      </c>
      <c r="B260" s="1069">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70"/>
      <c r="AD260" s="1070"/>
      <c r="AE260" s="1070"/>
      <c r="AF260" s="1070"/>
      <c r="AG260" s="1070"/>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069">
        <v>27</v>
      </c>
      <c r="B261" s="1069">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70"/>
      <c r="AD261" s="1070"/>
      <c r="AE261" s="1070"/>
      <c r="AF261" s="1070"/>
      <c r="AG261" s="1070"/>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069">
        <v>28</v>
      </c>
      <c r="B262" s="1069">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70"/>
      <c r="AD262" s="1070"/>
      <c r="AE262" s="1070"/>
      <c r="AF262" s="1070"/>
      <c r="AG262" s="1070"/>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069">
        <v>29</v>
      </c>
      <c r="B263" s="1069">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70"/>
      <c r="AD263" s="1070"/>
      <c r="AE263" s="1070"/>
      <c r="AF263" s="1070"/>
      <c r="AG263" s="1070"/>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069">
        <v>30</v>
      </c>
      <c r="B264" s="1069">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70"/>
      <c r="AD264" s="1070"/>
      <c r="AE264" s="1070"/>
      <c r="AF264" s="1070"/>
      <c r="AG264" s="1070"/>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c r="AY265">
        <f>COUNTA($C$268)</f>
        <v>0</v>
      </c>
    </row>
    <row r="266" spans="1:51" hidden="1" x14ac:dyDescent="0.15">
      <c r="A266" s="9"/>
      <c r="B266" s="46" t="s">
        <v>202</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c r="AY266" s="34">
        <f>$AY$265</f>
        <v>0</v>
      </c>
    </row>
    <row r="267" spans="1:51" customFormat="1" ht="59.25" hidden="1" customHeight="1" x14ac:dyDescent="0.15">
      <c r="A267" s="373"/>
      <c r="B267" s="373"/>
      <c r="C267" s="373" t="s">
        <v>26</v>
      </c>
      <c r="D267" s="373"/>
      <c r="E267" s="373"/>
      <c r="F267" s="373"/>
      <c r="G267" s="373"/>
      <c r="H267" s="373"/>
      <c r="I267" s="373"/>
      <c r="J267" s="154" t="s">
        <v>294</v>
      </c>
      <c r="K267" s="374"/>
      <c r="L267" s="374"/>
      <c r="M267" s="374"/>
      <c r="N267" s="374"/>
      <c r="O267" s="374"/>
      <c r="P267" s="249" t="s">
        <v>27</v>
      </c>
      <c r="Q267" s="249"/>
      <c r="R267" s="249"/>
      <c r="S267" s="249"/>
      <c r="T267" s="249"/>
      <c r="U267" s="249"/>
      <c r="V267" s="249"/>
      <c r="W267" s="249"/>
      <c r="X267" s="249"/>
      <c r="Y267" s="375" t="s">
        <v>346</v>
      </c>
      <c r="Z267" s="376"/>
      <c r="AA267" s="376"/>
      <c r="AB267" s="376"/>
      <c r="AC267" s="154" t="s">
        <v>331</v>
      </c>
      <c r="AD267" s="154"/>
      <c r="AE267" s="154"/>
      <c r="AF267" s="154"/>
      <c r="AG267" s="154"/>
      <c r="AH267" s="375" t="s">
        <v>257</v>
      </c>
      <c r="AI267" s="373"/>
      <c r="AJ267" s="373"/>
      <c r="AK267" s="373"/>
      <c r="AL267" s="373" t="s">
        <v>21</v>
      </c>
      <c r="AM267" s="373"/>
      <c r="AN267" s="373"/>
      <c r="AO267" s="377"/>
      <c r="AP267" s="378" t="s">
        <v>295</v>
      </c>
      <c r="AQ267" s="378"/>
      <c r="AR267" s="378"/>
      <c r="AS267" s="378"/>
      <c r="AT267" s="378"/>
      <c r="AU267" s="378"/>
      <c r="AV267" s="378"/>
      <c r="AW267" s="378"/>
      <c r="AX267" s="378"/>
      <c r="AY267" s="34">
        <f t="shared" ref="AY267:AY268" si="5">$AY$265</f>
        <v>0</v>
      </c>
    </row>
    <row r="268" spans="1:51" ht="26.25" hidden="1" customHeight="1" x14ac:dyDescent="0.15">
      <c r="A268" s="1069">
        <v>1</v>
      </c>
      <c r="B268" s="1069">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70"/>
      <c r="AD268" s="1070"/>
      <c r="AE268" s="1070"/>
      <c r="AF268" s="1070"/>
      <c r="AG268" s="1070"/>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hidden="1" customHeight="1" x14ac:dyDescent="0.15">
      <c r="A269" s="1069">
        <v>2</v>
      </c>
      <c r="B269" s="1069">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70"/>
      <c r="AD269" s="1070"/>
      <c r="AE269" s="1070"/>
      <c r="AF269" s="1070"/>
      <c r="AG269" s="1070"/>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069">
        <v>3</v>
      </c>
      <c r="B270" s="1069">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70"/>
      <c r="AD270" s="1070"/>
      <c r="AE270" s="1070"/>
      <c r="AF270" s="1070"/>
      <c r="AG270" s="1070"/>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069">
        <v>4</v>
      </c>
      <c r="B271" s="1069">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70"/>
      <c r="AD271" s="1070"/>
      <c r="AE271" s="1070"/>
      <c r="AF271" s="1070"/>
      <c r="AG271" s="1070"/>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069">
        <v>5</v>
      </c>
      <c r="B272" s="1069">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70"/>
      <c r="AD272" s="1070"/>
      <c r="AE272" s="1070"/>
      <c r="AF272" s="1070"/>
      <c r="AG272" s="1070"/>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069">
        <v>6</v>
      </c>
      <c r="B273" s="1069">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70"/>
      <c r="AD273" s="1070"/>
      <c r="AE273" s="1070"/>
      <c r="AF273" s="1070"/>
      <c r="AG273" s="1070"/>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069">
        <v>7</v>
      </c>
      <c r="B274" s="1069">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70"/>
      <c r="AD274" s="1070"/>
      <c r="AE274" s="1070"/>
      <c r="AF274" s="1070"/>
      <c r="AG274" s="1070"/>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069">
        <v>8</v>
      </c>
      <c r="B275" s="1069">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70"/>
      <c r="AD275" s="1070"/>
      <c r="AE275" s="1070"/>
      <c r="AF275" s="1070"/>
      <c r="AG275" s="1070"/>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069">
        <v>9</v>
      </c>
      <c r="B276" s="1069">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70"/>
      <c r="AD276" s="1070"/>
      <c r="AE276" s="1070"/>
      <c r="AF276" s="1070"/>
      <c r="AG276" s="1070"/>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069">
        <v>10</v>
      </c>
      <c r="B277" s="1069">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70"/>
      <c r="AD277" s="1070"/>
      <c r="AE277" s="1070"/>
      <c r="AF277" s="1070"/>
      <c r="AG277" s="1070"/>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069">
        <v>11</v>
      </c>
      <c r="B278" s="1069">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70"/>
      <c r="AD278" s="1070"/>
      <c r="AE278" s="1070"/>
      <c r="AF278" s="1070"/>
      <c r="AG278" s="1070"/>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069">
        <v>12</v>
      </c>
      <c r="B279" s="1069">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70"/>
      <c r="AD279" s="1070"/>
      <c r="AE279" s="1070"/>
      <c r="AF279" s="1070"/>
      <c r="AG279" s="1070"/>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069">
        <v>13</v>
      </c>
      <c r="B280" s="1069">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70"/>
      <c r="AD280" s="1070"/>
      <c r="AE280" s="1070"/>
      <c r="AF280" s="1070"/>
      <c r="AG280" s="1070"/>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069">
        <v>14</v>
      </c>
      <c r="B281" s="1069">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70"/>
      <c r="AD281" s="1070"/>
      <c r="AE281" s="1070"/>
      <c r="AF281" s="1070"/>
      <c r="AG281" s="1070"/>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069">
        <v>15</v>
      </c>
      <c r="B282" s="1069">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70"/>
      <c r="AD282" s="1070"/>
      <c r="AE282" s="1070"/>
      <c r="AF282" s="1070"/>
      <c r="AG282" s="1070"/>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069">
        <v>16</v>
      </c>
      <c r="B283" s="1069">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70"/>
      <c r="AD283" s="1070"/>
      <c r="AE283" s="1070"/>
      <c r="AF283" s="1070"/>
      <c r="AG283" s="1070"/>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069">
        <v>17</v>
      </c>
      <c r="B284" s="1069">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70"/>
      <c r="AD284" s="1070"/>
      <c r="AE284" s="1070"/>
      <c r="AF284" s="1070"/>
      <c r="AG284" s="1070"/>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069">
        <v>18</v>
      </c>
      <c r="B285" s="1069">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70"/>
      <c r="AD285" s="1070"/>
      <c r="AE285" s="1070"/>
      <c r="AF285" s="1070"/>
      <c r="AG285" s="1070"/>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069">
        <v>19</v>
      </c>
      <c r="B286" s="1069">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70"/>
      <c r="AD286" s="1070"/>
      <c r="AE286" s="1070"/>
      <c r="AF286" s="1070"/>
      <c r="AG286" s="1070"/>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069">
        <v>20</v>
      </c>
      <c r="B287" s="1069">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70"/>
      <c r="AD287" s="1070"/>
      <c r="AE287" s="1070"/>
      <c r="AF287" s="1070"/>
      <c r="AG287" s="1070"/>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069">
        <v>21</v>
      </c>
      <c r="B288" s="1069">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70"/>
      <c r="AD288" s="1070"/>
      <c r="AE288" s="1070"/>
      <c r="AF288" s="1070"/>
      <c r="AG288" s="1070"/>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069">
        <v>22</v>
      </c>
      <c r="B289" s="1069">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70"/>
      <c r="AD289" s="1070"/>
      <c r="AE289" s="1070"/>
      <c r="AF289" s="1070"/>
      <c r="AG289" s="1070"/>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069">
        <v>23</v>
      </c>
      <c r="B290" s="1069">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70"/>
      <c r="AD290" s="1070"/>
      <c r="AE290" s="1070"/>
      <c r="AF290" s="1070"/>
      <c r="AG290" s="1070"/>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069">
        <v>24</v>
      </c>
      <c r="B291" s="1069">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70"/>
      <c r="AD291" s="1070"/>
      <c r="AE291" s="1070"/>
      <c r="AF291" s="1070"/>
      <c r="AG291" s="1070"/>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069">
        <v>25</v>
      </c>
      <c r="B292" s="1069">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70"/>
      <c r="AD292" s="1070"/>
      <c r="AE292" s="1070"/>
      <c r="AF292" s="1070"/>
      <c r="AG292" s="1070"/>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069">
        <v>26</v>
      </c>
      <c r="B293" s="1069">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70"/>
      <c r="AD293" s="1070"/>
      <c r="AE293" s="1070"/>
      <c r="AF293" s="1070"/>
      <c r="AG293" s="1070"/>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069">
        <v>27</v>
      </c>
      <c r="B294" s="1069">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70"/>
      <c r="AD294" s="1070"/>
      <c r="AE294" s="1070"/>
      <c r="AF294" s="1070"/>
      <c r="AG294" s="1070"/>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069">
        <v>28</v>
      </c>
      <c r="B295" s="1069">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70"/>
      <c r="AD295" s="1070"/>
      <c r="AE295" s="1070"/>
      <c r="AF295" s="1070"/>
      <c r="AG295" s="1070"/>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069">
        <v>29</v>
      </c>
      <c r="B296" s="1069">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70"/>
      <c r="AD296" s="1070"/>
      <c r="AE296" s="1070"/>
      <c r="AF296" s="1070"/>
      <c r="AG296" s="1070"/>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069">
        <v>30</v>
      </c>
      <c r="B297" s="1069">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70"/>
      <c r="AD297" s="1070"/>
      <c r="AE297" s="1070"/>
      <c r="AF297" s="1070"/>
      <c r="AG297" s="1070"/>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hidden="1" x14ac:dyDescent="0.15">
      <c r="A298" s="42"/>
      <c r="B298" s="42"/>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c r="AY298">
        <f>COUNTA($C$301)</f>
        <v>0</v>
      </c>
    </row>
    <row r="299" spans="1:51" hidden="1" x14ac:dyDescent="0.15">
      <c r="A299" s="9"/>
      <c r="B299" s="46" t="s">
        <v>203</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c r="AY299" s="34">
        <f>$AY$298</f>
        <v>0</v>
      </c>
    </row>
    <row r="300" spans="1:51" customFormat="1" ht="59.25" hidden="1" customHeight="1" x14ac:dyDescent="0.15">
      <c r="A300" s="373"/>
      <c r="B300" s="373"/>
      <c r="C300" s="373" t="s">
        <v>26</v>
      </c>
      <c r="D300" s="373"/>
      <c r="E300" s="373"/>
      <c r="F300" s="373"/>
      <c r="G300" s="373"/>
      <c r="H300" s="373"/>
      <c r="I300" s="373"/>
      <c r="J300" s="154" t="s">
        <v>294</v>
      </c>
      <c r="K300" s="374"/>
      <c r="L300" s="374"/>
      <c r="M300" s="374"/>
      <c r="N300" s="374"/>
      <c r="O300" s="374"/>
      <c r="P300" s="249" t="s">
        <v>27</v>
      </c>
      <c r="Q300" s="249"/>
      <c r="R300" s="249"/>
      <c r="S300" s="249"/>
      <c r="T300" s="249"/>
      <c r="U300" s="249"/>
      <c r="V300" s="249"/>
      <c r="W300" s="249"/>
      <c r="X300" s="249"/>
      <c r="Y300" s="375" t="s">
        <v>346</v>
      </c>
      <c r="Z300" s="376"/>
      <c r="AA300" s="376"/>
      <c r="AB300" s="376"/>
      <c r="AC300" s="154" t="s">
        <v>331</v>
      </c>
      <c r="AD300" s="154"/>
      <c r="AE300" s="154"/>
      <c r="AF300" s="154"/>
      <c r="AG300" s="154"/>
      <c r="AH300" s="375" t="s">
        <v>257</v>
      </c>
      <c r="AI300" s="373"/>
      <c r="AJ300" s="373"/>
      <c r="AK300" s="373"/>
      <c r="AL300" s="373" t="s">
        <v>21</v>
      </c>
      <c r="AM300" s="373"/>
      <c r="AN300" s="373"/>
      <c r="AO300" s="377"/>
      <c r="AP300" s="378" t="s">
        <v>295</v>
      </c>
      <c r="AQ300" s="378"/>
      <c r="AR300" s="378"/>
      <c r="AS300" s="378"/>
      <c r="AT300" s="378"/>
      <c r="AU300" s="378"/>
      <c r="AV300" s="378"/>
      <c r="AW300" s="378"/>
      <c r="AX300" s="378"/>
      <c r="AY300" s="34">
        <f t="shared" ref="AY300:AY301" si="6">$AY$298</f>
        <v>0</v>
      </c>
    </row>
    <row r="301" spans="1:51" ht="26.25" hidden="1" customHeight="1" x14ac:dyDescent="0.15">
      <c r="A301" s="1069">
        <v>1</v>
      </c>
      <c r="B301" s="1069">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70"/>
      <c r="AD301" s="1070"/>
      <c r="AE301" s="1070"/>
      <c r="AF301" s="1070"/>
      <c r="AG301" s="1070"/>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hidden="1" customHeight="1" x14ac:dyDescent="0.15">
      <c r="A302" s="1069">
        <v>2</v>
      </c>
      <c r="B302" s="1069">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70"/>
      <c r="AD302" s="1070"/>
      <c r="AE302" s="1070"/>
      <c r="AF302" s="1070"/>
      <c r="AG302" s="1070"/>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069">
        <v>3</v>
      </c>
      <c r="B303" s="1069">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70"/>
      <c r="AD303" s="1070"/>
      <c r="AE303" s="1070"/>
      <c r="AF303" s="1070"/>
      <c r="AG303" s="1070"/>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069">
        <v>4</v>
      </c>
      <c r="B304" s="1069">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70"/>
      <c r="AD304" s="1070"/>
      <c r="AE304" s="1070"/>
      <c r="AF304" s="1070"/>
      <c r="AG304" s="1070"/>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069">
        <v>5</v>
      </c>
      <c r="B305" s="1069">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70"/>
      <c r="AD305" s="1070"/>
      <c r="AE305" s="1070"/>
      <c r="AF305" s="1070"/>
      <c r="AG305" s="1070"/>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069">
        <v>6</v>
      </c>
      <c r="B306" s="1069">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70"/>
      <c r="AD306" s="1070"/>
      <c r="AE306" s="1070"/>
      <c r="AF306" s="1070"/>
      <c r="AG306" s="1070"/>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069">
        <v>7</v>
      </c>
      <c r="B307" s="1069">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70"/>
      <c r="AD307" s="1070"/>
      <c r="AE307" s="1070"/>
      <c r="AF307" s="1070"/>
      <c r="AG307" s="1070"/>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069">
        <v>8</v>
      </c>
      <c r="B308" s="1069">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70"/>
      <c r="AD308" s="1070"/>
      <c r="AE308" s="1070"/>
      <c r="AF308" s="1070"/>
      <c r="AG308" s="1070"/>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069">
        <v>9</v>
      </c>
      <c r="B309" s="1069">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70"/>
      <c r="AD309" s="1070"/>
      <c r="AE309" s="1070"/>
      <c r="AF309" s="1070"/>
      <c r="AG309" s="1070"/>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069">
        <v>10</v>
      </c>
      <c r="B310" s="1069">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70"/>
      <c r="AD310" s="1070"/>
      <c r="AE310" s="1070"/>
      <c r="AF310" s="1070"/>
      <c r="AG310" s="1070"/>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069">
        <v>11</v>
      </c>
      <c r="B311" s="1069">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70"/>
      <c r="AD311" s="1070"/>
      <c r="AE311" s="1070"/>
      <c r="AF311" s="1070"/>
      <c r="AG311" s="1070"/>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069">
        <v>12</v>
      </c>
      <c r="B312" s="1069">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70"/>
      <c r="AD312" s="1070"/>
      <c r="AE312" s="1070"/>
      <c r="AF312" s="1070"/>
      <c r="AG312" s="1070"/>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069">
        <v>13</v>
      </c>
      <c r="B313" s="1069">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70"/>
      <c r="AD313" s="1070"/>
      <c r="AE313" s="1070"/>
      <c r="AF313" s="1070"/>
      <c r="AG313" s="1070"/>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069">
        <v>14</v>
      </c>
      <c r="B314" s="1069">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70"/>
      <c r="AD314" s="1070"/>
      <c r="AE314" s="1070"/>
      <c r="AF314" s="1070"/>
      <c r="AG314" s="1070"/>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069">
        <v>15</v>
      </c>
      <c r="B315" s="1069">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70"/>
      <c r="AD315" s="1070"/>
      <c r="AE315" s="1070"/>
      <c r="AF315" s="1070"/>
      <c r="AG315" s="1070"/>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069">
        <v>16</v>
      </c>
      <c r="B316" s="1069">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70"/>
      <c r="AD316" s="1070"/>
      <c r="AE316" s="1070"/>
      <c r="AF316" s="1070"/>
      <c r="AG316" s="1070"/>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069">
        <v>17</v>
      </c>
      <c r="B317" s="1069">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70"/>
      <c r="AD317" s="1070"/>
      <c r="AE317" s="1070"/>
      <c r="AF317" s="1070"/>
      <c r="AG317" s="1070"/>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069">
        <v>18</v>
      </c>
      <c r="B318" s="1069">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70"/>
      <c r="AD318" s="1070"/>
      <c r="AE318" s="1070"/>
      <c r="AF318" s="1070"/>
      <c r="AG318" s="1070"/>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069">
        <v>19</v>
      </c>
      <c r="B319" s="1069">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70"/>
      <c r="AD319" s="1070"/>
      <c r="AE319" s="1070"/>
      <c r="AF319" s="1070"/>
      <c r="AG319" s="1070"/>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069">
        <v>20</v>
      </c>
      <c r="B320" s="1069">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70"/>
      <c r="AD320" s="1070"/>
      <c r="AE320" s="1070"/>
      <c r="AF320" s="1070"/>
      <c r="AG320" s="1070"/>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069">
        <v>21</v>
      </c>
      <c r="B321" s="1069">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70"/>
      <c r="AD321" s="1070"/>
      <c r="AE321" s="1070"/>
      <c r="AF321" s="1070"/>
      <c r="AG321" s="1070"/>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069">
        <v>22</v>
      </c>
      <c r="B322" s="1069">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70"/>
      <c r="AD322" s="1070"/>
      <c r="AE322" s="1070"/>
      <c r="AF322" s="1070"/>
      <c r="AG322" s="1070"/>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069">
        <v>23</v>
      </c>
      <c r="B323" s="1069">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70"/>
      <c r="AD323" s="1070"/>
      <c r="AE323" s="1070"/>
      <c r="AF323" s="1070"/>
      <c r="AG323" s="1070"/>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069">
        <v>24</v>
      </c>
      <c r="B324" s="1069">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70"/>
      <c r="AD324" s="1070"/>
      <c r="AE324" s="1070"/>
      <c r="AF324" s="1070"/>
      <c r="AG324" s="1070"/>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069">
        <v>25</v>
      </c>
      <c r="B325" s="1069">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70"/>
      <c r="AD325" s="1070"/>
      <c r="AE325" s="1070"/>
      <c r="AF325" s="1070"/>
      <c r="AG325" s="1070"/>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069">
        <v>26</v>
      </c>
      <c r="B326" s="1069">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70"/>
      <c r="AD326" s="1070"/>
      <c r="AE326" s="1070"/>
      <c r="AF326" s="1070"/>
      <c r="AG326" s="1070"/>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069">
        <v>27</v>
      </c>
      <c r="B327" s="1069">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70"/>
      <c r="AD327" s="1070"/>
      <c r="AE327" s="1070"/>
      <c r="AF327" s="1070"/>
      <c r="AG327" s="1070"/>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069">
        <v>28</v>
      </c>
      <c r="B328" s="1069">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70"/>
      <c r="AD328" s="1070"/>
      <c r="AE328" s="1070"/>
      <c r="AF328" s="1070"/>
      <c r="AG328" s="1070"/>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069">
        <v>29</v>
      </c>
      <c r="B329" s="1069">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70"/>
      <c r="AD329" s="1070"/>
      <c r="AE329" s="1070"/>
      <c r="AF329" s="1070"/>
      <c r="AG329" s="1070"/>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069">
        <v>30</v>
      </c>
      <c r="B330" s="1069">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70"/>
      <c r="AD330" s="1070"/>
      <c r="AE330" s="1070"/>
      <c r="AF330" s="1070"/>
      <c r="AG330" s="1070"/>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c r="AY331">
        <f>COUNTA($C$334)</f>
        <v>0</v>
      </c>
    </row>
    <row r="332" spans="1:51" hidden="1" x14ac:dyDescent="0.15">
      <c r="A332" s="9"/>
      <c r="B332" s="46" t="s">
        <v>204</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c r="AY332" s="34">
        <f>$AY$331</f>
        <v>0</v>
      </c>
    </row>
    <row r="333" spans="1:51" customFormat="1" ht="59.25" hidden="1" customHeight="1" x14ac:dyDescent="0.15">
      <c r="A333" s="373"/>
      <c r="B333" s="373"/>
      <c r="C333" s="373" t="s">
        <v>26</v>
      </c>
      <c r="D333" s="373"/>
      <c r="E333" s="373"/>
      <c r="F333" s="373"/>
      <c r="G333" s="373"/>
      <c r="H333" s="373"/>
      <c r="I333" s="373"/>
      <c r="J333" s="154" t="s">
        <v>294</v>
      </c>
      <c r="K333" s="374"/>
      <c r="L333" s="374"/>
      <c r="M333" s="374"/>
      <c r="N333" s="374"/>
      <c r="O333" s="374"/>
      <c r="P333" s="249" t="s">
        <v>27</v>
      </c>
      <c r="Q333" s="249"/>
      <c r="R333" s="249"/>
      <c r="S333" s="249"/>
      <c r="T333" s="249"/>
      <c r="U333" s="249"/>
      <c r="V333" s="249"/>
      <c r="W333" s="249"/>
      <c r="X333" s="249"/>
      <c r="Y333" s="375" t="s">
        <v>346</v>
      </c>
      <c r="Z333" s="376"/>
      <c r="AA333" s="376"/>
      <c r="AB333" s="376"/>
      <c r="AC333" s="154" t="s">
        <v>331</v>
      </c>
      <c r="AD333" s="154"/>
      <c r="AE333" s="154"/>
      <c r="AF333" s="154"/>
      <c r="AG333" s="154"/>
      <c r="AH333" s="375" t="s">
        <v>257</v>
      </c>
      <c r="AI333" s="373"/>
      <c r="AJ333" s="373"/>
      <c r="AK333" s="373"/>
      <c r="AL333" s="373" t="s">
        <v>21</v>
      </c>
      <c r="AM333" s="373"/>
      <c r="AN333" s="373"/>
      <c r="AO333" s="377"/>
      <c r="AP333" s="378" t="s">
        <v>295</v>
      </c>
      <c r="AQ333" s="378"/>
      <c r="AR333" s="378"/>
      <c r="AS333" s="378"/>
      <c r="AT333" s="378"/>
      <c r="AU333" s="378"/>
      <c r="AV333" s="378"/>
      <c r="AW333" s="378"/>
      <c r="AX333" s="378"/>
      <c r="AY333" s="34">
        <f t="shared" ref="AY333:AY334" si="7">$AY$331</f>
        <v>0</v>
      </c>
    </row>
    <row r="334" spans="1:51" ht="26.25" hidden="1" customHeight="1" x14ac:dyDescent="0.15">
      <c r="A334" s="1069">
        <v>1</v>
      </c>
      <c r="B334" s="1069">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70"/>
      <c r="AD334" s="1070"/>
      <c r="AE334" s="1070"/>
      <c r="AF334" s="1070"/>
      <c r="AG334" s="1070"/>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hidden="1" customHeight="1" x14ac:dyDescent="0.15">
      <c r="A335" s="1069">
        <v>2</v>
      </c>
      <c r="B335" s="1069">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70"/>
      <c r="AD335" s="1070"/>
      <c r="AE335" s="1070"/>
      <c r="AF335" s="1070"/>
      <c r="AG335" s="1070"/>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069">
        <v>3</v>
      </c>
      <c r="B336" s="1069">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70"/>
      <c r="AD336" s="1070"/>
      <c r="AE336" s="1070"/>
      <c r="AF336" s="1070"/>
      <c r="AG336" s="1070"/>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069">
        <v>4</v>
      </c>
      <c r="B337" s="1069">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70"/>
      <c r="AD337" s="1070"/>
      <c r="AE337" s="1070"/>
      <c r="AF337" s="1070"/>
      <c r="AG337" s="1070"/>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069">
        <v>5</v>
      </c>
      <c r="B338" s="1069">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70"/>
      <c r="AD338" s="1070"/>
      <c r="AE338" s="1070"/>
      <c r="AF338" s="1070"/>
      <c r="AG338" s="1070"/>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069">
        <v>6</v>
      </c>
      <c r="B339" s="1069">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70"/>
      <c r="AD339" s="1070"/>
      <c r="AE339" s="1070"/>
      <c r="AF339" s="1070"/>
      <c r="AG339" s="1070"/>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069">
        <v>7</v>
      </c>
      <c r="B340" s="1069">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70"/>
      <c r="AD340" s="1070"/>
      <c r="AE340" s="1070"/>
      <c r="AF340" s="1070"/>
      <c r="AG340" s="1070"/>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069">
        <v>8</v>
      </c>
      <c r="B341" s="1069">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70"/>
      <c r="AD341" s="1070"/>
      <c r="AE341" s="1070"/>
      <c r="AF341" s="1070"/>
      <c r="AG341" s="1070"/>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069">
        <v>9</v>
      </c>
      <c r="B342" s="1069">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70"/>
      <c r="AD342" s="1070"/>
      <c r="AE342" s="1070"/>
      <c r="AF342" s="1070"/>
      <c r="AG342" s="1070"/>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069">
        <v>10</v>
      </c>
      <c r="B343" s="1069">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70"/>
      <c r="AD343" s="1070"/>
      <c r="AE343" s="1070"/>
      <c r="AF343" s="1070"/>
      <c r="AG343" s="1070"/>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069">
        <v>11</v>
      </c>
      <c r="B344" s="1069">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70"/>
      <c r="AD344" s="1070"/>
      <c r="AE344" s="1070"/>
      <c r="AF344" s="1070"/>
      <c r="AG344" s="1070"/>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069">
        <v>12</v>
      </c>
      <c r="B345" s="1069">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70"/>
      <c r="AD345" s="1070"/>
      <c r="AE345" s="1070"/>
      <c r="AF345" s="1070"/>
      <c r="AG345" s="1070"/>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069">
        <v>13</v>
      </c>
      <c r="B346" s="1069">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70"/>
      <c r="AD346" s="1070"/>
      <c r="AE346" s="1070"/>
      <c r="AF346" s="1070"/>
      <c r="AG346" s="1070"/>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069">
        <v>14</v>
      </c>
      <c r="B347" s="1069">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70"/>
      <c r="AD347" s="1070"/>
      <c r="AE347" s="1070"/>
      <c r="AF347" s="1070"/>
      <c r="AG347" s="1070"/>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069">
        <v>15</v>
      </c>
      <c r="B348" s="1069">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70"/>
      <c r="AD348" s="1070"/>
      <c r="AE348" s="1070"/>
      <c r="AF348" s="1070"/>
      <c r="AG348" s="1070"/>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069">
        <v>16</v>
      </c>
      <c r="B349" s="1069">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70"/>
      <c r="AD349" s="1070"/>
      <c r="AE349" s="1070"/>
      <c r="AF349" s="1070"/>
      <c r="AG349" s="1070"/>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069">
        <v>17</v>
      </c>
      <c r="B350" s="1069">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70"/>
      <c r="AD350" s="1070"/>
      <c r="AE350" s="1070"/>
      <c r="AF350" s="1070"/>
      <c r="AG350" s="1070"/>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069">
        <v>18</v>
      </c>
      <c r="B351" s="1069">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70"/>
      <c r="AD351" s="1070"/>
      <c r="AE351" s="1070"/>
      <c r="AF351" s="1070"/>
      <c r="AG351" s="1070"/>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069">
        <v>19</v>
      </c>
      <c r="B352" s="1069">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70"/>
      <c r="AD352" s="1070"/>
      <c r="AE352" s="1070"/>
      <c r="AF352" s="1070"/>
      <c r="AG352" s="1070"/>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069">
        <v>20</v>
      </c>
      <c r="B353" s="1069">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70"/>
      <c r="AD353" s="1070"/>
      <c r="AE353" s="1070"/>
      <c r="AF353" s="1070"/>
      <c r="AG353" s="1070"/>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069">
        <v>21</v>
      </c>
      <c r="B354" s="1069">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70"/>
      <c r="AD354" s="1070"/>
      <c r="AE354" s="1070"/>
      <c r="AF354" s="1070"/>
      <c r="AG354" s="1070"/>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069">
        <v>22</v>
      </c>
      <c r="B355" s="1069">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70"/>
      <c r="AD355" s="1070"/>
      <c r="AE355" s="1070"/>
      <c r="AF355" s="1070"/>
      <c r="AG355" s="1070"/>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069">
        <v>23</v>
      </c>
      <c r="B356" s="1069">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70"/>
      <c r="AD356" s="1070"/>
      <c r="AE356" s="1070"/>
      <c r="AF356" s="1070"/>
      <c r="AG356" s="1070"/>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069">
        <v>24</v>
      </c>
      <c r="B357" s="1069">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70"/>
      <c r="AD357" s="1070"/>
      <c r="AE357" s="1070"/>
      <c r="AF357" s="1070"/>
      <c r="AG357" s="1070"/>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069">
        <v>25</v>
      </c>
      <c r="B358" s="1069">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70"/>
      <c r="AD358" s="1070"/>
      <c r="AE358" s="1070"/>
      <c r="AF358" s="1070"/>
      <c r="AG358" s="1070"/>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069">
        <v>26</v>
      </c>
      <c r="B359" s="1069">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70"/>
      <c r="AD359" s="1070"/>
      <c r="AE359" s="1070"/>
      <c r="AF359" s="1070"/>
      <c r="AG359" s="1070"/>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069">
        <v>27</v>
      </c>
      <c r="B360" s="1069">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70"/>
      <c r="AD360" s="1070"/>
      <c r="AE360" s="1070"/>
      <c r="AF360" s="1070"/>
      <c r="AG360" s="1070"/>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069">
        <v>28</v>
      </c>
      <c r="B361" s="1069">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70"/>
      <c r="AD361" s="1070"/>
      <c r="AE361" s="1070"/>
      <c r="AF361" s="1070"/>
      <c r="AG361" s="1070"/>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069">
        <v>29</v>
      </c>
      <c r="B362" s="1069">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70"/>
      <c r="AD362" s="1070"/>
      <c r="AE362" s="1070"/>
      <c r="AF362" s="1070"/>
      <c r="AG362" s="1070"/>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069">
        <v>30</v>
      </c>
      <c r="B363" s="1069">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70"/>
      <c r="AD363" s="1070"/>
      <c r="AE363" s="1070"/>
      <c r="AF363" s="1070"/>
      <c r="AG363" s="1070"/>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c r="AY364">
        <f>COUNTA($C$367)</f>
        <v>0</v>
      </c>
    </row>
    <row r="365" spans="1:51" hidden="1" x14ac:dyDescent="0.15">
      <c r="A365" s="9"/>
      <c r="B365" s="46" t="s">
        <v>205</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c r="AY365" s="34">
        <f>$AY$364</f>
        <v>0</v>
      </c>
    </row>
    <row r="366" spans="1:51" customFormat="1" ht="59.25" hidden="1" customHeight="1" x14ac:dyDescent="0.15">
      <c r="A366" s="373"/>
      <c r="B366" s="373"/>
      <c r="C366" s="373" t="s">
        <v>26</v>
      </c>
      <c r="D366" s="373"/>
      <c r="E366" s="373"/>
      <c r="F366" s="373"/>
      <c r="G366" s="373"/>
      <c r="H366" s="373"/>
      <c r="I366" s="373"/>
      <c r="J366" s="154" t="s">
        <v>294</v>
      </c>
      <c r="K366" s="374"/>
      <c r="L366" s="374"/>
      <c r="M366" s="374"/>
      <c r="N366" s="374"/>
      <c r="O366" s="374"/>
      <c r="P366" s="249" t="s">
        <v>27</v>
      </c>
      <c r="Q366" s="249"/>
      <c r="R366" s="249"/>
      <c r="S366" s="249"/>
      <c r="T366" s="249"/>
      <c r="U366" s="249"/>
      <c r="V366" s="249"/>
      <c r="W366" s="249"/>
      <c r="X366" s="249"/>
      <c r="Y366" s="375" t="s">
        <v>346</v>
      </c>
      <c r="Z366" s="376"/>
      <c r="AA366" s="376"/>
      <c r="AB366" s="376"/>
      <c r="AC366" s="154" t="s">
        <v>331</v>
      </c>
      <c r="AD366" s="154"/>
      <c r="AE366" s="154"/>
      <c r="AF366" s="154"/>
      <c r="AG366" s="154"/>
      <c r="AH366" s="375" t="s">
        <v>257</v>
      </c>
      <c r="AI366" s="373"/>
      <c r="AJ366" s="373"/>
      <c r="AK366" s="373"/>
      <c r="AL366" s="373" t="s">
        <v>21</v>
      </c>
      <c r="AM366" s="373"/>
      <c r="AN366" s="373"/>
      <c r="AO366" s="377"/>
      <c r="AP366" s="378" t="s">
        <v>295</v>
      </c>
      <c r="AQ366" s="378"/>
      <c r="AR366" s="378"/>
      <c r="AS366" s="378"/>
      <c r="AT366" s="378"/>
      <c r="AU366" s="378"/>
      <c r="AV366" s="378"/>
      <c r="AW366" s="378"/>
      <c r="AX366" s="378"/>
      <c r="AY366" s="34">
        <f t="shared" ref="AY366:AY367" si="8">$AY$364</f>
        <v>0</v>
      </c>
    </row>
    <row r="367" spans="1:51" ht="26.25" hidden="1" customHeight="1" x14ac:dyDescent="0.15">
      <c r="A367" s="1069">
        <v>1</v>
      </c>
      <c r="B367" s="1069">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70"/>
      <c r="AD367" s="1070"/>
      <c r="AE367" s="1070"/>
      <c r="AF367" s="1070"/>
      <c r="AG367" s="1070"/>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hidden="1" customHeight="1" x14ac:dyDescent="0.15">
      <c r="A368" s="1069">
        <v>2</v>
      </c>
      <c r="B368" s="1069">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70"/>
      <c r="AD368" s="1070"/>
      <c r="AE368" s="1070"/>
      <c r="AF368" s="1070"/>
      <c r="AG368" s="1070"/>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069">
        <v>3</v>
      </c>
      <c r="B369" s="1069">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70"/>
      <c r="AD369" s="1070"/>
      <c r="AE369" s="1070"/>
      <c r="AF369" s="1070"/>
      <c r="AG369" s="1070"/>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069">
        <v>4</v>
      </c>
      <c r="B370" s="1069">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70"/>
      <c r="AD370" s="1070"/>
      <c r="AE370" s="1070"/>
      <c r="AF370" s="1070"/>
      <c r="AG370" s="1070"/>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069">
        <v>5</v>
      </c>
      <c r="B371" s="1069">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70"/>
      <c r="AD371" s="1070"/>
      <c r="AE371" s="1070"/>
      <c r="AF371" s="1070"/>
      <c r="AG371" s="1070"/>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069">
        <v>6</v>
      </c>
      <c r="B372" s="1069">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70"/>
      <c r="AD372" s="1070"/>
      <c r="AE372" s="1070"/>
      <c r="AF372" s="1070"/>
      <c r="AG372" s="1070"/>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069">
        <v>7</v>
      </c>
      <c r="B373" s="1069">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70"/>
      <c r="AD373" s="1070"/>
      <c r="AE373" s="1070"/>
      <c r="AF373" s="1070"/>
      <c r="AG373" s="1070"/>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069">
        <v>8</v>
      </c>
      <c r="B374" s="1069">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70"/>
      <c r="AD374" s="1070"/>
      <c r="AE374" s="1070"/>
      <c r="AF374" s="1070"/>
      <c r="AG374" s="1070"/>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069">
        <v>9</v>
      </c>
      <c r="B375" s="1069">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70"/>
      <c r="AD375" s="1070"/>
      <c r="AE375" s="1070"/>
      <c r="AF375" s="1070"/>
      <c r="AG375" s="1070"/>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069">
        <v>10</v>
      </c>
      <c r="B376" s="1069">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70"/>
      <c r="AD376" s="1070"/>
      <c r="AE376" s="1070"/>
      <c r="AF376" s="1070"/>
      <c r="AG376" s="1070"/>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069">
        <v>11</v>
      </c>
      <c r="B377" s="1069">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70"/>
      <c r="AD377" s="1070"/>
      <c r="AE377" s="1070"/>
      <c r="AF377" s="1070"/>
      <c r="AG377" s="1070"/>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069">
        <v>12</v>
      </c>
      <c r="B378" s="1069">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70"/>
      <c r="AD378" s="1070"/>
      <c r="AE378" s="1070"/>
      <c r="AF378" s="1070"/>
      <c r="AG378" s="1070"/>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069">
        <v>13</v>
      </c>
      <c r="B379" s="1069">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70"/>
      <c r="AD379" s="1070"/>
      <c r="AE379" s="1070"/>
      <c r="AF379" s="1070"/>
      <c r="AG379" s="1070"/>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069">
        <v>14</v>
      </c>
      <c r="B380" s="1069">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70"/>
      <c r="AD380" s="1070"/>
      <c r="AE380" s="1070"/>
      <c r="AF380" s="1070"/>
      <c r="AG380" s="1070"/>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069">
        <v>15</v>
      </c>
      <c r="B381" s="1069">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70"/>
      <c r="AD381" s="1070"/>
      <c r="AE381" s="1070"/>
      <c r="AF381" s="1070"/>
      <c r="AG381" s="1070"/>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069">
        <v>16</v>
      </c>
      <c r="B382" s="1069">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70"/>
      <c r="AD382" s="1070"/>
      <c r="AE382" s="1070"/>
      <c r="AF382" s="1070"/>
      <c r="AG382" s="1070"/>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069">
        <v>17</v>
      </c>
      <c r="B383" s="1069">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70"/>
      <c r="AD383" s="1070"/>
      <c r="AE383" s="1070"/>
      <c r="AF383" s="1070"/>
      <c r="AG383" s="1070"/>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069">
        <v>18</v>
      </c>
      <c r="B384" s="1069">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70"/>
      <c r="AD384" s="1070"/>
      <c r="AE384" s="1070"/>
      <c r="AF384" s="1070"/>
      <c r="AG384" s="1070"/>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069">
        <v>19</v>
      </c>
      <c r="B385" s="1069">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70"/>
      <c r="AD385" s="1070"/>
      <c r="AE385" s="1070"/>
      <c r="AF385" s="1070"/>
      <c r="AG385" s="1070"/>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069">
        <v>20</v>
      </c>
      <c r="B386" s="1069">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70"/>
      <c r="AD386" s="1070"/>
      <c r="AE386" s="1070"/>
      <c r="AF386" s="1070"/>
      <c r="AG386" s="1070"/>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069">
        <v>21</v>
      </c>
      <c r="B387" s="1069">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70"/>
      <c r="AD387" s="1070"/>
      <c r="AE387" s="1070"/>
      <c r="AF387" s="1070"/>
      <c r="AG387" s="1070"/>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069">
        <v>22</v>
      </c>
      <c r="B388" s="1069">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70"/>
      <c r="AD388" s="1070"/>
      <c r="AE388" s="1070"/>
      <c r="AF388" s="1070"/>
      <c r="AG388" s="1070"/>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069">
        <v>23</v>
      </c>
      <c r="B389" s="1069">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70"/>
      <c r="AD389" s="1070"/>
      <c r="AE389" s="1070"/>
      <c r="AF389" s="1070"/>
      <c r="AG389" s="1070"/>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069">
        <v>24</v>
      </c>
      <c r="B390" s="1069">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70"/>
      <c r="AD390" s="1070"/>
      <c r="AE390" s="1070"/>
      <c r="AF390" s="1070"/>
      <c r="AG390" s="1070"/>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069">
        <v>25</v>
      </c>
      <c r="B391" s="1069">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70"/>
      <c r="AD391" s="1070"/>
      <c r="AE391" s="1070"/>
      <c r="AF391" s="1070"/>
      <c r="AG391" s="1070"/>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069">
        <v>26</v>
      </c>
      <c r="B392" s="1069">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70"/>
      <c r="AD392" s="1070"/>
      <c r="AE392" s="1070"/>
      <c r="AF392" s="1070"/>
      <c r="AG392" s="1070"/>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069">
        <v>27</v>
      </c>
      <c r="B393" s="1069">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70"/>
      <c r="AD393" s="1070"/>
      <c r="AE393" s="1070"/>
      <c r="AF393" s="1070"/>
      <c r="AG393" s="1070"/>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069">
        <v>28</v>
      </c>
      <c r="B394" s="1069">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70"/>
      <c r="AD394" s="1070"/>
      <c r="AE394" s="1070"/>
      <c r="AF394" s="1070"/>
      <c r="AG394" s="1070"/>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069">
        <v>29</v>
      </c>
      <c r="B395" s="1069">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70"/>
      <c r="AD395" s="1070"/>
      <c r="AE395" s="1070"/>
      <c r="AF395" s="1070"/>
      <c r="AG395" s="1070"/>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069">
        <v>30</v>
      </c>
      <c r="B396" s="1069">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70"/>
      <c r="AD396" s="1070"/>
      <c r="AE396" s="1070"/>
      <c r="AF396" s="1070"/>
      <c r="AG396" s="1070"/>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c r="AY397">
        <f>COUNTA($C$400)</f>
        <v>0</v>
      </c>
    </row>
    <row r="398" spans="1:51" hidden="1" x14ac:dyDescent="0.15">
      <c r="A398" s="9"/>
      <c r="B398" s="46" t="s">
        <v>206</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c r="AY398" s="34">
        <f>$AY$397</f>
        <v>0</v>
      </c>
    </row>
    <row r="399" spans="1:51" customFormat="1" ht="59.25" hidden="1" customHeight="1" x14ac:dyDescent="0.15">
      <c r="A399" s="373"/>
      <c r="B399" s="373"/>
      <c r="C399" s="373" t="s">
        <v>26</v>
      </c>
      <c r="D399" s="373"/>
      <c r="E399" s="373"/>
      <c r="F399" s="373"/>
      <c r="G399" s="373"/>
      <c r="H399" s="373"/>
      <c r="I399" s="373"/>
      <c r="J399" s="154" t="s">
        <v>294</v>
      </c>
      <c r="K399" s="374"/>
      <c r="L399" s="374"/>
      <c r="M399" s="374"/>
      <c r="N399" s="374"/>
      <c r="O399" s="374"/>
      <c r="P399" s="249" t="s">
        <v>27</v>
      </c>
      <c r="Q399" s="249"/>
      <c r="R399" s="249"/>
      <c r="S399" s="249"/>
      <c r="T399" s="249"/>
      <c r="U399" s="249"/>
      <c r="V399" s="249"/>
      <c r="W399" s="249"/>
      <c r="X399" s="249"/>
      <c r="Y399" s="375" t="s">
        <v>346</v>
      </c>
      <c r="Z399" s="376"/>
      <c r="AA399" s="376"/>
      <c r="AB399" s="376"/>
      <c r="AC399" s="154" t="s">
        <v>331</v>
      </c>
      <c r="AD399" s="154"/>
      <c r="AE399" s="154"/>
      <c r="AF399" s="154"/>
      <c r="AG399" s="154"/>
      <c r="AH399" s="375" t="s">
        <v>257</v>
      </c>
      <c r="AI399" s="373"/>
      <c r="AJ399" s="373"/>
      <c r="AK399" s="373"/>
      <c r="AL399" s="373" t="s">
        <v>21</v>
      </c>
      <c r="AM399" s="373"/>
      <c r="AN399" s="373"/>
      <c r="AO399" s="377"/>
      <c r="AP399" s="378" t="s">
        <v>295</v>
      </c>
      <c r="AQ399" s="378"/>
      <c r="AR399" s="378"/>
      <c r="AS399" s="378"/>
      <c r="AT399" s="378"/>
      <c r="AU399" s="378"/>
      <c r="AV399" s="378"/>
      <c r="AW399" s="378"/>
      <c r="AX399" s="378"/>
      <c r="AY399" s="34">
        <f t="shared" ref="AY399:AY400" si="9">$AY$397</f>
        <v>0</v>
      </c>
    </row>
    <row r="400" spans="1:51" ht="26.25" hidden="1" customHeight="1" x14ac:dyDescent="0.15">
      <c r="A400" s="1069">
        <v>1</v>
      </c>
      <c r="B400" s="1069">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70"/>
      <c r="AD400" s="1070"/>
      <c r="AE400" s="1070"/>
      <c r="AF400" s="1070"/>
      <c r="AG400" s="1070"/>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hidden="1" customHeight="1" x14ac:dyDescent="0.15">
      <c r="A401" s="1069">
        <v>2</v>
      </c>
      <c r="B401" s="1069">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70"/>
      <c r="AD401" s="1070"/>
      <c r="AE401" s="1070"/>
      <c r="AF401" s="1070"/>
      <c r="AG401" s="1070"/>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069">
        <v>3</v>
      </c>
      <c r="B402" s="1069">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70"/>
      <c r="AD402" s="1070"/>
      <c r="AE402" s="1070"/>
      <c r="AF402" s="1070"/>
      <c r="AG402" s="1070"/>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069">
        <v>4</v>
      </c>
      <c r="B403" s="1069">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70"/>
      <c r="AD403" s="1070"/>
      <c r="AE403" s="1070"/>
      <c r="AF403" s="1070"/>
      <c r="AG403" s="1070"/>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069">
        <v>5</v>
      </c>
      <c r="B404" s="1069">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70"/>
      <c r="AD404" s="1070"/>
      <c r="AE404" s="1070"/>
      <c r="AF404" s="1070"/>
      <c r="AG404" s="1070"/>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069">
        <v>6</v>
      </c>
      <c r="B405" s="1069">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70"/>
      <c r="AD405" s="1070"/>
      <c r="AE405" s="1070"/>
      <c r="AF405" s="1070"/>
      <c r="AG405" s="1070"/>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069">
        <v>7</v>
      </c>
      <c r="B406" s="1069">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70"/>
      <c r="AD406" s="1070"/>
      <c r="AE406" s="1070"/>
      <c r="AF406" s="1070"/>
      <c r="AG406" s="1070"/>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069">
        <v>8</v>
      </c>
      <c r="B407" s="1069">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70"/>
      <c r="AD407" s="1070"/>
      <c r="AE407" s="1070"/>
      <c r="AF407" s="1070"/>
      <c r="AG407" s="1070"/>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069">
        <v>9</v>
      </c>
      <c r="B408" s="1069">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70"/>
      <c r="AD408" s="1070"/>
      <c r="AE408" s="1070"/>
      <c r="AF408" s="1070"/>
      <c r="AG408" s="1070"/>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069">
        <v>10</v>
      </c>
      <c r="B409" s="1069">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70"/>
      <c r="AD409" s="1070"/>
      <c r="AE409" s="1070"/>
      <c r="AF409" s="1070"/>
      <c r="AG409" s="1070"/>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069">
        <v>11</v>
      </c>
      <c r="B410" s="1069">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70"/>
      <c r="AD410" s="1070"/>
      <c r="AE410" s="1070"/>
      <c r="AF410" s="1070"/>
      <c r="AG410" s="1070"/>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069">
        <v>12</v>
      </c>
      <c r="B411" s="1069">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70"/>
      <c r="AD411" s="1070"/>
      <c r="AE411" s="1070"/>
      <c r="AF411" s="1070"/>
      <c r="AG411" s="1070"/>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069">
        <v>13</v>
      </c>
      <c r="B412" s="1069">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70"/>
      <c r="AD412" s="1070"/>
      <c r="AE412" s="1070"/>
      <c r="AF412" s="1070"/>
      <c r="AG412" s="1070"/>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069">
        <v>14</v>
      </c>
      <c r="B413" s="1069">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70"/>
      <c r="AD413" s="1070"/>
      <c r="AE413" s="1070"/>
      <c r="AF413" s="1070"/>
      <c r="AG413" s="1070"/>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069">
        <v>15</v>
      </c>
      <c r="B414" s="1069">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70"/>
      <c r="AD414" s="1070"/>
      <c r="AE414" s="1070"/>
      <c r="AF414" s="1070"/>
      <c r="AG414" s="1070"/>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069">
        <v>16</v>
      </c>
      <c r="B415" s="1069">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70"/>
      <c r="AD415" s="1070"/>
      <c r="AE415" s="1070"/>
      <c r="AF415" s="1070"/>
      <c r="AG415" s="1070"/>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069">
        <v>17</v>
      </c>
      <c r="B416" s="1069">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70"/>
      <c r="AD416" s="1070"/>
      <c r="AE416" s="1070"/>
      <c r="AF416" s="1070"/>
      <c r="AG416" s="1070"/>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069">
        <v>18</v>
      </c>
      <c r="B417" s="1069">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70"/>
      <c r="AD417" s="1070"/>
      <c r="AE417" s="1070"/>
      <c r="AF417" s="1070"/>
      <c r="AG417" s="1070"/>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069">
        <v>19</v>
      </c>
      <c r="B418" s="1069">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70"/>
      <c r="AD418" s="1070"/>
      <c r="AE418" s="1070"/>
      <c r="AF418" s="1070"/>
      <c r="AG418" s="1070"/>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069">
        <v>20</v>
      </c>
      <c r="B419" s="1069">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70"/>
      <c r="AD419" s="1070"/>
      <c r="AE419" s="1070"/>
      <c r="AF419" s="1070"/>
      <c r="AG419" s="1070"/>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069">
        <v>21</v>
      </c>
      <c r="B420" s="1069">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70"/>
      <c r="AD420" s="1070"/>
      <c r="AE420" s="1070"/>
      <c r="AF420" s="1070"/>
      <c r="AG420" s="1070"/>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069">
        <v>22</v>
      </c>
      <c r="B421" s="1069">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70"/>
      <c r="AD421" s="1070"/>
      <c r="AE421" s="1070"/>
      <c r="AF421" s="1070"/>
      <c r="AG421" s="1070"/>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069">
        <v>23</v>
      </c>
      <c r="B422" s="1069">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70"/>
      <c r="AD422" s="1070"/>
      <c r="AE422" s="1070"/>
      <c r="AF422" s="1070"/>
      <c r="AG422" s="1070"/>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069">
        <v>24</v>
      </c>
      <c r="B423" s="1069">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70"/>
      <c r="AD423" s="1070"/>
      <c r="AE423" s="1070"/>
      <c r="AF423" s="1070"/>
      <c r="AG423" s="1070"/>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069">
        <v>25</v>
      </c>
      <c r="B424" s="1069">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70"/>
      <c r="AD424" s="1070"/>
      <c r="AE424" s="1070"/>
      <c r="AF424" s="1070"/>
      <c r="AG424" s="1070"/>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069">
        <v>26</v>
      </c>
      <c r="B425" s="1069">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70"/>
      <c r="AD425" s="1070"/>
      <c r="AE425" s="1070"/>
      <c r="AF425" s="1070"/>
      <c r="AG425" s="1070"/>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069">
        <v>27</v>
      </c>
      <c r="B426" s="1069">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70"/>
      <c r="AD426" s="1070"/>
      <c r="AE426" s="1070"/>
      <c r="AF426" s="1070"/>
      <c r="AG426" s="1070"/>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069">
        <v>28</v>
      </c>
      <c r="B427" s="1069">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70"/>
      <c r="AD427" s="1070"/>
      <c r="AE427" s="1070"/>
      <c r="AF427" s="1070"/>
      <c r="AG427" s="1070"/>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069">
        <v>29</v>
      </c>
      <c r="B428" s="1069">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70"/>
      <c r="AD428" s="1070"/>
      <c r="AE428" s="1070"/>
      <c r="AF428" s="1070"/>
      <c r="AG428" s="1070"/>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069">
        <v>30</v>
      </c>
      <c r="B429" s="1069">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70"/>
      <c r="AD429" s="1070"/>
      <c r="AE429" s="1070"/>
      <c r="AF429" s="1070"/>
      <c r="AG429" s="1070"/>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c r="AY430">
        <f>COUNTA($C$433)</f>
        <v>0</v>
      </c>
    </row>
    <row r="431" spans="1:51" hidden="1" x14ac:dyDescent="0.15">
      <c r="A431" s="9"/>
      <c r="B431" s="46" t="s">
        <v>207</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c r="AY431" s="34">
        <f>$AY$430</f>
        <v>0</v>
      </c>
    </row>
    <row r="432" spans="1:51" customFormat="1" ht="59.25" hidden="1" customHeight="1" x14ac:dyDescent="0.15">
      <c r="A432" s="373"/>
      <c r="B432" s="373"/>
      <c r="C432" s="373" t="s">
        <v>26</v>
      </c>
      <c r="D432" s="373"/>
      <c r="E432" s="373"/>
      <c r="F432" s="373"/>
      <c r="G432" s="373"/>
      <c r="H432" s="373"/>
      <c r="I432" s="373"/>
      <c r="J432" s="154" t="s">
        <v>294</v>
      </c>
      <c r="K432" s="374"/>
      <c r="L432" s="374"/>
      <c r="M432" s="374"/>
      <c r="N432" s="374"/>
      <c r="O432" s="374"/>
      <c r="P432" s="249" t="s">
        <v>27</v>
      </c>
      <c r="Q432" s="249"/>
      <c r="R432" s="249"/>
      <c r="S432" s="249"/>
      <c r="T432" s="249"/>
      <c r="U432" s="249"/>
      <c r="V432" s="249"/>
      <c r="W432" s="249"/>
      <c r="X432" s="249"/>
      <c r="Y432" s="375" t="s">
        <v>346</v>
      </c>
      <c r="Z432" s="376"/>
      <c r="AA432" s="376"/>
      <c r="AB432" s="376"/>
      <c r="AC432" s="154" t="s">
        <v>331</v>
      </c>
      <c r="AD432" s="154"/>
      <c r="AE432" s="154"/>
      <c r="AF432" s="154"/>
      <c r="AG432" s="154"/>
      <c r="AH432" s="375" t="s">
        <v>257</v>
      </c>
      <c r="AI432" s="373"/>
      <c r="AJ432" s="373"/>
      <c r="AK432" s="373"/>
      <c r="AL432" s="373" t="s">
        <v>21</v>
      </c>
      <c r="AM432" s="373"/>
      <c r="AN432" s="373"/>
      <c r="AO432" s="377"/>
      <c r="AP432" s="378" t="s">
        <v>295</v>
      </c>
      <c r="AQ432" s="378"/>
      <c r="AR432" s="378"/>
      <c r="AS432" s="378"/>
      <c r="AT432" s="378"/>
      <c r="AU432" s="378"/>
      <c r="AV432" s="378"/>
      <c r="AW432" s="378"/>
      <c r="AX432" s="378"/>
      <c r="AY432" s="34">
        <f t="shared" ref="AY432:AY433" si="10">$AY$430</f>
        <v>0</v>
      </c>
    </row>
    <row r="433" spans="1:51" ht="26.25" hidden="1" customHeight="1" x14ac:dyDescent="0.15">
      <c r="A433" s="1069">
        <v>1</v>
      </c>
      <c r="B433" s="1069">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70"/>
      <c r="AD433" s="1070"/>
      <c r="AE433" s="1070"/>
      <c r="AF433" s="1070"/>
      <c r="AG433" s="1070"/>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hidden="1" customHeight="1" x14ac:dyDescent="0.15">
      <c r="A434" s="1069">
        <v>2</v>
      </c>
      <c r="B434" s="1069">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70"/>
      <c r="AD434" s="1070"/>
      <c r="AE434" s="1070"/>
      <c r="AF434" s="1070"/>
      <c r="AG434" s="1070"/>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069">
        <v>3</v>
      </c>
      <c r="B435" s="1069">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70"/>
      <c r="AD435" s="1070"/>
      <c r="AE435" s="1070"/>
      <c r="AF435" s="1070"/>
      <c r="AG435" s="1070"/>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069">
        <v>4</v>
      </c>
      <c r="B436" s="1069">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70"/>
      <c r="AD436" s="1070"/>
      <c r="AE436" s="1070"/>
      <c r="AF436" s="1070"/>
      <c r="AG436" s="1070"/>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069">
        <v>5</v>
      </c>
      <c r="B437" s="1069">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70"/>
      <c r="AD437" s="1070"/>
      <c r="AE437" s="1070"/>
      <c r="AF437" s="1070"/>
      <c r="AG437" s="1070"/>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069">
        <v>6</v>
      </c>
      <c r="B438" s="1069">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70"/>
      <c r="AD438" s="1070"/>
      <c r="AE438" s="1070"/>
      <c r="AF438" s="1070"/>
      <c r="AG438" s="1070"/>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069">
        <v>7</v>
      </c>
      <c r="B439" s="1069">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70"/>
      <c r="AD439" s="1070"/>
      <c r="AE439" s="1070"/>
      <c r="AF439" s="1070"/>
      <c r="AG439" s="1070"/>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069">
        <v>8</v>
      </c>
      <c r="B440" s="1069">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70"/>
      <c r="AD440" s="1070"/>
      <c r="AE440" s="1070"/>
      <c r="AF440" s="1070"/>
      <c r="AG440" s="1070"/>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069">
        <v>9</v>
      </c>
      <c r="B441" s="1069">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70"/>
      <c r="AD441" s="1070"/>
      <c r="AE441" s="1070"/>
      <c r="AF441" s="1070"/>
      <c r="AG441" s="1070"/>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069">
        <v>10</v>
      </c>
      <c r="B442" s="1069">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70"/>
      <c r="AD442" s="1070"/>
      <c r="AE442" s="1070"/>
      <c r="AF442" s="1070"/>
      <c r="AG442" s="1070"/>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069">
        <v>11</v>
      </c>
      <c r="B443" s="1069">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70"/>
      <c r="AD443" s="1070"/>
      <c r="AE443" s="1070"/>
      <c r="AF443" s="1070"/>
      <c r="AG443" s="1070"/>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069">
        <v>12</v>
      </c>
      <c r="B444" s="1069">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70"/>
      <c r="AD444" s="1070"/>
      <c r="AE444" s="1070"/>
      <c r="AF444" s="1070"/>
      <c r="AG444" s="1070"/>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069">
        <v>13</v>
      </c>
      <c r="B445" s="1069">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70"/>
      <c r="AD445" s="1070"/>
      <c r="AE445" s="1070"/>
      <c r="AF445" s="1070"/>
      <c r="AG445" s="1070"/>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069">
        <v>14</v>
      </c>
      <c r="B446" s="1069">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70"/>
      <c r="AD446" s="1070"/>
      <c r="AE446" s="1070"/>
      <c r="AF446" s="1070"/>
      <c r="AG446" s="1070"/>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069">
        <v>15</v>
      </c>
      <c r="B447" s="1069">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70"/>
      <c r="AD447" s="1070"/>
      <c r="AE447" s="1070"/>
      <c r="AF447" s="1070"/>
      <c r="AG447" s="1070"/>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069">
        <v>16</v>
      </c>
      <c r="B448" s="1069">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70"/>
      <c r="AD448" s="1070"/>
      <c r="AE448" s="1070"/>
      <c r="AF448" s="1070"/>
      <c r="AG448" s="1070"/>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069">
        <v>17</v>
      </c>
      <c r="B449" s="1069">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70"/>
      <c r="AD449" s="1070"/>
      <c r="AE449" s="1070"/>
      <c r="AF449" s="1070"/>
      <c r="AG449" s="1070"/>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069">
        <v>18</v>
      </c>
      <c r="B450" s="1069">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70"/>
      <c r="AD450" s="1070"/>
      <c r="AE450" s="1070"/>
      <c r="AF450" s="1070"/>
      <c r="AG450" s="1070"/>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069">
        <v>19</v>
      </c>
      <c r="B451" s="1069">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70"/>
      <c r="AD451" s="1070"/>
      <c r="AE451" s="1070"/>
      <c r="AF451" s="1070"/>
      <c r="AG451" s="1070"/>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069">
        <v>20</v>
      </c>
      <c r="B452" s="1069">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70"/>
      <c r="AD452" s="1070"/>
      <c r="AE452" s="1070"/>
      <c r="AF452" s="1070"/>
      <c r="AG452" s="1070"/>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069">
        <v>21</v>
      </c>
      <c r="B453" s="1069">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70"/>
      <c r="AD453" s="1070"/>
      <c r="AE453" s="1070"/>
      <c r="AF453" s="1070"/>
      <c r="AG453" s="1070"/>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069">
        <v>22</v>
      </c>
      <c r="B454" s="1069">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70"/>
      <c r="AD454" s="1070"/>
      <c r="AE454" s="1070"/>
      <c r="AF454" s="1070"/>
      <c r="AG454" s="1070"/>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069">
        <v>23</v>
      </c>
      <c r="B455" s="1069">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70"/>
      <c r="AD455" s="1070"/>
      <c r="AE455" s="1070"/>
      <c r="AF455" s="1070"/>
      <c r="AG455" s="1070"/>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069">
        <v>24</v>
      </c>
      <c r="B456" s="1069">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70"/>
      <c r="AD456" s="1070"/>
      <c r="AE456" s="1070"/>
      <c r="AF456" s="1070"/>
      <c r="AG456" s="1070"/>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069">
        <v>25</v>
      </c>
      <c r="B457" s="1069">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70"/>
      <c r="AD457" s="1070"/>
      <c r="AE457" s="1070"/>
      <c r="AF457" s="1070"/>
      <c r="AG457" s="1070"/>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069">
        <v>26</v>
      </c>
      <c r="B458" s="1069">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70"/>
      <c r="AD458" s="1070"/>
      <c r="AE458" s="1070"/>
      <c r="AF458" s="1070"/>
      <c r="AG458" s="1070"/>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069">
        <v>27</v>
      </c>
      <c r="B459" s="1069">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70"/>
      <c r="AD459" s="1070"/>
      <c r="AE459" s="1070"/>
      <c r="AF459" s="1070"/>
      <c r="AG459" s="1070"/>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069">
        <v>28</v>
      </c>
      <c r="B460" s="1069">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70"/>
      <c r="AD460" s="1070"/>
      <c r="AE460" s="1070"/>
      <c r="AF460" s="1070"/>
      <c r="AG460" s="1070"/>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069">
        <v>29</v>
      </c>
      <c r="B461" s="1069">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70"/>
      <c r="AD461" s="1070"/>
      <c r="AE461" s="1070"/>
      <c r="AF461" s="1070"/>
      <c r="AG461" s="1070"/>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069">
        <v>30</v>
      </c>
      <c r="B462" s="1069">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70"/>
      <c r="AD462" s="1070"/>
      <c r="AE462" s="1070"/>
      <c r="AF462" s="1070"/>
      <c r="AG462" s="1070"/>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c r="AY463">
        <f>COUNTA($C$466)</f>
        <v>0</v>
      </c>
    </row>
    <row r="464" spans="1:51" hidden="1" x14ac:dyDescent="0.15">
      <c r="A464" s="9"/>
      <c r="B464" s="46" t="s">
        <v>208</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c r="AY464" s="34">
        <f>$AY$463</f>
        <v>0</v>
      </c>
    </row>
    <row r="465" spans="1:51" customFormat="1" ht="59.25" hidden="1" customHeight="1" x14ac:dyDescent="0.15">
      <c r="A465" s="373"/>
      <c r="B465" s="373"/>
      <c r="C465" s="373" t="s">
        <v>26</v>
      </c>
      <c r="D465" s="373"/>
      <c r="E465" s="373"/>
      <c r="F465" s="373"/>
      <c r="G465" s="373"/>
      <c r="H465" s="373"/>
      <c r="I465" s="373"/>
      <c r="J465" s="154" t="s">
        <v>294</v>
      </c>
      <c r="K465" s="374"/>
      <c r="L465" s="374"/>
      <c r="M465" s="374"/>
      <c r="N465" s="374"/>
      <c r="O465" s="374"/>
      <c r="P465" s="249" t="s">
        <v>27</v>
      </c>
      <c r="Q465" s="249"/>
      <c r="R465" s="249"/>
      <c r="S465" s="249"/>
      <c r="T465" s="249"/>
      <c r="U465" s="249"/>
      <c r="V465" s="249"/>
      <c r="W465" s="249"/>
      <c r="X465" s="249"/>
      <c r="Y465" s="375" t="s">
        <v>346</v>
      </c>
      <c r="Z465" s="376"/>
      <c r="AA465" s="376"/>
      <c r="AB465" s="376"/>
      <c r="AC465" s="154" t="s">
        <v>331</v>
      </c>
      <c r="AD465" s="154"/>
      <c r="AE465" s="154"/>
      <c r="AF465" s="154"/>
      <c r="AG465" s="154"/>
      <c r="AH465" s="375" t="s">
        <v>257</v>
      </c>
      <c r="AI465" s="373"/>
      <c r="AJ465" s="373"/>
      <c r="AK465" s="373"/>
      <c r="AL465" s="373" t="s">
        <v>21</v>
      </c>
      <c r="AM465" s="373"/>
      <c r="AN465" s="373"/>
      <c r="AO465" s="377"/>
      <c r="AP465" s="378" t="s">
        <v>295</v>
      </c>
      <c r="AQ465" s="378"/>
      <c r="AR465" s="378"/>
      <c r="AS465" s="378"/>
      <c r="AT465" s="378"/>
      <c r="AU465" s="378"/>
      <c r="AV465" s="378"/>
      <c r="AW465" s="378"/>
      <c r="AX465" s="378"/>
      <c r="AY465" s="34">
        <f t="shared" ref="AY465:AY466" si="11">$AY$463</f>
        <v>0</v>
      </c>
    </row>
    <row r="466" spans="1:51" ht="26.25" hidden="1" customHeight="1" x14ac:dyDescent="0.15">
      <c r="A466" s="1069">
        <v>1</v>
      </c>
      <c r="B466" s="1069">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70"/>
      <c r="AD466" s="1070"/>
      <c r="AE466" s="1070"/>
      <c r="AF466" s="1070"/>
      <c r="AG466" s="1070"/>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hidden="1" customHeight="1" x14ac:dyDescent="0.15">
      <c r="A467" s="1069">
        <v>2</v>
      </c>
      <c r="B467" s="1069">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70"/>
      <c r="AD467" s="1070"/>
      <c r="AE467" s="1070"/>
      <c r="AF467" s="1070"/>
      <c r="AG467" s="1070"/>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069">
        <v>3</v>
      </c>
      <c r="B468" s="1069">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70"/>
      <c r="AD468" s="1070"/>
      <c r="AE468" s="1070"/>
      <c r="AF468" s="1070"/>
      <c r="AG468" s="1070"/>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069">
        <v>4</v>
      </c>
      <c r="B469" s="1069">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70"/>
      <c r="AD469" s="1070"/>
      <c r="AE469" s="1070"/>
      <c r="AF469" s="1070"/>
      <c r="AG469" s="1070"/>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069">
        <v>5</v>
      </c>
      <c r="B470" s="1069">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70"/>
      <c r="AD470" s="1070"/>
      <c r="AE470" s="1070"/>
      <c r="AF470" s="1070"/>
      <c r="AG470" s="1070"/>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069">
        <v>6</v>
      </c>
      <c r="B471" s="1069">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70"/>
      <c r="AD471" s="1070"/>
      <c r="AE471" s="1070"/>
      <c r="AF471" s="1070"/>
      <c r="AG471" s="1070"/>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069">
        <v>7</v>
      </c>
      <c r="B472" s="1069">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70"/>
      <c r="AD472" s="1070"/>
      <c r="AE472" s="1070"/>
      <c r="AF472" s="1070"/>
      <c r="AG472" s="1070"/>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069">
        <v>8</v>
      </c>
      <c r="B473" s="1069">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70"/>
      <c r="AD473" s="1070"/>
      <c r="AE473" s="1070"/>
      <c r="AF473" s="1070"/>
      <c r="AG473" s="1070"/>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069">
        <v>9</v>
      </c>
      <c r="B474" s="1069">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70"/>
      <c r="AD474" s="1070"/>
      <c r="AE474" s="1070"/>
      <c r="AF474" s="1070"/>
      <c r="AG474" s="1070"/>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069">
        <v>10</v>
      </c>
      <c r="B475" s="1069">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70"/>
      <c r="AD475" s="1070"/>
      <c r="AE475" s="1070"/>
      <c r="AF475" s="1070"/>
      <c r="AG475" s="1070"/>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069">
        <v>11</v>
      </c>
      <c r="B476" s="1069">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70"/>
      <c r="AD476" s="1070"/>
      <c r="AE476" s="1070"/>
      <c r="AF476" s="1070"/>
      <c r="AG476" s="1070"/>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069">
        <v>12</v>
      </c>
      <c r="B477" s="1069">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70"/>
      <c r="AD477" s="1070"/>
      <c r="AE477" s="1070"/>
      <c r="AF477" s="1070"/>
      <c r="AG477" s="1070"/>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069">
        <v>13</v>
      </c>
      <c r="B478" s="1069">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70"/>
      <c r="AD478" s="1070"/>
      <c r="AE478" s="1070"/>
      <c r="AF478" s="1070"/>
      <c r="AG478" s="1070"/>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069">
        <v>14</v>
      </c>
      <c r="B479" s="1069">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70"/>
      <c r="AD479" s="1070"/>
      <c r="AE479" s="1070"/>
      <c r="AF479" s="1070"/>
      <c r="AG479" s="1070"/>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069">
        <v>15</v>
      </c>
      <c r="B480" s="1069">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70"/>
      <c r="AD480" s="1070"/>
      <c r="AE480" s="1070"/>
      <c r="AF480" s="1070"/>
      <c r="AG480" s="1070"/>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069">
        <v>16</v>
      </c>
      <c r="B481" s="1069">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70"/>
      <c r="AD481" s="1070"/>
      <c r="AE481" s="1070"/>
      <c r="AF481" s="1070"/>
      <c r="AG481" s="1070"/>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069">
        <v>17</v>
      </c>
      <c r="B482" s="1069">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70"/>
      <c r="AD482" s="1070"/>
      <c r="AE482" s="1070"/>
      <c r="AF482" s="1070"/>
      <c r="AG482" s="1070"/>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069">
        <v>18</v>
      </c>
      <c r="B483" s="1069">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70"/>
      <c r="AD483" s="1070"/>
      <c r="AE483" s="1070"/>
      <c r="AF483" s="1070"/>
      <c r="AG483" s="1070"/>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069">
        <v>19</v>
      </c>
      <c r="B484" s="1069">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70"/>
      <c r="AD484" s="1070"/>
      <c r="AE484" s="1070"/>
      <c r="AF484" s="1070"/>
      <c r="AG484" s="1070"/>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069">
        <v>20</v>
      </c>
      <c r="B485" s="1069">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70"/>
      <c r="AD485" s="1070"/>
      <c r="AE485" s="1070"/>
      <c r="AF485" s="1070"/>
      <c r="AG485" s="1070"/>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069">
        <v>21</v>
      </c>
      <c r="B486" s="1069">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70"/>
      <c r="AD486" s="1070"/>
      <c r="AE486" s="1070"/>
      <c r="AF486" s="1070"/>
      <c r="AG486" s="1070"/>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069">
        <v>22</v>
      </c>
      <c r="B487" s="1069">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70"/>
      <c r="AD487" s="1070"/>
      <c r="AE487" s="1070"/>
      <c r="AF487" s="1070"/>
      <c r="AG487" s="1070"/>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069">
        <v>23</v>
      </c>
      <c r="B488" s="1069">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70"/>
      <c r="AD488" s="1070"/>
      <c r="AE488" s="1070"/>
      <c r="AF488" s="1070"/>
      <c r="AG488" s="1070"/>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069">
        <v>24</v>
      </c>
      <c r="B489" s="1069">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70"/>
      <c r="AD489" s="1070"/>
      <c r="AE489" s="1070"/>
      <c r="AF489" s="1070"/>
      <c r="AG489" s="1070"/>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069">
        <v>25</v>
      </c>
      <c r="B490" s="1069">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70"/>
      <c r="AD490" s="1070"/>
      <c r="AE490" s="1070"/>
      <c r="AF490" s="1070"/>
      <c r="AG490" s="1070"/>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069">
        <v>26</v>
      </c>
      <c r="B491" s="1069">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70"/>
      <c r="AD491" s="1070"/>
      <c r="AE491" s="1070"/>
      <c r="AF491" s="1070"/>
      <c r="AG491" s="1070"/>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069">
        <v>27</v>
      </c>
      <c r="B492" s="1069">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70"/>
      <c r="AD492" s="1070"/>
      <c r="AE492" s="1070"/>
      <c r="AF492" s="1070"/>
      <c r="AG492" s="1070"/>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069">
        <v>28</v>
      </c>
      <c r="B493" s="1069">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70"/>
      <c r="AD493" s="1070"/>
      <c r="AE493" s="1070"/>
      <c r="AF493" s="1070"/>
      <c r="AG493" s="1070"/>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069">
        <v>29</v>
      </c>
      <c r="B494" s="1069">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70"/>
      <c r="AD494" s="1070"/>
      <c r="AE494" s="1070"/>
      <c r="AF494" s="1070"/>
      <c r="AG494" s="1070"/>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069">
        <v>30</v>
      </c>
      <c r="B495" s="1069">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70"/>
      <c r="AD495" s="1070"/>
      <c r="AE495" s="1070"/>
      <c r="AF495" s="1070"/>
      <c r="AG495" s="1070"/>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c r="AY496">
        <f>COUNTA(C$499)</f>
        <v>0</v>
      </c>
    </row>
    <row r="497" spans="1:51" hidden="1" x14ac:dyDescent="0.15">
      <c r="A497" s="9"/>
      <c r="B497" s="46" t="s">
        <v>209</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c r="AY497" s="34">
        <f>$AY$496</f>
        <v>0</v>
      </c>
    </row>
    <row r="498" spans="1:51" customFormat="1" ht="59.25" hidden="1" customHeight="1" x14ac:dyDescent="0.15">
      <c r="A498" s="373"/>
      <c r="B498" s="373"/>
      <c r="C498" s="373" t="s">
        <v>26</v>
      </c>
      <c r="D498" s="373"/>
      <c r="E498" s="373"/>
      <c r="F498" s="373"/>
      <c r="G498" s="373"/>
      <c r="H498" s="373"/>
      <c r="I498" s="373"/>
      <c r="J498" s="154" t="s">
        <v>294</v>
      </c>
      <c r="K498" s="374"/>
      <c r="L498" s="374"/>
      <c r="M498" s="374"/>
      <c r="N498" s="374"/>
      <c r="O498" s="374"/>
      <c r="P498" s="249" t="s">
        <v>27</v>
      </c>
      <c r="Q498" s="249"/>
      <c r="R498" s="249"/>
      <c r="S498" s="249"/>
      <c r="T498" s="249"/>
      <c r="U498" s="249"/>
      <c r="V498" s="249"/>
      <c r="W498" s="249"/>
      <c r="X498" s="249"/>
      <c r="Y498" s="375" t="s">
        <v>346</v>
      </c>
      <c r="Z498" s="376"/>
      <c r="AA498" s="376"/>
      <c r="AB498" s="376"/>
      <c r="AC498" s="154" t="s">
        <v>331</v>
      </c>
      <c r="AD498" s="154"/>
      <c r="AE498" s="154"/>
      <c r="AF498" s="154"/>
      <c r="AG498" s="154"/>
      <c r="AH498" s="375" t="s">
        <v>257</v>
      </c>
      <c r="AI498" s="373"/>
      <c r="AJ498" s="373"/>
      <c r="AK498" s="373"/>
      <c r="AL498" s="373" t="s">
        <v>21</v>
      </c>
      <c r="AM498" s="373"/>
      <c r="AN498" s="373"/>
      <c r="AO498" s="377"/>
      <c r="AP498" s="378" t="s">
        <v>295</v>
      </c>
      <c r="AQ498" s="378"/>
      <c r="AR498" s="378"/>
      <c r="AS498" s="378"/>
      <c r="AT498" s="378"/>
      <c r="AU498" s="378"/>
      <c r="AV498" s="378"/>
      <c r="AW498" s="378"/>
      <c r="AX498" s="378"/>
      <c r="AY498" s="34">
        <f t="shared" ref="AY498:AY499" si="12">$AY$496</f>
        <v>0</v>
      </c>
    </row>
    <row r="499" spans="1:51" ht="26.25" hidden="1" customHeight="1" x14ac:dyDescent="0.15">
      <c r="A499" s="1069">
        <v>1</v>
      </c>
      <c r="B499" s="1069">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70"/>
      <c r="AD499" s="1070"/>
      <c r="AE499" s="1070"/>
      <c r="AF499" s="1070"/>
      <c r="AG499" s="1070"/>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hidden="1" customHeight="1" x14ac:dyDescent="0.15">
      <c r="A500" s="1069">
        <v>2</v>
      </c>
      <c r="B500" s="1069">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70"/>
      <c r="AD500" s="1070"/>
      <c r="AE500" s="1070"/>
      <c r="AF500" s="1070"/>
      <c r="AG500" s="1070"/>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069">
        <v>3</v>
      </c>
      <c r="B501" s="1069">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70"/>
      <c r="AD501" s="1070"/>
      <c r="AE501" s="1070"/>
      <c r="AF501" s="1070"/>
      <c r="AG501" s="1070"/>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069">
        <v>4</v>
      </c>
      <c r="B502" s="1069">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70"/>
      <c r="AD502" s="1070"/>
      <c r="AE502" s="1070"/>
      <c r="AF502" s="1070"/>
      <c r="AG502" s="1070"/>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069">
        <v>5</v>
      </c>
      <c r="B503" s="1069">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70"/>
      <c r="AD503" s="1070"/>
      <c r="AE503" s="1070"/>
      <c r="AF503" s="1070"/>
      <c r="AG503" s="1070"/>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069">
        <v>6</v>
      </c>
      <c r="B504" s="1069">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70"/>
      <c r="AD504" s="1070"/>
      <c r="AE504" s="1070"/>
      <c r="AF504" s="1070"/>
      <c r="AG504" s="1070"/>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069">
        <v>7</v>
      </c>
      <c r="B505" s="1069">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70"/>
      <c r="AD505" s="1070"/>
      <c r="AE505" s="1070"/>
      <c r="AF505" s="1070"/>
      <c r="AG505" s="1070"/>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069">
        <v>8</v>
      </c>
      <c r="B506" s="1069">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70"/>
      <c r="AD506" s="1070"/>
      <c r="AE506" s="1070"/>
      <c r="AF506" s="1070"/>
      <c r="AG506" s="1070"/>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069">
        <v>9</v>
      </c>
      <c r="B507" s="1069">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70"/>
      <c r="AD507" s="1070"/>
      <c r="AE507" s="1070"/>
      <c r="AF507" s="1070"/>
      <c r="AG507" s="1070"/>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069">
        <v>10</v>
      </c>
      <c r="B508" s="1069">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70"/>
      <c r="AD508" s="1070"/>
      <c r="AE508" s="1070"/>
      <c r="AF508" s="1070"/>
      <c r="AG508" s="1070"/>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069">
        <v>11</v>
      </c>
      <c r="B509" s="1069">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70"/>
      <c r="AD509" s="1070"/>
      <c r="AE509" s="1070"/>
      <c r="AF509" s="1070"/>
      <c r="AG509" s="1070"/>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069">
        <v>12</v>
      </c>
      <c r="B510" s="1069">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70"/>
      <c r="AD510" s="1070"/>
      <c r="AE510" s="1070"/>
      <c r="AF510" s="1070"/>
      <c r="AG510" s="1070"/>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069">
        <v>13</v>
      </c>
      <c r="B511" s="1069">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70"/>
      <c r="AD511" s="1070"/>
      <c r="AE511" s="1070"/>
      <c r="AF511" s="1070"/>
      <c r="AG511" s="1070"/>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069">
        <v>14</v>
      </c>
      <c r="B512" s="1069">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70"/>
      <c r="AD512" s="1070"/>
      <c r="AE512" s="1070"/>
      <c r="AF512" s="1070"/>
      <c r="AG512" s="1070"/>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069">
        <v>15</v>
      </c>
      <c r="B513" s="1069">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70"/>
      <c r="AD513" s="1070"/>
      <c r="AE513" s="1070"/>
      <c r="AF513" s="1070"/>
      <c r="AG513" s="1070"/>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069">
        <v>16</v>
      </c>
      <c r="B514" s="1069">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70"/>
      <c r="AD514" s="1070"/>
      <c r="AE514" s="1070"/>
      <c r="AF514" s="1070"/>
      <c r="AG514" s="1070"/>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069">
        <v>17</v>
      </c>
      <c r="B515" s="1069">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70"/>
      <c r="AD515" s="1070"/>
      <c r="AE515" s="1070"/>
      <c r="AF515" s="1070"/>
      <c r="AG515" s="1070"/>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069">
        <v>18</v>
      </c>
      <c r="B516" s="1069">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70"/>
      <c r="AD516" s="1070"/>
      <c r="AE516" s="1070"/>
      <c r="AF516" s="1070"/>
      <c r="AG516" s="1070"/>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069">
        <v>19</v>
      </c>
      <c r="B517" s="1069">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70"/>
      <c r="AD517" s="1070"/>
      <c r="AE517" s="1070"/>
      <c r="AF517" s="1070"/>
      <c r="AG517" s="1070"/>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069">
        <v>20</v>
      </c>
      <c r="B518" s="1069">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70"/>
      <c r="AD518" s="1070"/>
      <c r="AE518" s="1070"/>
      <c r="AF518" s="1070"/>
      <c r="AG518" s="1070"/>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069">
        <v>21</v>
      </c>
      <c r="B519" s="1069">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70"/>
      <c r="AD519" s="1070"/>
      <c r="AE519" s="1070"/>
      <c r="AF519" s="1070"/>
      <c r="AG519" s="1070"/>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069">
        <v>22</v>
      </c>
      <c r="B520" s="1069">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70"/>
      <c r="AD520" s="1070"/>
      <c r="AE520" s="1070"/>
      <c r="AF520" s="1070"/>
      <c r="AG520" s="1070"/>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069">
        <v>23</v>
      </c>
      <c r="B521" s="1069">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70"/>
      <c r="AD521" s="1070"/>
      <c r="AE521" s="1070"/>
      <c r="AF521" s="1070"/>
      <c r="AG521" s="1070"/>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069">
        <v>24</v>
      </c>
      <c r="B522" s="1069">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70"/>
      <c r="AD522" s="1070"/>
      <c r="AE522" s="1070"/>
      <c r="AF522" s="1070"/>
      <c r="AG522" s="1070"/>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069">
        <v>25</v>
      </c>
      <c r="B523" s="1069">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70"/>
      <c r="AD523" s="1070"/>
      <c r="AE523" s="1070"/>
      <c r="AF523" s="1070"/>
      <c r="AG523" s="1070"/>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069">
        <v>26</v>
      </c>
      <c r="B524" s="1069">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70"/>
      <c r="AD524" s="1070"/>
      <c r="AE524" s="1070"/>
      <c r="AF524" s="1070"/>
      <c r="AG524" s="1070"/>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069">
        <v>27</v>
      </c>
      <c r="B525" s="1069">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70"/>
      <c r="AD525" s="1070"/>
      <c r="AE525" s="1070"/>
      <c r="AF525" s="1070"/>
      <c r="AG525" s="1070"/>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069">
        <v>28</v>
      </c>
      <c r="B526" s="1069">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70"/>
      <c r="AD526" s="1070"/>
      <c r="AE526" s="1070"/>
      <c r="AF526" s="1070"/>
      <c r="AG526" s="1070"/>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069">
        <v>29</v>
      </c>
      <c r="B527" s="1069">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70"/>
      <c r="AD527" s="1070"/>
      <c r="AE527" s="1070"/>
      <c r="AF527" s="1070"/>
      <c r="AG527" s="1070"/>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069">
        <v>30</v>
      </c>
      <c r="B528" s="1069">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70"/>
      <c r="AD528" s="1070"/>
      <c r="AE528" s="1070"/>
      <c r="AF528" s="1070"/>
      <c r="AG528" s="1070"/>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c r="AY529">
        <f>COUNTA($C$532)</f>
        <v>0</v>
      </c>
    </row>
    <row r="530" spans="1:51" hidden="1" x14ac:dyDescent="0.15">
      <c r="A530" s="9"/>
      <c r="B530" s="46" t="s">
        <v>210</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c r="AY530" s="34">
        <f>$AY$529</f>
        <v>0</v>
      </c>
    </row>
    <row r="531" spans="1:51" customFormat="1" ht="59.25" hidden="1" customHeight="1" x14ac:dyDescent="0.15">
      <c r="A531" s="373"/>
      <c r="B531" s="373"/>
      <c r="C531" s="373" t="s">
        <v>26</v>
      </c>
      <c r="D531" s="373"/>
      <c r="E531" s="373"/>
      <c r="F531" s="373"/>
      <c r="G531" s="373"/>
      <c r="H531" s="373"/>
      <c r="I531" s="373"/>
      <c r="J531" s="154" t="s">
        <v>294</v>
      </c>
      <c r="K531" s="374"/>
      <c r="L531" s="374"/>
      <c r="M531" s="374"/>
      <c r="N531" s="374"/>
      <c r="O531" s="374"/>
      <c r="P531" s="249" t="s">
        <v>27</v>
      </c>
      <c r="Q531" s="249"/>
      <c r="R531" s="249"/>
      <c r="S531" s="249"/>
      <c r="T531" s="249"/>
      <c r="U531" s="249"/>
      <c r="V531" s="249"/>
      <c r="W531" s="249"/>
      <c r="X531" s="249"/>
      <c r="Y531" s="375" t="s">
        <v>346</v>
      </c>
      <c r="Z531" s="376"/>
      <c r="AA531" s="376"/>
      <c r="AB531" s="376"/>
      <c r="AC531" s="154" t="s">
        <v>331</v>
      </c>
      <c r="AD531" s="154"/>
      <c r="AE531" s="154"/>
      <c r="AF531" s="154"/>
      <c r="AG531" s="154"/>
      <c r="AH531" s="375" t="s">
        <v>257</v>
      </c>
      <c r="AI531" s="373"/>
      <c r="AJ531" s="373"/>
      <c r="AK531" s="373"/>
      <c r="AL531" s="373" t="s">
        <v>21</v>
      </c>
      <c r="AM531" s="373"/>
      <c r="AN531" s="373"/>
      <c r="AO531" s="377"/>
      <c r="AP531" s="378" t="s">
        <v>295</v>
      </c>
      <c r="AQ531" s="378"/>
      <c r="AR531" s="378"/>
      <c r="AS531" s="378"/>
      <c r="AT531" s="378"/>
      <c r="AU531" s="378"/>
      <c r="AV531" s="378"/>
      <c r="AW531" s="378"/>
      <c r="AX531" s="378"/>
      <c r="AY531" s="34">
        <f t="shared" ref="AY531:AY532" si="13">$AY$529</f>
        <v>0</v>
      </c>
    </row>
    <row r="532" spans="1:51" ht="26.25" hidden="1" customHeight="1" x14ac:dyDescent="0.15">
      <c r="A532" s="1069">
        <v>1</v>
      </c>
      <c r="B532" s="1069">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70"/>
      <c r="AD532" s="1070"/>
      <c r="AE532" s="1070"/>
      <c r="AF532" s="1070"/>
      <c r="AG532" s="1070"/>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hidden="1" customHeight="1" x14ac:dyDescent="0.15">
      <c r="A533" s="1069">
        <v>2</v>
      </c>
      <c r="B533" s="1069">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70"/>
      <c r="AD533" s="1070"/>
      <c r="AE533" s="1070"/>
      <c r="AF533" s="1070"/>
      <c r="AG533" s="1070"/>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069">
        <v>3</v>
      </c>
      <c r="B534" s="1069">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70"/>
      <c r="AD534" s="1070"/>
      <c r="AE534" s="1070"/>
      <c r="AF534" s="1070"/>
      <c r="AG534" s="1070"/>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069">
        <v>4</v>
      </c>
      <c r="B535" s="1069">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70"/>
      <c r="AD535" s="1070"/>
      <c r="AE535" s="1070"/>
      <c r="AF535" s="1070"/>
      <c r="AG535" s="1070"/>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069">
        <v>5</v>
      </c>
      <c r="B536" s="1069">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70"/>
      <c r="AD536" s="1070"/>
      <c r="AE536" s="1070"/>
      <c r="AF536" s="1070"/>
      <c r="AG536" s="1070"/>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069">
        <v>6</v>
      </c>
      <c r="B537" s="1069">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70"/>
      <c r="AD537" s="1070"/>
      <c r="AE537" s="1070"/>
      <c r="AF537" s="1070"/>
      <c r="AG537" s="1070"/>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069">
        <v>7</v>
      </c>
      <c r="B538" s="1069">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70"/>
      <c r="AD538" s="1070"/>
      <c r="AE538" s="1070"/>
      <c r="AF538" s="1070"/>
      <c r="AG538" s="1070"/>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069">
        <v>8</v>
      </c>
      <c r="B539" s="1069">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70"/>
      <c r="AD539" s="1070"/>
      <c r="AE539" s="1070"/>
      <c r="AF539" s="1070"/>
      <c r="AG539" s="1070"/>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069">
        <v>9</v>
      </c>
      <c r="B540" s="1069">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70"/>
      <c r="AD540" s="1070"/>
      <c r="AE540" s="1070"/>
      <c r="AF540" s="1070"/>
      <c r="AG540" s="1070"/>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069">
        <v>10</v>
      </c>
      <c r="B541" s="1069">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70"/>
      <c r="AD541" s="1070"/>
      <c r="AE541" s="1070"/>
      <c r="AF541" s="1070"/>
      <c r="AG541" s="1070"/>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069">
        <v>11</v>
      </c>
      <c r="B542" s="1069">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70"/>
      <c r="AD542" s="1070"/>
      <c r="AE542" s="1070"/>
      <c r="AF542" s="1070"/>
      <c r="AG542" s="1070"/>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069">
        <v>12</v>
      </c>
      <c r="B543" s="1069">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70"/>
      <c r="AD543" s="1070"/>
      <c r="AE543" s="1070"/>
      <c r="AF543" s="1070"/>
      <c r="AG543" s="1070"/>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069">
        <v>13</v>
      </c>
      <c r="B544" s="1069">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70"/>
      <c r="AD544" s="1070"/>
      <c r="AE544" s="1070"/>
      <c r="AF544" s="1070"/>
      <c r="AG544" s="1070"/>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069">
        <v>14</v>
      </c>
      <c r="B545" s="1069">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70"/>
      <c r="AD545" s="1070"/>
      <c r="AE545" s="1070"/>
      <c r="AF545" s="1070"/>
      <c r="AG545" s="1070"/>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069">
        <v>15</v>
      </c>
      <c r="B546" s="1069">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70"/>
      <c r="AD546" s="1070"/>
      <c r="AE546" s="1070"/>
      <c r="AF546" s="1070"/>
      <c r="AG546" s="1070"/>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069">
        <v>16</v>
      </c>
      <c r="B547" s="1069">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70"/>
      <c r="AD547" s="1070"/>
      <c r="AE547" s="1070"/>
      <c r="AF547" s="1070"/>
      <c r="AG547" s="1070"/>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069">
        <v>17</v>
      </c>
      <c r="B548" s="1069">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70"/>
      <c r="AD548" s="1070"/>
      <c r="AE548" s="1070"/>
      <c r="AF548" s="1070"/>
      <c r="AG548" s="1070"/>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069">
        <v>18</v>
      </c>
      <c r="B549" s="1069">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70"/>
      <c r="AD549" s="1070"/>
      <c r="AE549" s="1070"/>
      <c r="AF549" s="1070"/>
      <c r="AG549" s="1070"/>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069">
        <v>19</v>
      </c>
      <c r="B550" s="1069">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70"/>
      <c r="AD550" s="1070"/>
      <c r="AE550" s="1070"/>
      <c r="AF550" s="1070"/>
      <c r="AG550" s="1070"/>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069">
        <v>20</v>
      </c>
      <c r="B551" s="1069">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70"/>
      <c r="AD551" s="1070"/>
      <c r="AE551" s="1070"/>
      <c r="AF551" s="1070"/>
      <c r="AG551" s="1070"/>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069">
        <v>21</v>
      </c>
      <c r="B552" s="1069">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70"/>
      <c r="AD552" s="1070"/>
      <c r="AE552" s="1070"/>
      <c r="AF552" s="1070"/>
      <c r="AG552" s="1070"/>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069">
        <v>22</v>
      </c>
      <c r="B553" s="1069">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70"/>
      <c r="AD553" s="1070"/>
      <c r="AE553" s="1070"/>
      <c r="AF553" s="1070"/>
      <c r="AG553" s="1070"/>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069">
        <v>23</v>
      </c>
      <c r="B554" s="1069">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70"/>
      <c r="AD554" s="1070"/>
      <c r="AE554" s="1070"/>
      <c r="AF554" s="1070"/>
      <c r="AG554" s="1070"/>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069">
        <v>24</v>
      </c>
      <c r="B555" s="1069">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70"/>
      <c r="AD555" s="1070"/>
      <c r="AE555" s="1070"/>
      <c r="AF555" s="1070"/>
      <c r="AG555" s="1070"/>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069">
        <v>25</v>
      </c>
      <c r="B556" s="1069">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70"/>
      <c r="AD556" s="1070"/>
      <c r="AE556" s="1070"/>
      <c r="AF556" s="1070"/>
      <c r="AG556" s="1070"/>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069">
        <v>26</v>
      </c>
      <c r="B557" s="1069">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70"/>
      <c r="AD557" s="1070"/>
      <c r="AE557" s="1070"/>
      <c r="AF557" s="1070"/>
      <c r="AG557" s="1070"/>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069">
        <v>27</v>
      </c>
      <c r="B558" s="1069">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70"/>
      <c r="AD558" s="1070"/>
      <c r="AE558" s="1070"/>
      <c r="AF558" s="1070"/>
      <c r="AG558" s="1070"/>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069">
        <v>28</v>
      </c>
      <c r="B559" s="1069">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70"/>
      <c r="AD559" s="1070"/>
      <c r="AE559" s="1070"/>
      <c r="AF559" s="1070"/>
      <c r="AG559" s="1070"/>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069">
        <v>29</v>
      </c>
      <c r="B560" s="1069">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70"/>
      <c r="AD560" s="1070"/>
      <c r="AE560" s="1070"/>
      <c r="AF560" s="1070"/>
      <c r="AG560" s="1070"/>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069">
        <v>30</v>
      </c>
      <c r="B561" s="1069">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70"/>
      <c r="AD561" s="1070"/>
      <c r="AE561" s="1070"/>
      <c r="AF561" s="1070"/>
      <c r="AG561" s="1070"/>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c r="AY562">
        <f>COUNTA($C$565)</f>
        <v>0</v>
      </c>
    </row>
    <row r="563" spans="1:51" hidden="1" x14ac:dyDescent="0.15">
      <c r="A563" s="9"/>
      <c r="B563" s="46" t="s">
        <v>211</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c r="AY563" s="34">
        <f>$AY$562</f>
        <v>0</v>
      </c>
    </row>
    <row r="564" spans="1:51" customFormat="1" ht="59.25" hidden="1" customHeight="1" x14ac:dyDescent="0.15">
      <c r="A564" s="373"/>
      <c r="B564" s="373"/>
      <c r="C564" s="373" t="s">
        <v>26</v>
      </c>
      <c r="D564" s="373"/>
      <c r="E564" s="373"/>
      <c r="F564" s="373"/>
      <c r="G564" s="373"/>
      <c r="H564" s="373"/>
      <c r="I564" s="373"/>
      <c r="J564" s="154" t="s">
        <v>294</v>
      </c>
      <c r="K564" s="374"/>
      <c r="L564" s="374"/>
      <c r="M564" s="374"/>
      <c r="N564" s="374"/>
      <c r="O564" s="374"/>
      <c r="P564" s="249" t="s">
        <v>27</v>
      </c>
      <c r="Q564" s="249"/>
      <c r="R564" s="249"/>
      <c r="S564" s="249"/>
      <c r="T564" s="249"/>
      <c r="U564" s="249"/>
      <c r="V564" s="249"/>
      <c r="W564" s="249"/>
      <c r="X564" s="249"/>
      <c r="Y564" s="375" t="s">
        <v>346</v>
      </c>
      <c r="Z564" s="376"/>
      <c r="AA564" s="376"/>
      <c r="AB564" s="376"/>
      <c r="AC564" s="154" t="s">
        <v>331</v>
      </c>
      <c r="AD564" s="154"/>
      <c r="AE564" s="154"/>
      <c r="AF564" s="154"/>
      <c r="AG564" s="154"/>
      <c r="AH564" s="375" t="s">
        <v>257</v>
      </c>
      <c r="AI564" s="373"/>
      <c r="AJ564" s="373"/>
      <c r="AK564" s="373"/>
      <c r="AL564" s="373" t="s">
        <v>21</v>
      </c>
      <c r="AM564" s="373"/>
      <c r="AN564" s="373"/>
      <c r="AO564" s="377"/>
      <c r="AP564" s="378" t="s">
        <v>295</v>
      </c>
      <c r="AQ564" s="378"/>
      <c r="AR564" s="378"/>
      <c r="AS564" s="378"/>
      <c r="AT564" s="378"/>
      <c r="AU564" s="378"/>
      <c r="AV564" s="378"/>
      <c r="AW564" s="378"/>
      <c r="AX564" s="378"/>
      <c r="AY564" s="34">
        <f t="shared" ref="AY564:AY565" si="14">$AY$562</f>
        <v>0</v>
      </c>
    </row>
    <row r="565" spans="1:51" ht="26.25" hidden="1" customHeight="1" x14ac:dyDescent="0.15">
      <c r="A565" s="1069">
        <v>1</v>
      </c>
      <c r="B565" s="1069">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70"/>
      <c r="AD565" s="1070"/>
      <c r="AE565" s="1070"/>
      <c r="AF565" s="1070"/>
      <c r="AG565" s="1070"/>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hidden="1" customHeight="1" x14ac:dyDescent="0.15">
      <c r="A566" s="1069">
        <v>2</v>
      </c>
      <c r="B566" s="1069">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70"/>
      <c r="AD566" s="1070"/>
      <c r="AE566" s="1070"/>
      <c r="AF566" s="1070"/>
      <c r="AG566" s="1070"/>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069">
        <v>3</v>
      </c>
      <c r="B567" s="1069">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70"/>
      <c r="AD567" s="1070"/>
      <c r="AE567" s="1070"/>
      <c r="AF567" s="1070"/>
      <c r="AG567" s="1070"/>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069">
        <v>4</v>
      </c>
      <c r="B568" s="1069">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70"/>
      <c r="AD568" s="1070"/>
      <c r="AE568" s="1070"/>
      <c r="AF568" s="1070"/>
      <c r="AG568" s="1070"/>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069">
        <v>5</v>
      </c>
      <c r="B569" s="1069">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70"/>
      <c r="AD569" s="1070"/>
      <c r="AE569" s="1070"/>
      <c r="AF569" s="1070"/>
      <c r="AG569" s="1070"/>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069">
        <v>6</v>
      </c>
      <c r="B570" s="1069">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70"/>
      <c r="AD570" s="1070"/>
      <c r="AE570" s="1070"/>
      <c r="AF570" s="1070"/>
      <c r="AG570" s="1070"/>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069">
        <v>7</v>
      </c>
      <c r="B571" s="1069">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70"/>
      <c r="AD571" s="1070"/>
      <c r="AE571" s="1070"/>
      <c r="AF571" s="1070"/>
      <c r="AG571" s="1070"/>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069">
        <v>8</v>
      </c>
      <c r="B572" s="1069">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70"/>
      <c r="AD572" s="1070"/>
      <c r="AE572" s="1070"/>
      <c r="AF572" s="1070"/>
      <c r="AG572" s="1070"/>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069">
        <v>9</v>
      </c>
      <c r="B573" s="1069">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70"/>
      <c r="AD573" s="1070"/>
      <c r="AE573" s="1070"/>
      <c r="AF573" s="1070"/>
      <c r="AG573" s="1070"/>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069">
        <v>10</v>
      </c>
      <c r="B574" s="1069">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70"/>
      <c r="AD574" s="1070"/>
      <c r="AE574" s="1070"/>
      <c r="AF574" s="1070"/>
      <c r="AG574" s="1070"/>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069">
        <v>11</v>
      </c>
      <c r="B575" s="1069">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70"/>
      <c r="AD575" s="1070"/>
      <c r="AE575" s="1070"/>
      <c r="AF575" s="1070"/>
      <c r="AG575" s="1070"/>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069">
        <v>12</v>
      </c>
      <c r="B576" s="1069">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70"/>
      <c r="AD576" s="1070"/>
      <c r="AE576" s="1070"/>
      <c r="AF576" s="1070"/>
      <c r="AG576" s="1070"/>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069">
        <v>13</v>
      </c>
      <c r="B577" s="1069">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70"/>
      <c r="AD577" s="1070"/>
      <c r="AE577" s="1070"/>
      <c r="AF577" s="1070"/>
      <c r="AG577" s="1070"/>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069">
        <v>14</v>
      </c>
      <c r="B578" s="1069">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70"/>
      <c r="AD578" s="1070"/>
      <c r="AE578" s="1070"/>
      <c r="AF578" s="1070"/>
      <c r="AG578" s="1070"/>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069">
        <v>15</v>
      </c>
      <c r="B579" s="1069">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70"/>
      <c r="AD579" s="1070"/>
      <c r="AE579" s="1070"/>
      <c r="AF579" s="1070"/>
      <c r="AG579" s="1070"/>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069">
        <v>16</v>
      </c>
      <c r="B580" s="1069">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70"/>
      <c r="AD580" s="1070"/>
      <c r="AE580" s="1070"/>
      <c r="AF580" s="1070"/>
      <c r="AG580" s="1070"/>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069">
        <v>17</v>
      </c>
      <c r="B581" s="1069">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70"/>
      <c r="AD581" s="1070"/>
      <c r="AE581" s="1070"/>
      <c r="AF581" s="1070"/>
      <c r="AG581" s="1070"/>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069">
        <v>18</v>
      </c>
      <c r="B582" s="1069">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70"/>
      <c r="AD582" s="1070"/>
      <c r="AE582" s="1070"/>
      <c r="AF582" s="1070"/>
      <c r="AG582" s="1070"/>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069">
        <v>19</v>
      </c>
      <c r="B583" s="1069">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70"/>
      <c r="AD583" s="1070"/>
      <c r="AE583" s="1070"/>
      <c r="AF583" s="1070"/>
      <c r="AG583" s="1070"/>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069">
        <v>20</v>
      </c>
      <c r="B584" s="1069">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70"/>
      <c r="AD584" s="1070"/>
      <c r="AE584" s="1070"/>
      <c r="AF584" s="1070"/>
      <c r="AG584" s="1070"/>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069">
        <v>21</v>
      </c>
      <c r="B585" s="1069">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70"/>
      <c r="AD585" s="1070"/>
      <c r="AE585" s="1070"/>
      <c r="AF585" s="1070"/>
      <c r="AG585" s="1070"/>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069">
        <v>22</v>
      </c>
      <c r="B586" s="1069">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70"/>
      <c r="AD586" s="1070"/>
      <c r="AE586" s="1070"/>
      <c r="AF586" s="1070"/>
      <c r="AG586" s="1070"/>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069">
        <v>23</v>
      </c>
      <c r="B587" s="1069">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70"/>
      <c r="AD587" s="1070"/>
      <c r="AE587" s="1070"/>
      <c r="AF587" s="1070"/>
      <c r="AG587" s="1070"/>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069">
        <v>24</v>
      </c>
      <c r="B588" s="1069">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70"/>
      <c r="AD588" s="1070"/>
      <c r="AE588" s="1070"/>
      <c r="AF588" s="1070"/>
      <c r="AG588" s="1070"/>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069">
        <v>25</v>
      </c>
      <c r="B589" s="1069">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70"/>
      <c r="AD589" s="1070"/>
      <c r="AE589" s="1070"/>
      <c r="AF589" s="1070"/>
      <c r="AG589" s="1070"/>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069">
        <v>26</v>
      </c>
      <c r="B590" s="1069">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70"/>
      <c r="AD590" s="1070"/>
      <c r="AE590" s="1070"/>
      <c r="AF590" s="1070"/>
      <c r="AG590" s="1070"/>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069">
        <v>27</v>
      </c>
      <c r="B591" s="1069">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70"/>
      <c r="AD591" s="1070"/>
      <c r="AE591" s="1070"/>
      <c r="AF591" s="1070"/>
      <c r="AG591" s="1070"/>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069">
        <v>28</v>
      </c>
      <c r="B592" s="1069">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70"/>
      <c r="AD592" s="1070"/>
      <c r="AE592" s="1070"/>
      <c r="AF592" s="1070"/>
      <c r="AG592" s="1070"/>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069">
        <v>29</v>
      </c>
      <c r="B593" s="1069">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70"/>
      <c r="AD593" s="1070"/>
      <c r="AE593" s="1070"/>
      <c r="AF593" s="1070"/>
      <c r="AG593" s="1070"/>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069">
        <v>30</v>
      </c>
      <c r="B594" s="1069">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70"/>
      <c r="AD594" s="1070"/>
      <c r="AE594" s="1070"/>
      <c r="AF594" s="1070"/>
      <c r="AG594" s="1070"/>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c r="AY595">
        <f>COUNTA($C$598)</f>
        <v>0</v>
      </c>
    </row>
    <row r="596" spans="1:51" hidden="1" x14ac:dyDescent="0.15">
      <c r="A596" s="9"/>
      <c r="B596" s="46" t="s">
        <v>212</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c r="AY596" s="34">
        <f>$AY$595</f>
        <v>0</v>
      </c>
    </row>
    <row r="597" spans="1:51" customFormat="1" ht="59.25" hidden="1" customHeight="1" x14ac:dyDescent="0.15">
      <c r="A597" s="373"/>
      <c r="B597" s="373"/>
      <c r="C597" s="373" t="s">
        <v>26</v>
      </c>
      <c r="D597" s="373"/>
      <c r="E597" s="373"/>
      <c r="F597" s="373"/>
      <c r="G597" s="373"/>
      <c r="H597" s="373"/>
      <c r="I597" s="373"/>
      <c r="J597" s="154" t="s">
        <v>294</v>
      </c>
      <c r="K597" s="374"/>
      <c r="L597" s="374"/>
      <c r="M597" s="374"/>
      <c r="N597" s="374"/>
      <c r="O597" s="374"/>
      <c r="P597" s="249" t="s">
        <v>27</v>
      </c>
      <c r="Q597" s="249"/>
      <c r="R597" s="249"/>
      <c r="S597" s="249"/>
      <c r="T597" s="249"/>
      <c r="U597" s="249"/>
      <c r="V597" s="249"/>
      <c r="W597" s="249"/>
      <c r="X597" s="249"/>
      <c r="Y597" s="375" t="s">
        <v>346</v>
      </c>
      <c r="Z597" s="376"/>
      <c r="AA597" s="376"/>
      <c r="AB597" s="376"/>
      <c r="AC597" s="154" t="s">
        <v>331</v>
      </c>
      <c r="AD597" s="154"/>
      <c r="AE597" s="154"/>
      <c r="AF597" s="154"/>
      <c r="AG597" s="154"/>
      <c r="AH597" s="375" t="s">
        <v>257</v>
      </c>
      <c r="AI597" s="373"/>
      <c r="AJ597" s="373"/>
      <c r="AK597" s="373"/>
      <c r="AL597" s="373" t="s">
        <v>21</v>
      </c>
      <c r="AM597" s="373"/>
      <c r="AN597" s="373"/>
      <c r="AO597" s="377"/>
      <c r="AP597" s="378" t="s">
        <v>295</v>
      </c>
      <c r="AQ597" s="378"/>
      <c r="AR597" s="378"/>
      <c r="AS597" s="378"/>
      <c r="AT597" s="378"/>
      <c r="AU597" s="378"/>
      <c r="AV597" s="378"/>
      <c r="AW597" s="378"/>
      <c r="AX597" s="378"/>
      <c r="AY597" s="34">
        <f t="shared" ref="AY597:AY598" si="15">$AY$595</f>
        <v>0</v>
      </c>
    </row>
    <row r="598" spans="1:51" ht="26.25" hidden="1" customHeight="1" x14ac:dyDescent="0.15">
      <c r="A598" s="1069">
        <v>1</v>
      </c>
      <c r="B598" s="1069">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70"/>
      <c r="AD598" s="1070"/>
      <c r="AE598" s="1070"/>
      <c r="AF598" s="1070"/>
      <c r="AG598" s="1070"/>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hidden="1" customHeight="1" x14ac:dyDescent="0.15">
      <c r="A599" s="1069">
        <v>2</v>
      </c>
      <c r="B599" s="1069">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70"/>
      <c r="AD599" s="1070"/>
      <c r="AE599" s="1070"/>
      <c r="AF599" s="1070"/>
      <c r="AG599" s="1070"/>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069">
        <v>3</v>
      </c>
      <c r="B600" s="1069">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70"/>
      <c r="AD600" s="1070"/>
      <c r="AE600" s="1070"/>
      <c r="AF600" s="1070"/>
      <c r="AG600" s="1070"/>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069">
        <v>4</v>
      </c>
      <c r="B601" s="1069">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70"/>
      <c r="AD601" s="1070"/>
      <c r="AE601" s="1070"/>
      <c r="AF601" s="1070"/>
      <c r="AG601" s="1070"/>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069">
        <v>5</v>
      </c>
      <c r="B602" s="1069">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70"/>
      <c r="AD602" s="1070"/>
      <c r="AE602" s="1070"/>
      <c r="AF602" s="1070"/>
      <c r="AG602" s="1070"/>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069">
        <v>6</v>
      </c>
      <c r="B603" s="1069">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70"/>
      <c r="AD603" s="1070"/>
      <c r="AE603" s="1070"/>
      <c r="AF603" s="1070"/>
      <c r="AG603" s="1070"/>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069">
        <v>7</v>
      </c>
      <c r="B604" s="1069">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70"/>
      <c r="AD604" s="1070"/>
      <c r="AE604" s="1070"/>
      <c r="AF604" s="1070"/>
      <c r="AG604" s="1070"/>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069">
        <v>8</v>
      </c>
      <c r="B605" s="1069">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70"/>
      <c r="AD605" s="1070"/>
      <c r="AE605" s="1070"/>
      <c r="AF605" s="1070"/>
      <c r="AG605" s="1070"/>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069">
        <v>9</v>
      </c>
      <c r="B606" s="1069">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70"/>
      <c r="AD606" s="1070"/>
      <c r="AE606" s="1070"/>
      <c r="AF606" s="1070"/>
      <c r="AG606" s="1070"/>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069">
        <v>10</v>
      </c>
      <c r="B607" s="1069">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70"/>
      <c r="AD607" s="1070"/>
      <c r="AE607" s="1070"/>
      <c r="AF607" s="1070"/>
      <c r="AG607" s="1070"/>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069">
        <v>11</v>
      </c>
      <c r="B608" s="1069">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70"/>
      <c r="AD608" s="1070"/>
      <c r="AE608" s="1070"/>
      <c r="AF608" s="1070"/>
      <c r="AG608" s="1070"/>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069">
        <v>12</v>
      </c>
      <c r="B609" s="1069">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70"/>
      <c r="AD609" s="1070"/>
      <c r="AE609" s="1070"/>
      <c r="AF609" s="1070"/>
      <c r="AG609" s="1070"/>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069">
        <v>13</v>
      </c>
      <c r="B610" s="1069">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70"/>
      <c r="AD610" s="1070"/>
      <c r="AE610" s="1070"/>
      <c r="AF610" s="1070"/>
      <c r="AG610" s="1070"/>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069">
        <v>14</v>
      </c>
      <c r="B611" s="1069">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70"/>
      <c r="AD611" s="1070"/>
      <c r="AE611" s="1070"/>
      <c r="AF611" s="1070"/>
      <c r="AG611" s="1070"/>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069">
        <v>15</v>
      </c>
      <c r="B612" s="1069">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70"/>
      <c r="AD612" s="1070"/>
      <c r="AE612" s="1070"/>
      <c r="AF612" s="1070"/>
      <c r="AG612" s="1070"/>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069">
        <v>16</v>
      </c>
      <c r="B613" s="1069">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70"/>
      <c r="AD613" s="1070"/>
      <c r="AE613" s="1070"/>
      <c r="AF613" s="1070"/>
      <c r="AG613" s="1070"/>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069">
        <v>17</v>
      </c>
      <c r="B614" s="1069">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70"/>
      <c r="AD614" s="1070"/>
      <c r="AE614" s="1070"/>
      <c r="AF614" s="1070"/>
      <c r="AG614" s="1070"/>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069">
        <v>18</v>
      </c>
      <c r="B615" s="1069">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70"/>
      <c r="AD615" s="1070"/>
      <c r="AE615" s="1070"/>
      <c r="AF615" s="1070"/>
      <c r="AG615" s="1070"/>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069">
        <v>19</v>
      </c>
      <c r="B616" s="1069">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70"/>
      <c r="AD616" s="1070"/>
      <c r="AE616" s="1070"/>
      <c r="AF616" s="1070"/>
      <c r="AG616" s="1070"/>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069">
        <v>20</v>
      </c>
      <c r="B617" s="1069">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70"/>
      <c r="AD617" s="1070"/>
      <c r="AE617" s="1070"/>
      <c r="AF617" s="1070"/>
      <c r="AG617" s="1070"/>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069">
        <v>21</v>
      </c>
      <c r="B618" s="1069">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70"/>
      <c r="AD618" s="1070"/>
      <c r="AE618" s="1070"/>
      <c r="AF618" s="1070"/>
      <c r="AG618" s="1070"/>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069">
        <v>22</v>
      </c>
      <c r="B619" s="1069">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70"/>
      <c r="AD619" s="1070"/>
      <c r="AE619" s="1070"/>
      <c r="AF619" s="1070"/>
      <c r="AG619" s="1070"/>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069">
        <v>23</v>
      </c>
      <c r="B620" s="1069">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70"/>
      <c r="AD620" s="1070"/>
      <c r="AE620" s="1070"/>
      <c r="AF620" s="1070"/>
      <c r="AG620" s="1070"/>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069">
        <v>24</v>
      </c>
      <c r="B621" s="1069">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70"/>
      <c r="AD621" s="1070"/>
      <c r="AE621" s="1070"/>
      <c r="AF621" s="1070"/>
      <c r="AG621" s="1070"/>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069">
        <v>25</v>
      </c>
      <c r="B622" s="1069">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70"/>
      <c r="AD622" s="1070"/>
      <c r="AE622" s="1070"/>
      <c r="AF622" s="1070"/>
      <c r="AG622" s="1070"/>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069">
        <v>26</v>
      </c>
      <c r="B623" s="1069">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70"/>
      <c r="AD623" s="1070"/>
      <c r="AE623" s="1070"/>
      <c r="AF623" s="1070"/>
      <c r="AG623" s="1070"/>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069">
        <v>27</v>
      </c>
      <c r="B624" s="1069">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70"/>
      <c r="AD624" s="1070"/>
      <c r="AE624" s="1070"/>
      <c r="AF624" s="1070"/>
      <c r="AG624" s="1070"/>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069">
        <v>28</v>
      </c>
      <c r="B625" s="1069">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70"/>
      <c r="AD625" s="1070"/>
      <c r="AE625" s="1070"/>
      <c r="AF625" s="1070"/>
      <c r="AG625" s="1070"/>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069">
        <v>29</v>
      </c>
      <c r="B626" s="1069">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70"/>
      <c r="AD626" s="1070"/>
      <c r="AE626" s="1070"/>
      <c r="AF626" s="1070"/>
      <c r="AG626" s="1070"/>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069">
        <v>30</v>
      </c>
      <c r="B627" s="1069">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70"/>
      <c r="AD627" s="1070"/>
      <c r="AE627" s="1070"/>
      <c r="AF627" s="1070"/>
      <c r="AG627" s="1070"/>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c r="AY628">
        <f>COUNTA($C$631)</f>
        <v>0</v>
      </c>
    </row>
    <row r="629" spans="1:51" hidden="1" x14ac:dyDescent="0.15">
      <c r="A629" s="9"/>
      <c r="B629" s="46" t="s">
        <v>171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c r="AY629" s="34">
        <f>$AY$628</f>
        <v>0</v>
      </c>
    </row>
    <row r="630" spans="1:51" customFormat="1" ht="59.25" hidden="1" customHeight="1" x14ac:dyDescent="0.15">
      <c r="A630" s="373"/>
      <c r="B630" s="373"/>
      <c r="C630" s="373" t="s">
        <v>26</v>
      </c>
      <c r="D630" s="373"/>
      <c r="E630" s="373"/>
      <c r="F630" s="373"/>
      <c r="G630" s="373"/>
      <c r="H630" s="373"/>
      <c r="I630" s="373"/>
      <c r="J630" s="154" t="s">
        <v>294</v>
      </c>
      <c r="K630" s="374"/>
      <c r="L630" s="374"/>
      <c r="M630" s="374"/>
      <c r="N630" s="374"/>
      <c r="O630" s="374"/>
      <c r="P630" s="249" t="s">
        <v>27</v>
      </c>
      <c r="Q630" s="249"/>
      <c r="R630" s="249"/>
      <c r="S630" s="249"/>
      <c r="T630" s="249"/>
      <c r="U630" s="249"/>
      <c r="V630" s="249"/>
      <c r="W630" s="249"/>
      <c r="X630" s="249"/>
      <c r="Y630" s="375" t="s">
        <v>346</v>
      </c>
      <c r="Z630" s="376"/>
      <c r="AA630" s="376"/>
      <c r="AB630" s="376"/>
      <c r="AC630" s="154" t="s">
        <v>331</v>
      </c>
      <c r="AD630" s="154"/>
      <c r="AE630" s="154"/>
      <c r="AF630" s="154"/>
      <c r="AG630" s="154"/>
      <c r="AH630" s="375" t="s">
        <v>257</v>
      </c>
      <c r="AI630" s="373"/>
      <c r="AJ630" s="373"/>
      <c r="AK630" s="373"/>
      <c r="AL630" s="373" t="s">
        <v>21</v>
      </c>
      <c r="AM630" s="373"/>
      <c r="AN630" s="373"/>
      <c r="AO630" s="377"/>
      <c r="AP630" s="378" t="s">
        <v>295</v>
      </c>
      <c r="AQ630" s="378"/>
      <c r="AR630" s="378"/>
      <c r="AS630" s="378"/>
      <c r="AT630" s="378"/>
      <c r="AU630" s="378"/>
      <c r="AV630" s="378"/>
      <c r="AW630" s="378"/>
      <c r="AX630" s="378"/>
      <c r="AY630" s="34">
        <f t="shared" ref="AY630:AY631" si="16">$AY$628</f>
        <v>0</v>
      </c>
    </row>
    <row r="631" spans="1:51" ht="26.25" hidden="1" customHeight="1" x14ac:dyDescent="0.15">
      <c r="A631" s="1069">
        <v>1</v>
      </c>
      <c r="B631" s="1069">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70"/>
      <c r="AD631" s="1070"/>
      <c r="AE631" s="1070"/>
      <c r="AF631" s="1070"/>
      <c r="AG631" s="1070"/>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hidden="1" customHeight="1" x14ac:dyDescent="0.15">
      <c r="A632" s="1069">
        <v>2</v>
      </c>
      <c r="B632" s="1069">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70"/>
      <c r="AD632" s="1070"/>
      <c r="AE632" s="1070"/>
      <c r="AF632" s="1070"/>
      <c r="AG632" s="1070"/>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069">
        <v>3</v>
      </c>
      <c r="B633" s="1069">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70"/>
      <c r="AD633" s="1070"/>
      <c r="AE633" s="1070"/>
      <c r="AF633" s="1070"/>
      <c r="AG633" s="1070"/>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069">
        <v>4</v>
      </c>
      <c r="B634" s="1069">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70"/>
      <c r="AD634" s="1070"/>
      <c r="AE634" s="1070"/>
      <c r="AF634" s="1070"/>
      <c r="AG634" s="1070"/>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069">
        <v>5</v>
      </c>
      <c r="B635" s="1069">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70"/>
      <c r="AD635" s="1070"/>
      <c r="AE635" s="1070"/>
      <c r="AF635" s="1070"/>
      <c r="AG635" s="1070"/>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069">
        <v>6</v>
      </c>
      <c r="B636" s="1069">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70"/>
      <c r="AD636" s="1070"/>
      <c r="AE636" s="1070"/>
      <c r="AF636" s="1070"/>
      <c r="AG636" s="1070"/>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069">
        <v>7</v>
      </c>
      <c r="B637" s="1069">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70"/>
      <c r="AD637" s="1070"/>
      <c r="AE637" s="1070"/>
      <c r="AF637" s="1070"/>
      <c r="AG637" s="1070"/>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069">
        <v>8</v>
      </c>
      <c r="B638" s="1069">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70"/>
      <c r="AD638" s="1070"/>
      <c r="AE638" s="1070"/>
      <c r="AF638" s="1070"/>
      <c r="AG638" s="1070"/>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069">
        <v>9</v>
      </c>
      <c r="B639" s="1069">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70"/>
      <c r="AD639" s="1070"/>
      <c r="AE639" s="1070"/>
      <c r="AF639" s="1070"/>
      <c r="AG639" s="1070"/>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069">
        <v>10</v>
      </c>
      <c r="B640" s="1069">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70"/>
      <c r="AD640" s="1070"/>
      <c r="AE640" s="1070"/>
      <c r="AF640" s="1070"/>
      <c r="AG640" s="1070"/>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069">
        <v>11</v>
      </c>
      <c r="B641" s="1069">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70"/>
      <c r="AD641" s="1070"/>
      <c r="AE641" s="1070"/>
      <c r="AF641" s="1070"/>
      <c r="AG641" s="1070"/>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069">
        <v>12</v>
      </c>
      <c r="B642" s="1069">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70"/>
      <c r="AD642" s="1070"/>
      <c r="AE642" s="1070"/>
      <c r="AF642" s="1070"/>
      <c r="AG642" s="1070"/>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069">
        <v>13</v>
      </c>
      <c r="B643" s="1069">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70"/>
      <c r="AD643" s="1070"/>
      <c r="AE643" s="1070"/>
      <c r="AF643" s="1070"/>
      <c r="AG643" s="1070"/>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069">
        <v>14</v>
      </c>
      <c r="B644" s="1069">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70"/>
      <c r="AD644" s="1070"/>
      <c r="AE644" s="1070"/>
      <c r="AF644" s="1070"/>
      <c r="AG644" s="1070"/>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069">
        <v>15</v>
      </c>
      <c r="B645" s="1069">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70"/>
      <c r="AD645" s="1070"/>
      <c r="AE645" s="1070"/>
      <c r="AF645" s="1070"/>
      <c r="AG645" s="1070"/>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069">
        <v>16</v>
      </c>
      <c r="B646" s="1069">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70"/>
      <c r="AD646" s="1070"/>
      <c r="AE646" s="1070"/>
      <c r="AF646" s="1070"/>
      <c r="AG646" s="1070"/>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069">
        <v>17</v>
      </c>
      <c r="B647" s="1069">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70"/>
      <c r="AD647" s="1070"/>
      <c r="AE647" s="1070"/>
      <c r="AF647" s="1070"/>
      <c r="AG647" s="1070"/>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069">
        <v>18</v>
      </c>
      <c r="B648" s="1069">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70"/>
      <c r="AD648" s="1070"/>
      <c r="AE648" s="1070"/>
      <c r="AF648" s="1070"/>
      <c r="AG648" s="1070"/>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069">
        <v>19</v>
      </c>
      <c r="B649" s="1069">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70"/>
      <c r="AD649" s="1070"/>
      <c r="AE649" s="1070"/>
      <c r="AF649" s="1070"/>
      <c r="AG649" s="1070"/>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069">
        <v>20</v>
      </c>
      <c r="B650" s="1069">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70"/>
      <c r="AD650" s="1070"/>
      <c r="AE650" s="1070"/>
      <c r="AF650" s="1070"/>
      <c r="AG650" s="1070"/>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069">
        <v>21</v>
      </c>
      <c r="B651" s="1069">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70"/>
      <c r="AD651" s="1070"/>
      <c r="AE651" s="1070"/>
      <c r="AF651" s="1070"/>
      <c r="AG651" s="1070"/>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069">
        <v>22</v>
      </c>
      <c r="B652" s="1069">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70"/>
      <c r="AD652" s="1070"/>
      <c r="AE652" s="1070"/>
      <c r="AF652" s="1070"/>
      <c r="AG652" s="1070"/>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069">
        <v>23</v>
      </c>
      <c r="B653" s="1069">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70"/>
      <c r="AD653" s="1070"/>
      <c r="AE653" s="1070"/>
      <c r="AF653" s="1070"/>
      <c r="AG653" s="1070"/>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069">
        <v>24</v>
      </c>
      <c r="B654" s="1069">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70"/>
      <c r="AD654" s="1070"/>
      <c r="AE654" s="1070"/>
      <c r="AF654" s="1070"/>
      <c r="AG654" s="1070"/>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069">
        <v>25</v>
      </c>
      <c r="B655" s="1069">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70"/>
      <c r="AD655" s="1070"/>
      <c r="AE655" s="1070"/>
      <c r="AF655" s="1070"/>
      <c r="AG655" s="1070"/>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069">
        <v>26</v>
      </c>
      <c r="B656" s="1069">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70"/>
      <c r="AD656" s="1070"/>
      <c r="AE656" s="1070"/>
      <c r="AF656" s="1070"/>
      <c r="AG656" s="1070"/>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069">
        <v>27</v>
      </c>
      <c r="B657" s="1069">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70"/>
      <c r="AD657" s="1070"/>
      <c r="AE657" s="1070"/>
      <c r="AF657" s="1070"/>
      <c r="AG657" s="1070"/>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069">
        <v>28</v>
      </c>
      <c r="B658" s="1069">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70"/>
      <c r="AD658" s="1070"/>
      <c r="AE658" s="1070"/>
      <c r="AF658" s="1070"/>
      <c r="AG658" s="1070"/>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069">
        <v>29</v>
      </c>
      <c r="B659" s="1069">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70"/>
      <c r="AD659" s="1070"/>
      <c r="AE659" s="1070"/>
      <c r="AF659" s="1070"/>
      <c r="AG659" s="1070"/>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069">
        <v>30</v>
      </c>
      <c r="B660" s="1069">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70"/>
      <c r="AD660" s="1070"/>
      <c r="AE660" s="1070"/>
      <c r="AF660" s="1070"/>
      <c r="AG660" s="1070"/>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c r="AY661">
        <f>COUNTA($C$664)</f>
        <v>0</v>
      </c>
    </row>
    <row r="662" spans="1:51" hidden="1" x14ac:dyDescent="0.15">
      <c r="A662" s="9"/>
      <c r="B662" s="46" t="s">
        <v>213</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c r="AY662" s="34">
        <f>$AY$661</f>
        <v>0</v>
      </c>
    </row>
    <row r="663" spans="1:51" customFormat="1" ht="59.25" hidden="1" customHeight="1" x14ac:dyDescent="0.15">
      <c r="A663" s="373"/>
      <c r="B663" s="373"/>
      <c r="C663" s="373" t="s">
        <v>26</v>
      </c>
      <c r="D663" s="373"/>
      <c r="E663" s="373"/>
      <c r="F663" s="373"/>
      <c r="G663" s="373"/>
      <c r="H663" s="373"/>
      <c r="I663" s="373"/>
      <c r="J663" s="154" t="s">
        <v>294</v>
      </c>
      <c r="K663" s="374"/>
      <c r="L663" s="374"/>
      <c r="M663" s="374"/>
      <c r="N663" s="374"/>
      <c r="O663" s="374"/>
      <c r="P663" s="249" t="s">
        <v>27</v>
      </c>
      <c r="Q663" s="249"/>
      <c r="R663" s="249"/>
      <c r="S663" s="249"/>
      <c r="T663" s="249"/>
      <c r="U663" s="249"/>
      <c r="V663" s="249"/>
      <c r="W663" s="249"/>
      <c r="X663" s="249"/>
      <c r="Y663" s="375" t="s">
        <v>346</v>
      </c>
      <c r="Z663" s="376"/>
      <c r="AA663" s="376"/>
      <c r="AB663" s="376"/>
      <c r="AC663" s="154" t="s">
        <v>331</v>
      </c>
      <c r="AD663" s="154"/>
      <c r="AE663" s="154"/>
      <c r="AF663" s="154"/>
      <c r="AG663" s="154"/>
      <c r="AH663" s="375" t="s">
        <v>257</v>
      </c>
      <c r="AI663" s="373"/>
      <c r="AJ663" s="373"/>
      <c r="AK663" s="373"/>
      <c r="AL663" s="373" t="s">
        <v>21</v>
      </c>
      <c r="AM663" s="373"/>
      <c r="AN663" s="373"/>
      <c r="AO663" s="377"/>
      <c r="AP663" s="378" t="s">
        <v>295</v>
      </c>
      <c r="AQ663" s="378"/>
      <c r="AR663" s="378"/>
      <c r="AS663" s="378"/>
      <c r="AT663" s="378"/>
      <c r="AU663" s="378"/>
      <c r="AV663" s="378"/>
      <c r="AW663" s="378"/>
      <c r="AX663" s="378"/>
      <c r="AY663" s="34">
        <f t="shared" ref="AY663:AY664" si="17">$AY$661</f>
        <v>0</v>
      </c>
    </row>
    <row r="664" spans="1:51" ht="26.25" hidden="1" customHeight="1" x14ac:dyDescent="0.15">
      <c r="A664" s="1069">
        <v>1</v>
      </c>
      <c r="B664" s="1069">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70"/>
      <c r="AD664" s="1070"/>
      <c r="AE664" s="1070"/>
      <c r="AF664" s="1070"/>
      <c r="AG664" s="1070"/>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hidden="1" customHeight="1" x14ac:dyDescent="0.15">
      <c r="A665" s="1069">
        <v>2</v>
      </c>
      <c r="B665" s="1069">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70"/>
      <c r="AD665" s="1070"/>
      <c r="AE665" s="1070"/>
      <c r="AF665" s="1070"/>
      <c r="AG665" s="1070"/>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069">
        <v>3</v>
      </c>
      <c r="B666" s="1069">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70"/>
      <c r="AD666" s="1070"/>
      <c r="AE666" s="1070"/>
      <c r="AF666" s="1070"/>
      <c r="AG666" s="1070"/>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069">
        <v>4</v>
      </c>
      <c r="B667" s="1069">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70"/>
      <c r="AD667" s="1070"/>
      <c r="AE667" s="1070"/>
      <c r="AF667" s="1070"/>
      <c r="AG667" s="1070"/>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069">
        <v>5</v>
      </c>
      <c r="B668" s="1069">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70"/>
      <c r="AD668" s="1070"/>
      <c r="AE668" s="1070"/>
      <c r="AF668" s="1070"/>
      <c r="AG668" s="1070"/>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069">
        <v>6</v>
      </c>
      <c r="B669" s="1069">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70"/>
      <c r="AD669" s="1070"/>
      <c r="AE669" s="1070"/>
      <c r="AF669" s="1070"/>
      <c r="AG669" s="1070"/>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069">
        <v>7</v>
      </c>
      <c r="B670" s="1069">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70"/>
      <c r="AD670" s="1070"/>
      <c r="AE670" s="1070"/>
      <c r="AF670" s="1070"/>
      <c r="AG670" s="1070"/>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069">
        <v>8</v>
      </c>
      <c r="B671" s="1069">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70"/>
      <c r="AD671" s="1070"/>
      <c r="AE671" s="1070"/>
      <c r="AF671" s="1070"/>
      <c r="AG671" s="1070"/>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069">
        <v>9</v>
      </c>
      <c r="B672" s="1069">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70"/>
      <c r="AD672" s="1070"/>
      <c r="AE672" s="1070"/>
      <c r="AF672" s="1070"/>
      <c r="AG672" s="1070"/>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069">
        <v>10</v>
      </c>
      <c r="B673" s="1069">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70"/>
      <c r="AD673" s="1070"/>
      <c r="AE673" s="1070"/>
      <c r="AF673" s="1070"/>
      <c r="AG673" s="1070"/>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069">
        <v>11</v>
      </c>
      <c r="B674" s="1069">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70"/>
      <c r="AD674" s="1070"/>
      <c r="AE674" s="1070"/>
      <c r="AF674" s="1070"/>
      <c r="AG674" s="1070"/>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069">
        <v>12</v>
      </c>
      <c r="B675" s="1069">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70"/>
      <c r="AD675" s="1070"/>
      <c r="AE675" s="1070"/>
      <c r="AF675" s="1070"/>
      <c r="AG675" s="1070"/>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069">
        <v>13</v>
      </c>
      <c r="B676" s="1069">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70"/>
      <c r="AD676" s="1070"/>
      <c r="AE676" s="1070"/>
      <c r="AF676" s="1070"/>
      <c r="AG676" s="1070"/>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069">
        <v>14</v>
      </c>
      <c r="B677" s="1069">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70"/>
      <c r="AD677" s="1070"/>
      <c r="AE677" s="1070"/>
      <c r="AF677" s="1070"/>
      <c r="AG677" s="1070"/>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069">
        <v>15</v>
      </c>
      <c r="B678" s="1069">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70"/>
      <c r="AD678" s="1070"/>
      <c r="AE678" s="1070"/>
      <c r="AF678" s="1070"/>
      <c r="AG678" s="1070"/>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069">
        <v>16</v>
      </c>
      <c r="B679" s="1069">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70"/>
      <c r="AD679" s="1070"/>
      <c r="AE679" s="1070"/>
      <c r="AF679" s="1070"/>
      <c r="AG679" s="1070"/>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069">
        <v>17</v>
      </c>
      <c r="B680" s="1069">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70"/>
      <c r="AD680" s="1070"/>
      <c r="AE680" s="1070"/>
      <c r="AF680" s="1070"/>
      <c r="AG680" s="1070"/>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069">
        <v>18</v>
      </c>
      <c r="B681" s="1069">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70"/>
      <c r="AD681" s="1070"/>
      <c r="AE681" s="1070"/>
      <c r="AF681" s="1070"/>
      <c r="AG681" s="1070"/>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069">
        <v>19</v>
      </c>
      <c r="B682" s="1069">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70"/>
      <c r="AD682" s="1070"/>
      <c r="AE682" s="1070"/>
      <c r="AF682" s="1070"/>
      <c r="AG682" s="1070"/>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069">
        <v>20</v>
      </c>
      <c r="B683" s="1069">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70"/>
      <c r="AD683" s="1070"/>
      <c r="AE683" s="1070"/>
      <c r="AF683" s="1070"/>
      <c r="AG683" s="1070"/>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069">
        <v>21</v>
      </c>
      <c r="B684" s="1069">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70"/>
      <c r="AD684" s="1070"/>
      <c r="AE684" s="1070"/>
      <c r="AF684" s="1070"/>
      <c r="AG684" s="1070"/>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069">
        <v>22</v>
      </c>
      <c r="B685" s="1069">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70"/>
      <c r="AD685" s="1070"/>
      <c r="AE685" s="1070"/>
      <c r="AF685" s="1070"/>
      <c r="AG685" s="1070"/>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069">
        <v>23</v>
      </c>
      <c r="B686" s="1069">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70"/>
      <c r="AD686" s="1070"/>
      <c r="AE686" s="1070"/>
      <c r="AF686" s="1070"/>
      <c r="AG686" s="1070"/>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069">
        <v>24</v>
      </c>
      <c r="B687" s="1069">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70"/>
      <c r="AD687" s="1070"/>
      <c r="AE687" s="1070"/>
      <c r="AF687" s="1070"/>
      <c r="AG687" s="1070"/>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069">
        <v>25</v>
      </c>
      <c r="B688" s="1069">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70"/>
      <c r="AD688" s="1070"/>
      <c r="AE688" s="1070"/>
      <c r="AF688" s="1070"/>
      <c r="AG688" s="1070"/>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069">
        <v>26</v>
      </c>
      <c r="B689" s="1069">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70"/>
      <c r="AD689" s="1070"/>
      <c r="AE689" s="1070"/>
      <c r="AF689" s="1070"/>
      <c r="AG689" s="1070"/>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069">
        <v>27</v>
      </c>
      <c r="B690" s="1069">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70"/>
      <c r="AD690" s="1070"/>
      <c r="AE690" s="1070"/>
      <c r="AF690" s="1070"/>
      <c r="AG690" s="1070"/>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069">
        <v>28</v>
      </c>
      <c r="B691" s="1069">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70"/>
      <c r="AD691" s="1070"/>
      <c r="AE691" s="1070"/>
      <c r="AF691" s="1070"/>
      <c r="AG691" s="1070"/>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069">
        <v>29</v>
      </c>
      <c r="B692" s="1069">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70"/>
      <c r="AD692" s="1070"/>
      <c r="AE692" s="1070"/>
      <c r="AF692" s="1070"/>
      <c r="AG692" s="1070"/>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069">
        <v>30</v>
      </c>
      <c r="B693" s="1069">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70"/>
      <c r="AD693" s="1070"/>
      <c r="AE693" s="1070"/>
      <c r="AF693" s="1070"/>
      <c r="AG693" s="1070"/>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c r="AY694">
        <f>COUNTA($C$697)</f>
        <v>0</v>
      </c>
    </row>
    <row r="695" spans="1:51" hidden="1" x14ac:dyDescent="0.15">
      <c r="A695" s="9"/>
      <c r="B695" s="46" t="s">
        <v>214</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c r="AY695" s="34">
        <f>$AY$694</f>
        <v>0</v>
      </c>
    </row>
    <row r="696" spans="1:51" customFormat="1" ht="59.25" hidden="1" customHeight="1" x14ac:dyDescent="0.15">
      <c r="A696" s="373"/>
      <c r="B696" s="373"/>
      <c r="C696" s="373" t="s">
        <v>26</v>
      </c>
      <c r="D696" s="373"/>
      <c r="E696" s="373"/>
      <c r="F696" s="373"/>
      <c r="G696" s="373"/>
      <c r="H696" s="373"/>
      <c r="I696" s="373"/>
      <c r="J696" s="154" t="s">
        <v>294</v>
      </c>
      <c r="K696" s="374"/>
      <c r="L696" s="374"/>
      <c r="M696" s="374"/>
      <c r="N696" s="374"/>
      <c r="O696" s="374"/>
      <c r="P696" s="249" t="s">
        <v>27</v>
      </c>
      <c r="Q696" s="249"/>
      <c r="R696" s="249"/>
      <c r="S696" s="249"/>
      <c r="T696" s="249"/>
      <c r="U696" s="249"/>
      <c r="V696" s="249"/>
      <c r="W696" s="249"/>
      <c r="X696" s="249"/>
      <c r="Y696" s="375" t="s">
        <v>346</v>
      </c>
      <c r="Z696" s="376"/>
      <c r="AA696" s="376"/>
      <c r="AB696" s="376"/>
      <c r="AC696" s="154" t="s">
        <v>331</v>
      </c>
      <c r="AD696" s="154"/>
      <c r="AE696" s="154"/>
      <c r="AF696" s="154"/>
      <c r="AG696" s="154"/>
      <c r="AH696" s="375" t="s">
        <v>257</v>
      </c>
      <c r="AI696" s="373"/>
      <c r="AJ696" s="373"/>
      <c r="AK696" s="373"/>
      <c r="AL696" s="373" t="s">
        <v>21</v>
      </c>
      <c r="AM696" s="373"/>
      <c r="AN696" s="373"/>
      <c r="AO696" s="377"/>
      <c r="AP696" s="378" t="s">
        <v>295</v>
      </c>
      <c r="AQ696" s="378"/>
      <c r="AR696" s="378"/>
      <c r="AS696" s="378"/>
      <c r="AT696" s="378"/>
      <c r="AU696" s="378"/>
      <c r="AV696" s="378"/>
      <c r="AW696" s="378"/>
      <c r="AX696" s="378"/>
      <c r="AY696" s="34">
        <f t="shared" ref="AY696:AY697" si="18">$AY$694</f>
        <v>0</v>
      </c>
    </row>
    <row r="697" spans="1:51" ht="26.25" hidden="1" customHeight="1" x14ac:dyDescent="0.15">
      <c r="A697" s="1069">
        <v>1</v>
      </c>
      <c r="B697" s="1069">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70"/>
      <c r="AD697" s="1070"/>
      <c r="AE697" s="1070"/>
      <c r="AF697" s="1070"/>
      <c r="AG697" s="1070"/>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hidden="1" customHeight="1" x14ac:dyDescent="0.15">
      <c r="A698" s="1069">
        <v>2</v>
      </c>
      <c r="B698" s="1069">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70"/>
      <c r="AD698" s="1070"/>
      <c r="AE698" s="1070"/>
      <c r="AF698" s="1070"/>
      <c r="AG698" s="1070"/>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069">
        <v>3</v>
      </c>
      <c r="B699" s="1069">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70"/>
      <c r="AD699" s="1070"/>
      <c r="AE699" s="1070"/>
      <c r="AF699" s="1070"/>
      <c r="AG699" s="1070"/>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069">
        <v>4</v>
      </c>
      <c r="B700" s="1069">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70"/>
      <c r="AD700" s="1070"/>
      <c r="AE700" s="1070"/>
      <c r="AF700" s="1070"/>
      <c r="AG700" s="1070"/>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069">
        <v>5</v>
      </c>
      <c r="B701" s="1069">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70"/>
      <c r="AD701" s="1070"/>
      <c r="AE701" s="1070"/>
      <c r="AF701" s="1070"/>
      <c r="AG701" s="1070"/>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069">
        <v>6</v>
      </c>
      <c r="B702" s="1069">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70"/>
      <c r="AD702" s="1070"/>
      <c r="AE702" s="1070"/>
      <c r="AF702" s="1070"/>
      <c r="AG702" s="1070"/>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069">
        <v>7</v>
      </c>
      <c r="B703" s="1069">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70"/>
      <c r="AD703" s="1070"/>
      <c r="AE703" s="1070"/>
      <c r="AF703" s="1070"/>
      <c r="AG703" s="1070"/>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069">
        <v>8</v>
      </c>
      <c r="B704" s="1069">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70"/>
      <c r="AD704" s="1070"/>
      <c r="AE704" s="1070"/>
      <c r="AF704" s="1070"/>
      <c r="AG704" s="1070"/>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069">
        <v>9</v>
      </c>
      <c r="B705" s="1069">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70"/>
      <c r="AD705" s="1070"/>
      <c r="AE705" s="1070"/>
      <c r="AF705" s="1070"/>
      <c r="AG705" s="1070"/>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069">
        <v>10</v>
      </c>
      <c r="B706" s="1069">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70"/>
      <c r="AD706" s="1070"/>
      <c r="AE706" s="1070"/>
      <c r="AF706" s="1070"/>
      <c r="AG706" s="1070"/>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069">
        <v>11</v>
      </c>
      <c r="B707" s="1069">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70"/>
      <c r="AD707" s="1070"/>
      <c r="AE707" s="1070"/>
      <c r="AF707" s="1070"/>
      <c r="AG707" s="1070"/>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069">
        <v>12</v>
      </c>
      <c r="B708" s="1069">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70"/>
      <c r="AD708" s="1070"/>
      <c r="AE708" s="1070"/>
      <c r="AF708" s="1070"/>
      <c r="AG708" s="1070"/>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069">
        <v>13</v>
      </c>
      <c r="B709" s="1069">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70"/>
      <c r="AD709" s="1070"/>
      <c r="AE709" s="1070"/>
      <c r="AF709" s="1070"/>
      <c r="AG709" s="1070"/>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069">
        <v>14</v>
      </c>
      <c r="B710" s="1069">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70"/>
      <c r="AD710" s="1070"/>
      <c r="AE710" s="1070"/>
      <c r="AF710" s="1070"/>
      <c r="AG710" s="1070"/>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069">
        <v>15</v>
      </c>
      <c r="B711" s="1069">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70"/>
      <c r="AD711" s="1070"/>
      <c r="AE711" s="1070"/>
      <c r="AF711" s="1070"/>
      <c r="AG711" s="1070"/>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069">
        <v>16</v>
      </c>
      <c r="B712" s="1069">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70"/>
      <c r="AD712" s="1070"/>
      <c r="AE712" s="1070"/>
      <c r="AF712" s="1070"/>
      <c r="AG712" s="1070"/>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069">
        <v>17</v>
      </c>
      <c r="B713" s="1069">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70"/>
      <c r="AD713" s="1070"/>
      <c r="AE713" s="1070"/>
      <c r="AF713" s="1070"/>
      <c r="AG713" s="1070"/>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069">
        <v>18</v>
      </c>
      <c r="B714" s="1069">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70"/>
      <c r="AD714" s="1070"/>
      <c r="AE714" s="1070"/>
      <c r="AF714" s="1070"/>
      <c r="AG714" s="1070"/>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069">
        <v>19</v>
      </c>
      <c r="B715" s="1069">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70"/>
      <c r="AD715" s="1070"/>
      <c r="AE715" s="1070"/>
      <c r="AF715" s="1070"/>
      <c r="AG715" s="1070"/>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069">
        <v>20</v>
      </c>
      <c r="B716" s="1069">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70"/>
      <c r="AD716" s="1070"/>
      <c r="AE716" s="1070"/>
      <c r="AF716" s="1070"/>
      <c r="AG716" s="1070"/>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069">
        <v>21</v>
      </c>
      <c r="B717" s="1069">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70"/>
      <c r="AD717" s="1070"/>
      <c r="AE717" s="1070"/>
      <c r="AF717" s="1070"/>
      <c r="AG717" s="1070"/>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069">
        <v>22</v>
      </c>
      <c r="B718" s="1069">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70"/>
      <c r="AD718" s="1070"/>
      <c r="AE718" s="1070"/>
      <c r="AF718" s="1070"/>
      <c r="AG718" s="1070"/>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069">
        <v>23</v>
      </c>
      <c r="B719" s="1069">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70"/>
      <c r="AD719" s="1070"/>
      <c r="AE719" s="1070"/>
      <c r="AF719" s="1070"/>
      <c r="AG719" s="1070"/>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069">
        <v>24</v>
      </c>
      <c r="B720" s="1069">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70"/>
      <c r="AD720" s="1070"/>
      <c r="AE720" s="1070"/>
      <c r="AF720" s="1070"/>
      <c r="AG720" s="1070"/>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069">
        <v>25</v>
      </c>
      <c r="B721" s="1069">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70"/>
      <c r="AD721" s="1070"/>
      <c r="AE721" s="1070"/>
      <c r="AF721" s="1070"/>
      <c r="AG721" s="1070"/>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069">
        <v>26</v>
      </c>
      <c r="B722" s="1069">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70"/>
      <c r="AD722" s="1070"/>
      <c r="AE722" s="1070"/>
      <c r="AF722" s="1070"/>
      <c r="AG722" s="1070"/>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069">
        <v>27</v>
      </c>
      <c r="B723" s="1069">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70"/>
      <c r="AD723" s="1070"/>
      <c r="AE723" s="1070"/>
      <c r="AF723" s="1070"/>
      <c r="AG723" s="1070"/>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069">
        <v>28</v>
      </c>
      <c r="B724" s="1069">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70"/>
      <c r="AD724" s="1070"/>
      <c r="AE724" s="1070"/>
      <c r="AF724" s="1070"/>
      <c r="AG724" s="1070"/>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069">
        <v>29</v>
      </c>
      <c r="B725" s="1069">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70"/>
      <c r="AD725" s="1070"/>
      <c r="AE725" s="1070"/>
      <c r="AF725" s="1070"/>
      <c r="AG725" s="1070"/>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069">
        <v>30</v>
      </c>
      <c r="B726" s="1069">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70"/>
      <c r="AD726" s="1070"/>
      <c r="AE726" s="1070"/>
      <c r="AF726" s="1070"/>
      <c r="AG726" s="1070"/>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c r="AY727">
        <f>COUNTA($C$730)</f>
        <v>0</v>
      </c>
    </row>
    <row r="728" spans="1:51" hidden="1" x14ac:dyDescent="0.15">
      <c r="A728" s="9"/>
      <c r="B728" s="46" t="s">
        <v>215</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c r="AY728" s="34">
        <f>$AY$727</f>
        <v>0</v>
      </c>
    </row>
    <row r="729" spans="1:51" customFormat="1" ht="59.25" hidden="1" customHeight="1" x14ac:dyDescent="0.15">
      <c r="A729" s="373"/>
      <c r="B729" s="373"/>
      <c r="C729" s="373" t="s">
        <v>26</v>
      </c>
      <c r="D729" s="373"/>
      <c r="E729" s="373"/>
      <c r="F729" s="373"/>
      <c r="G729" s="373"/>
      <c r="H729" s="373"/>
      <c r="I729" s="373"/>
      <c r="J729" s="154" t="s">
        <v>294</v>
      </c>
      <c r="K729" s="374"/>
      <c r="L729" s="374"/>
      <c r="M729" s="374"/>
      <c r="N729" s="374"/>
      <c r="O729" s="374"/>
      <c r="P729" s="249" t="s">
        <v>27</v>
      </c>
      <c r="Q729" s="249"/>
      <c r="R729" s="249"/>
      <c r="S729" s="249"/>
      <c r="T729" s="249"/>
      <c r="U729" s="249"/>
      <c r="V729" s="249"/>
      <c r="W729" s="249"/>
      <c r="X729" s="249"/>
      <c r="Y729" s="375" t="s">
        <v>346</v>
      </c>
      <c r="Z729" s="376"/>
      <c r="AA729" s="376"/>
      <c r="AB729" s="376"/>
      <c r="AC729" s="154" t="s">
        <v>331</v>
      </c>
      <c r="AD729" s="154"/>
      <c r="AE729" s="154"/>
      <c r="AF729" s="154"/>
      <c r="AG729" s="154"/>
      <c r="AH729" s="375" t="s">
        <v>257</v>
      </c>
      <c r="AI729" s="373"/>
      <c r="AJ729" s="373"/>
      <c r="AK729" s="373"/>
      <c r="AL729" s="373" t="s">
        <v>21</v>
      </c>
      <c r="AM729" s="373"/>
      <c r="AN729" s="373"/>
      <c r="AO729" s="377"/>
      <c r="AP729" s="378" t="s">
        <v>295</v>
      </c>
      <c r="AQ729" s="378"/>
      <c r="AR729" s="378"/>
      <c r="AS729" s="378"/>
      <c r="AT729" s="378"/>
      <c r="AU729" s="378"/>
      <c r="AV729" s="378"/>
      <c r="AW729" s="378"/>
      <c r="AX729" s="378"/>
      <c r="AY729" s="34">
        <f t="shared" ref="AY729:AY730" si="19">$AY$727</f>
        <v>0</v>
      </c>
    </row>
    <row r="730" spans="1:51" ht="26.25" hidden="1" customHeight="1" x14ac:dyDescent="0.15">
      <c r="A730" s="1069">
        <v>1</v>
      </c>
      <c r="B730" s="1069">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70"/>
      <c r="AD730" s="1070"/>
      <c r="AE730" s="1070"/>
      <c r="AF730" s="1070"/>
      <c r="AG730" s="1070"/>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hidden="1" customHeight="1" x14ac:dyDescent="0.15">
      <c r="A731" s="1069">
        <v>2</v>
      </c>
      <c r="B731" s="1069">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70"/>
      <c r="AD731" s="1070"/>
      <c r="AE731" s="1070"/>
      <c r="AF731" s="1070"/>
      <c r="AG731" s="1070"/>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069">
        <v>3</v>
      </c>
      <c r="B732" s="1069">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70"/>
      <c r="AD732" s="1070"/>
      <c r="AE732" s="1070"/>
      <c r="AF732" s="1070"/>
      <c r="AG732" s="1070"/>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069">
        <v>4</v>
      </c>
      <c r="B733" s="1069">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70"/>
      <c r="AD733" s="1070"/>
      <c r="AE733" s="1070"/>
      <c r="AF733" s="1070"/>
      <c r="AG733" s="1070"/>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069">
        <v>5</v>
      </c>
      <c r="B734" s="1069">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70"/>
      <c r="AD734" s="1070"/>
      <c r="AE734" s="1070"/>
      <c r="AF734" s="1070"/>
      <c r="AG734" s="1070"/>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069">
        <v>6</v>
      </c>
      <c r="B735" s="1069">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70"/>
      <c r="AD735" s="1070"/>
      <c r="AE735" s="1070"/>
      <c r="AF735" s="1070"/>
      <c r="AG735" s="1070"/>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069">
        <v>7</v>
      </c>
      <c r="B736" s="1069">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70"/>
      <c r="AD736" s="1070"/>
      <c r="AE736" s="1070"/>
      <c r="AF736" s="1070"/>
      <c r="AG736" s="1070"/>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069">
        <v>8</v>
      </c>
      <c r="B737" s="1069">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70"/>
      <c r="AD737" s="1070"/>
      <c r="AE737" s="1070"/>
      <c r="AF737" s="1070"/>
      <c r="AG737" s="1070"/>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069">
        <v>9</v>
      </c>
      <c r="B738" s="1069">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70"/>
      <c r="AD738" s="1070"/>
      <c r="AE738" s="1070"/>
      <c r="AF738" s="1070"/>
      <c r="AG738" s="1070"/>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069">
        <v>10</v>
      </c>
      <c r="B739" s="1069">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70"/>
      <c r="AD739" s="1070"/>
      <c r="AE739" s="1070"/>
      <c r="AF739" s="1070"/>
      <c r="AG739" s="1070"/>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069">
        <v>11</v>
      </c>
      <c r="B740" s="1069">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70"/>
      <c r="AD740" s="1070"/>
      <c r="AE740" s="1070"/>
      <c r="AF740" s="1070"/>
      <c r="AG740" s="1070"/>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069">
        <v>12</v>
      </c>
      <c r="B741" s="1069">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70"/>
      <c r="AD741" s="1070"/>
      <c r="AE741" s="1070"/>
      <c r="AF741" s="1070"/>
      <c r="AG741" s="1070"/>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069">
        <v>13</v>
      </c>
      <c r="B742" s="1069">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70"/>
      <c r="AD742" s="1070"/>
      <c r="AE742" s="1070"/>
      <c r="AF742" s="1070"/>
      <c r="AG742" s="1070"/>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069">
        <v>14</v>
      </c>
      <c r="B743" s="1069">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70"/>
      <c r="AD743" s="1070"/>
      <c r="AE743" s="1070"/>
      <c r="AF743" s="1070"/>
      <c r="AG743" s="1070"/>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069">
        <v>15</v>
      </c>
      <c r="B744" s="1069">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70"/>
      <c r="AD744" s="1070"/>
      <c r="AE744" s="1070"/>
      <c r="AF744" s="1070"/>
      <c r="AG744" s="1070"/>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069">
        <v>16</v>
      </c>
      <c r="B745" s="1069">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70"/>
      <c r="AD745" s="1070"/>
      <c r="AE745" s="1070"/>
      <c r="AF745" s="1070"/>
      <c r="AG745" s="1070"/>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069">
        <v>17</v>
      </c>
      <c r="B746" s="1069">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70"/>
      <c r="AD746" s="1070"/>
      <c r="AE746" s="1070"/>
      <c r="AF746" s="1070"/>
      <c r="AG746" s="1070"/>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069">
        <v>18</v>
      </c>
      <c r="B747" s="1069">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70"/>
      <c r="AD747" s="1070"/>
      <c r="AE747" s="1070"/>
      <c r="AF747" s="1070"/>
      <c r="AG747" s="1070"/>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069">
        <v>19</v>
      </c>
      <c r="B748" s="1069">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70"/>
      <c r="AD748" s="1070"/>
      <c r="AE748" s="1070"/>
      <c r="AF748" s="1070"/>
      <c r="AG748" s="1070"/>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069">
        <v>20</v>
      </c>
      <c r="B749" s="1069">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70"/>
      <c r="AD749" s="1070"/>
      <c r="AE749" s="1070"/>
      <c r="AF749" s="1070"/>
      <c r="AG749" s="1070"/>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069">
        <v>21</v>
      </c>
      <c r="B750" s="1069">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70"/>
      <c r="AD750" s="1070"/>
      <c r="AE750" s="1070"/>
      <c r="AF750" s="1070"/>
      <c r="AG750" s="1070"/>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069">
        <v>22</v>
      </c>
      <c r="B751" s="1069">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70"/>
      <c r="AD751" s="1070"/>
      <c r="AE751" s="1070"/>
      <c r="AF751" s="1070"/>
      <c r="AG751" s="1070"/>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069">
        <v>23</v>
      </c>
      <c r="B752" s="1069">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70"/>
      <c r="AD752" s="1070"/>
      <c r="AE752" s="1070"/>
      <c r="AF752" s="1070"/>
      <c r="AG752" s="1070"/>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069">
        <v>24</v>
      </c>
      <c r="B753" s="1069">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70"/>
      <c r="AD753" s="1070"/>
      <c r="AE753" s="1070"/>
      <c r="AF753" s="1070"/>
      <c r="AG753" s="1070"/>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069">
        <v>25</v>
      </c>
      <c r="B754" s="1069">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70"/>
      <c r="AD754" s="1070"/>
      <c r="AE754" s="1070"/>
      <c r="AF754" s="1070"/>
      <c r="AG754" s="1070"/>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069">
        <v>26</v>
      </c>
      <c r="B755" s="1069">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70"/>
      <c r="AD755" s="1070"/>
      <c r="AE755" s="1070"/>
      <c r="AF755" s="1070"/>
      <c r="AG755" s="1070"/>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069">
        <v>27</v>
      </c>
      <c r="B756" s="1069">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70"/>
      <c r="AD756" s="1070"/>
      <c r="AE756" s="1070"/>
      <c r="AF756" s="1070"/>
      <c r="AG756" s="1070"/>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069">
        <v>28</v>
      </c>
      <c r="B757" s="1069">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70"/>
      <c r="AD757" s="1070"/>
      <c r="AE757" s="1070"/>
      <c r="AF757" s="1070"/>
      <c r="AG757" s="1070"/>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069">
        <v>29</v>
      </c>
      <c r="B758" s="1069">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70"/>
      <c r="AD758" s="1070"/>
      <c r="AE758" s="1070"/>
      <c r="AF758" s="1070"/>
      <c r="AG758" s="1070"/>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069">
        <v>30</v>
      </c>
      <c r="B759" s="1069">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70"/>
      <c r="AD759" s="1070"/>
      <c r="AE759" s="1070"/>
      <c r="AF759" s="1070"/>
      <c r="AG759" s="1070"/>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c r="AY760">
        <f>COUNTA($C$763)</f>
        <v>0</v>
      </c>
    </row>
    <row r="761" spans="1:51" hidden="1" x14ac:dyDescent="0.15">
      <c r="A761" s="9"/>
      <c r="B761" s="46" t="s">
        <v>216</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c r="AY761" s="34">
        <f>$AY$760</f>
        <v>0</v>
      </c>
    </row>
    <row r="762" spans="1:51" customFormat="1" ht="59.25" hidden="1" customHeight="1" x14ac:dyDescent="0.15">
      <c r="A762" s="373"/>
      <c r="B762" s="373"/>
      <c r="C762" s="373" t="s">
        <v>26</v>
      </c>
      <c r="D762" s="373"/>
      <c r="E762" s="373"/>
      <c r="F762" s="373"/>
      <c r="G762" s="373"/>
      <c r="H762" s="373"/>
      <c r="I762" s="373"/>
      <c r="J762" s="154" t="s">
        <v>294</v>
      </c>
      <c r="K762" s="374"/>
      <c r="L762" s="374"/>
      <c r="M762" s="374"/>
      <c r="N762" s="374"/>
      <c r="O762" s="374"/>
      <c r="P762" s="249" t="s">
        <v>27</v>
      </c>
      <c r="Q762" s="249"/>
      <c r="R762" s="249"/>
      <c r="S762" s="249"/>
      <c r="T762" s="249"/>
      <c r="U762" s="249"/>
      <c r="V762" s="249"/>
      <c r="W762" s="249"/>
      <c r="X762" s="249"/>
      <c r="Y762" s="375" t="s">
        <v>346</v>
      </c>
      <c r="Z762" s="376"/>
      <c r="AA762" s="376"/>
      <c r="AB762" s="376"/>
      <c r="AC762" s="154" t="s">
        <v>331</v>
      </c>
      <c r="AD762" s="154"/>
      <c r="AE762" s="154"/>
      <c r="AF762" s="154"/>
      <c r="AG762" s="154"/>
      <c r="AH762" s="375" t="s">
        <v>257</v>
      </c>
      <c r="AI762" s="373"/>
      <c r="AJ762" s="373"/>
      <c r="AK762" s="373"/>
      <c r="AL762" s="373" t="s">
        <v>21</v>
      </c>
      <c r="AM762" s="373"/>
      <c r="AN762" s="373"/>
      <c r="AO762" s="377"/>
      <c r="AP762" s="378" t="s">
        <v>295</v>
      </c>
      <c r="AQ762" s="378"/>
      <c r="AR762" s="378"/>
      <c r="AS762" s="378"/>
      <c r="AT762" s="378"/>
      <c r="AU762" s="378"/>
      <c r="AV762" s="378"/>
      <c r="AW762" s="378"/>
      <c r="AX762" s="378"/>
      <c r="AY762" s="34">
        <f t="shared" ref="AY762:AY763" si="20">$AY$760</f>
        <v>0</v>
      </c>
    </row>
    <row r="763" spans="1:51" ht="26.25" hidden="1" customHeight="1" x14ac:dyDescent="0.15">
      <c r="A763" s="1069">
        <v>1</v>
      </c>
      <c r="B763" s="1069">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70"/>
      <c r="AD763" s="1070"/>
      <c r="AE763" s="1070"/>
      <c r="AF763" s="1070"/>
      <c r="AG763" s="1070"/>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hidden="1" customHeight="1" x14ac:dyDescent="0.15">
      <c r="A764" s="1069">
        <v>2</v>
      </c>
      <c r="B764" s="1069">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70"/>
      <c r="AD764" s="1070"/>
      <c r="AE764" s="1070"/>
      <c r="AF764" s="1070"/>
      <c r="AG764" s="1070"/>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069">
        <v>3</v>
      </c>
      <c r="B765" s="1069">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70"/>
      <c r="AD765" s="1070"/>
      <c r="AE765" s="1070"/>
      <c r="AF765" s="1070"/>
      <c r="AG765" s="1070"/>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069">
        <v>4</v>
      </c>
      <c r="B766" s="1069">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70"/>
      <c r="AD766" s="1070"/>
      <c r="AE766" s="1070"/>
      <c r="AF766" s="1070"/>
      <c r="AG766" s="1070"/>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069">
        <v>5</v>
      </c>
      <c r="B767" s="1069">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70"/>
      <c r="AD767" s="1070"/>
      <c r="AE767" s="1070"/>
      <c r="AF767" s="1070"/>
      <c r="AG767" s="1070"/>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069">
        <v>6</v>
      </c>
      <c r="B768" s="1069">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70"/>
      <c r="AD768" s="1070"/>
      <c r="AE768" s="1070"/>
      <c r="AF768" s="1070"/>
      <c r="AG768" s="1070"/>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069">
        <v>7</v>
      </c>
      <c r="B769" s="1069">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70"/>
      <c r="AD769" s="1070"/>
      <c r="AE769" s="1070"/>
      <c r="AF769" s="1070"/>
      <c r="AG769" s="1070"/>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069">
        <v>8</v>
      </c>
      <c r="B770" s="1069">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70"/>
      <c r="AD770" s="1070"/>
      <c r="AE770" s="1070"/>
      <c r="AF770" s="1070"/>
      <c r="AG770" s="1070"/>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069">
        <v>9</v>
      </c>
      <c r="B771" s="1069">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70"/>
      <c r="AD771" s="1070"/>
      <c r="AE771" s="1070"/>
      <c r="AF771" s="1070"/>
      <c r="AG771" s="1070"/>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069">
        <v>10</v>
      </c>
      <c r="B772" s="1069">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70"/>
      <c r="AD772" s="1070"/>
      <c r="AE772" s="1070"/>
      <c r="AF772" s="1070"/>
      <c r="AG772" s="1070"/>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069">
        <v>11</v>
      </c>
      <c r="B773" s="1069">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70"/>
      <c r="AD773" s="1070"/>
      <c r="AE773" s="1070"/>
      <c r="AF773" s="1070"/>
      <c r="AG773" s="1070"/>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069">
        <v>12</v>
      </c>
      <c r="B774" s="1069">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70"/>
      <c r="AD774" s="1070"/>
      <c r="AE774" s="1070"/>
      <c r="AF774" s="1070"/>
      <c r="AG774" s="1070"/>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069">
        <v>13</v>
      </c>
      <c r="B775" s="1069">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70"/>
      <c r="AD775" s="1070"/>
      <c r="AE775" s="1070"/>
      <c r="AF775" s="1070"/>
      <c r="AG775" s="1070"/>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069">
        <v>14</v>
      </c>
      <c r="B776" s="1069">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70"/>
      <c r="AD776" s="1070"/>
      <c r="AE776" s="1070"/>
      <c r="AF776" s="1070"/>
      <c r="AG776" s="1070"/>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069">
        <v>15</v>
      </c>
      <c r="B777" s="1069">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70"/>
      <c r="AD777" s="1070"/>
      <c r="AE777" s="1070"/>
      <c r="AF777" s="1070"/>
      <c r="AG777" s="1070"/>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069">
        <v>16</v>
      </c>
      <c r="B778" s="1069">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70"/>
      <c r="AD778" s="1070"/>
      <c r="AE778" s="1070"/>
      <c r="AF778" s="1070"/>
      <c r="AG778" s="1070"/>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069">
        <v>17</v>
      </c>
      <c r="B779" s="1069">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70"/>
      <c r="AD779" s="1070"/>
      <c r="AE779" s="1070"/>
      <c r="AF779" s="1070"/>
      <c r="AG779" s="1070"/>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069">
        <v>18</v>
      </c>
      <c r="B780" s="1069">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70"/>
      <c r="AD780" s="1070"/>
      <c r="AE780" s="1070"/>
      <c r="AF780" s="1070"/>
      <c r="AG780" s="1070"/>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069">
        <v>19</v>
      </c>
      <c r="B781" s="1069">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70"/>
      <c r="AD781" s="1070"/>
      <c r="AE781" s="1070"/>
      <c r="AF781" s="1070"/>
      <c r="AG781" s="1070"/>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069">
        <v>20</v>
      </c>
      <c r="B782" s="1069">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70"/>
      <c r="AD782" s="1070"/>
      <c r="AE782" s="1070"/>
      <c r="AF782" s="1070"/>
      <c r="AG782" s="1070"/>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069">
        <v>21</v>
      </c>
      <c r="B783" s="1069">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70"/>
      <c r="AD783" s="1070"/>
      <c r="AE783" s="1070"/>
      <c r="AF783" s="1070"/>
      <c r="AG783" s="1070"/>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069">
        <v>22</v>
      </c>
      <c r="B784" s="1069">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70"/>
      <c r="AD784" s="1070"/>
      <c r="AE784" s="1070"/>
      <c r="AF784" s="1070"/>
      <c r="AG784" s="1070"/>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069">
        <v>23</v>
      </c>
      <c r="B785" s="1069">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70"/>
      <c r="AD785" s="1070"/>
      <c r="AE785" s="1070"/>
      <c r="AF785" s="1070"/>
      <c r="AG785" s="1070"/>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069">
        <v>24</v>
      </c>
      <c r="B786" s="1069">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70"/>
      <c r="AD786" s="1070"/>
      <c r="AE786" s="1070"/>
      <c r="AF786" s="1070"/>
      <c r="AG786" s="1070"/>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069">
        <v>25</v>
      </c>
      <c r="B787" s="1069">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70"/>
      <c r="AD787" s="1070"/>
      <c r="AE787" s="1070"/>
      <c r="AF787" s="1070"/>
      <c r="AG787" s="1070"/>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069">
        <v>26</v>
      </c>
      <c r="B788" s="1069">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70"/>
      <c r="AD788" s="1070"/>
      <c r="AE788" s="1070"/>
      <c r="AF788" s="1070"/>
      <c r="AG788" s="1070"/>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069">
        <v>27</v>
      </c>
      <c r="B789" s="1069">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70"/>
      <c r="AD789" s="1070"/>
      <c r="AE789" s="1070"/>
      <c r="AF789" s="1070"/>
      <c r="AG789" s="1070"/>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069">
        <v>28</v>
      </c>
      <c r="B790" s="1069">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70"/>
      <c r="AD790" s="1070"/>
      <c r="AE790" s="1070"/>
      <c r="AF790" s="1070"/>
      <c r="AG790" s="1070"/>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069">
        <v>29</v>
      </c>
      <c r="B791" s="1069">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70"/>
      <c r="AD791" s="1070"/>
      <c r="AE791" s="1070"/>
      <c r="AF791" s="1070"/>
      <c r="AG791" s="1070"/>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069">
        <v>30</v>
      </c>
      <c r="B792" s="1069">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70"/>
      <c r="AD792" s="1070"/>
      <c r="AE792" s="1070"/>
      <c r="AF792" s="1070"/>
      <c r="AG792" s="1070"/>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c r="AY793">
        <f>COUNTA($C$796)</f>
        <v>0</v>
      </c>
    </row>
    <row r="794" spans="1:51" hidden="1" x14ac:dyDescent="0.15">
      <c r="A794" s="9"/>
      <c r="B794" s="46" t="s">
        <v>217</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c r="AY794" s="34">
        <f>$AY$793</f>
        <v>0</v>
      </c>
    </row>
    <row r="795" spans="1:51" customFormat="1" ht="59.25" hidden="1" customHeight="1" x14ac:dyDescent="0.15">
      <c r="A795" s="373"/>
      <c r="B795" s="373"/>
      <c r="C795" s="373" t="s">
        <v>26</v>
      </c>
      <c r="D795" s="373"/>
      <c r="E795" s="373"/>
      <c r="F795" s="373"/>
      <c r="G795" s="373"/>
      <c r="H795" s="373"/>
      <c r="I795" s="373"/>
      <c r="J795" s="154" t="s">
        <v>294</v>
      </c>
      <c r="K795" s="374"/>
      <c r="L795" s="374"/>
      <c r="M795" s="374"/>
      <c r="N795" s="374"/>
      <c r="O795" s="374"/>
      <c r="P795" s="249" t="s">
        <v>27</v>
      </c>
      <c r="Q795" s="249"/>
      <c r="R795" s="249"/>
      <c r="S795" s="249"/>
      <c r="T795" s="249"/>
      <c r="U795" s="249"/>
      <c r="V795" s="249"/>
      <c r="W795" s="249"/>
      <c r="X795" s="249"/>
      <c r="Y795" s="375" t="s">
        <v>346</v>
      </c>
      <c r="Z795" s="376"/>
      <c r="AA795" s="376"/>
      <c r="AB795" s="376"/>
      <c r="AC795" s="154" t="s">
        <v>331</v>
      </c>
      <c r="AD795" s="154"/>
      <c r="AE795" s="154"/>
      <c r="AF795" s="154"/>
      <c r="AG795" s="154"/>
      <c r="AH795" s="375" t="s">
        <v>257</v>
      </c>
      <c r="AI795" s="373"/>
      <c r="AJ795" s="373"/>
      <c r="AK795" s="373"/>
      <c r="AL795" s="373" t="s">
        <v>21</v>
      </c>
      <c r="AM795" s="373"/>
      <c r="AN795" s="373"/>
      <c r="AO795" s="377"/>
      <c r="AP795" s="378" t="s">
        <v>295</v>
      </c>
      <c r="AQ795" s="378"/>
      <c r="AR795" s="378"/>
      <c r="AS795" s="378"/>
      <c r="AT795" s="378"/>
      <c r="AU795" s="378"/>
      <c r="AV795" s="378"/>
      <c r="AW795" s="378"/>
      <c r="AX795" s="378"/>
      <c r="AY795" s="34">
        <f t="shared" ref="AY795:AY796" si="21">$AY$793</f>
        <v>0</v>
      </c>
    </row>
    <row r="796" spans="1:51" ht="26.25" hidden="1" customHeight="1" x14ac:dyDescent="0.15">
      <c r="A796" s="1069">
        <v>1</v>
      </c>
      <c r="B796" s="1069">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70"/>
      <c r="AD796" s="1070"/>
      <c r="AE796" s="1070"/>
      <c r="AF796" s="1070"/>
      <c r="AG796" s="1070"/>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hidden="1" customHeight="1" x14ac:dyDescent="0.15">
      <c r="A797" s="1069">
        <v>2</v>
      </c>
      <c r="B797" s="1069">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70"/>
      <c r="AD797" s="1070"/>
      <c r="AE797" s="1070"/>
      <c r="AF797" s="1070"/>
      <c r="AG797" s="1070"/>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069">
        <v>3</v>
      </c>
      <c r="B798" s="1069">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70"/>
      <c r="AD798" s="1070"/>
      <c r="AE798" s="1070"/>
      <c r="AF798" s="1070"/>
      <c r="AG798" s="1070"/>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069">
        <v>4</v>
      </c>
      <c r="B799" s="1069">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70"/>
      <c r="AD799" s="1070"/>
      <c r="AE799" s="1070"/>
      <c r="AF799" s="1070"/>
      <c r="AG799" s="1070"/>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069">
        <v>5</v>
      </c>
      <c r="B800" s="1069">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70"/>
      <c r="AD800" s="1070"/>
      <c r="AE800" s="1070"/>
      <c r="AF800" s="1070"/>
      <c r="AG800" s="1070"/>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069">
        <v>6</v>
      </c>
      <c r="B801" s="1069">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70"/>
      <c r="AD801" s="1070"/>
      <c r="AE801" s="1070"/>
      <c r="AF801" s="1070"/>
      <c r="AG801" s="1070"/>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069">
        <v>7</v>
      </c>
      <c r="B802" s="1069">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70"/>
      <c r="AD802" s="1070"/>
      <c r="AE802" s="1070"/>
      <c r="AF802" s="1070"/>
      <c r="AG802" s="1070"/>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069">
        <v>8</v>
      </c>
      <c r="B803" s="1069">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70"/>
      <c r="AD803" s="1070"/>
      <c r="AE803" s="1070"/>
      <c r="AF803" s="1070"/>
      <c r="AG803" s="1070"/>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069">
        <v>9</v>
      </c>
      <c r="B804" s="1069">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70"/>
      <c r="AD804" s="1070"/>
      <c r="AE804" s="1070"/>
      <c r="AF804" s="1070"/>
      <c r="AG804" s="1070"/>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069">
        <v>10</v>
      </c>
      <c r="B805" s="1069">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70"/>
      <c r="AD805" s="1070"/>
      <c r="AE805" s="1070"/>
      <c r="AF805" s="1070"/>
      <c r="AG805" s="1070"/>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069">
        <v>11</v>
      </c>
      <c r="B806" s="1069">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70"/>
      <c r="AD806" s="1070"/>
      <c r="AE806" s="1070"/>
      <c r="AF806" s="1070"/>
      <c r="AG806" s="1070"/>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069">
        <v>12</v>
      </c>
      <c r="B807" s="1069">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70"/>
      <c r="AD807" s="1070"/>
      <c r="AE807" s="1070"/>
      <c r="AF807" s="1070"/>
      <c r="AG807" s="1070"/>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069">
        <v>13</v>
      </c>
      <c r="B808" s="1069">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70"/>
      <c r="AD808" s="1070"/>
      <c r="AE808" s="1070"/>
      <c r="AF808" s="1070"/>
      <c r="AG808" s="1070"/>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069">
        <v>14</v>
      </c>
      <c r="B809" s="1069">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70"/>
      <c r="AD809" s="1070"/>
      <c r="AE809" s="1070"/>
      <c r="AF809" s="1070"/>
      <c r="AG809" s="1070"/>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069">
        <v>15</v>
      </c>
      <c r="B810" s="1069">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70"/>
      <c r="AD810" s="1070"/>
      <c r="AE810" s="1070"/>
      <c r="AF810" s="1070"/>
      <c r="AG810" s="1070"/>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069">
        <v>16</v>
      </c>
      <c r="B811" s="1069">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70"/>
      <c r="AD811" s="1070"/>
      <c r="AE811" s="1070"/>
      <c r="AF811" s="1070"/>
      <c r="AG811" s="1070"/>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069">
        <v>17</v>
      </c>
      <c r="B812" s="1069">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70"/>
      <c r="AD812" s="1070"/>
      <c r="AE812" s="1070"/>
      <c r="AF812" s="1070"/>
      <c r="AG812" s="1070"/>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069">
        <v>18</v>
      </c>
      <c r="B813" s="1069">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70"/>
      <c r="AD813" s="1070"/>
      <c r="AE813" s="1070"/>
      <c r="AF813" s="1070"/>
      <c r="AG813" s="1070"/>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069">
        <v>19</v>
      </c>
      <c r="B814" s="1069">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70"/>
      <c r="AD814" s="1070"/>
      <c r="AE814" s="1070"/>
      <c r="AF814" s="1070"/>
      <c r="AG814" s="1070"/>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069">
        <v>20</v>
      </c>
      <c r="B815" s="1069">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70"/>
      <c r="AD815" s="1070"/>
      <c r="AE815" s="1070"/>
      <c r="AF815" s="1070"/>
      <c r="AG815" s="1070"/>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069">
        <v>21</v>
      </c>
      <c r="B816" s="1069">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70"/>
      <c r="AD816" s="1070"/>
      <c r="AE816" s="1070"/>
      <c r="AF816" s="1070"/>
      <c r="AG816" s="1070"/>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069">
        <v>22</v>
      </c>
      <c r="B817" s="1069">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70"/>
      <c r="AD817" s="1070"/>
      <c r="AE817" s="1070"/>
      <c r="AF817" s="1070"/>
      <c r="AG817" s="1070"/>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069">
        <v>23</v>
      </c>
      <c r="B818" s="1069">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70"/>
      <c r="AD818" s="1070"/>
      <c r="AE818" s="1070"/>
      <c r="AF818" s="1070"/>
      <c r="AG818" s="1070"/>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069">
        <v>24</v>
      </c>
      <c r="B819" s="1069">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70"/>
      <c r="AD819" s="1070"/>
      <c r="AE819" s="1070"/>
      <c r="AF819" s="1070"/>
      <c r="AG819" s="1070"/>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069">
        <v>25</v>
      </c>
      <c r="B820" s="1069">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70"/>
      <c r="AD820" s="1070"/>
      <c r="AE820" s="1070"/>
      <c r="AF820" s="1070"/>
      <c r="AG820" s="1070"/>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069">
        <v>26</v>
      </c>
      <c r="B821" s="1069">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70"/>
      <c r="AD821" s="1070"/>
      <c r="AE821" s="1070"/>
      <c r="AF821" s="1070"/>
      <c r="AG821" s="1070"/>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069">
        <v>27</v>
      </c>
      <c r="B822" s="1069">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70"/>
      <c r="AD822" s="1070"/>
      <c r="AE822" s="1070"/>
      <c r="AF822" s="1070"/>
      <c r="AG822" s="1070"/>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069">
        <v>28</v>
      </c>
      <c r="B823" s="1069">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70"/>
      <c r="AD823" s="1070"/>
      <c r="AE823" s="1070"/>
      <c r="AF823" s="1070"/>
      <c r="AG823" s="1070"/>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069">
        <v>29</v>
      </c>
      <c r="B824" s="1069">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70"/>
      <c r="AD824" s="1070"/>
      <c r="AE824" s="1070"/>
      <c r="AF824" s="1070"/>
      <c r="AG824" s="1070"/>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069">
        <v>30</v>
      </c>
      <c r="B825" s="1069">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70"/>
      <c r="AD825" s="1070"/>
      <c r="AE825" s="1070"/>
      <c r="AF825" s="1070"/>
      <c r="AG825" s="1070"/>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c r="AY826">
        <f>COUNTA($C$829)</f>
        <v>0</v>
      </c>
    </row>
    <row r="827" spans="1:51" hidden="1" x14ac:dyDescent="0.15">
      <c r="A827" s="9"/>
      <c r="B827" s="46" t="s">
        <v>218</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c r="AY827" s="34">
        <f>$AY$826</f>
        <v>0</v>
      </c>
    </row>
    <row r="828" spans="1:51" customFormat="1" ht="59.25" hidden="1" customHeight="1" x14ac:dyDescent="0.15">
      <c r="A828" s="373"/>
      <c r="B828" s="373"/>
      <c r="C828" s="373" t="s">
        <v>26</v>
      </c>
      <c r="D828" s="373"/>
      <c r="E828" s="373"/>
      <c r="F828" s="373"/>
      <c r="G828" s="373"/>
      <c r="H828" s="373"/>
      <c r="I828" s="373"/>
      <c r="J828" s="154" t="s">
        <v>294</v>
      </c>
      <c r="K828" s="374"/>
      <c r="L828" s="374"/>
      <c r="M828" s="374"/>
      <c r="N828" s="374"/>
      <c r="O828" s="374"/>
      <c r="P828" s="249" t="s">
        <v>27</v>
      </c>
      <c r="Q828" s="249"/>
      <c r="R828" s="249"/>
      <c r="S828" s="249"/>
      <c r="T828" s="249"/>
      <c r="U828" s="249"/>
      <c r="V828" s="249"/>
      <c r="W828" s="249"/>
      <c r="X828" s="249"/>
      <c r="Y828" s="375" t="s">
        <v>346</v>
      </c>
      <c r="Z828" s="376"/>
      <c r="AA828" s="376"/>
      <c r="AB828" s="376"/>
      <c r="AC828" s="154" t="s">
        <v>331</v>
      </c>
      <c r="AD828" s="154"/>
      <c r="AE828" s="154"/>
      <c r="AF828" s="154"/>
      <c r="AG828" s="154"/>
      <c r="AH828" s="375" t="s">
        <v>257</v>
      </c>
      <c r="AI828" s="373"/>
      <c r="AJ828" s="373"/>
      <c r="AK828" s="373"/>
      <c r="AL828" s="373" t="s">
        <v>21</v>
      </c>
      <c r="AM828" s="373"/>
      <c r="AN828" s="373"/>
      <c r="AO828" s="377"/>
      <c r="AP828" s="378" t="s">
        <v>295</v>
      </c>
      <c r="AQ828" s="378"/>
      <c r="AR828" s="378"/>
      <c r="AS828" s="378"/>
      <c r="AT828" s="378"/>
      <c r="AU828" s="378"/>
      <c r="AV828" s="378"/>
      <c r="AW828" s="378"/>
      <c r="AX828" s="378"/>
      <c r="AY828" s="34">
        <f t="shared" ref="AY828:AY829" si="22">$AY$826</f>
        <v>0</v>
      </c>
    </row>
    <row r="829" spans="1:51" ht="26.25" hidden="1" customHeight="1" x14ac:dyDescent="0.15">
      <c r="A829" s="1069">
        <v>1</v>
      </c>
      <c r="B829" s="1069">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70"/>
      <c r="AD829" s="1070"/>
      <c r="AE829" s="1070"/>
      <c r="AF829" s="1070"/>
      <c r="AG829" s="1070"/>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hidden="1" customHeight="1" x14ac:dyDescent="0.15">
      <c r="A830" s="1069">
        <v>2</v>
      </c>
      <c r="B830" s="1069">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70"/>
      <c r="AD830" s="1070"/>
      <c r="AE830" s="1070"/>
      <c r="AF830" s="1070"/>
      <c r="AG830" s="1070"/>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069">
        <v>3</v>
      </c>
      <c r="B831" s="1069">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70"/>
      <c r="AD831" s="1070"/>
      <c r="AE831" s="1070"/>
      <c r="AF831" s="1070"/>
      <c r="AG831" s="1070"/>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069">
        <v>4</v>
      </c>
      <c r="B832" s="1069">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70"/>
      <c r="AD832" s="1070"/>
      <c r="AE832" s="1070"/>
      <c r="AF832" s="1070"/>
      <c r="AG832" s="1070"/>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069">
        <v>5</v>
      </c>
      <c r="B833" s="1069">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70"/>
      <c r="AD833" s="1070"/>
      <c r="AE833" s="1070"/>
      <c r="AF833" s="1070"/>
      <c r="AG833" s="1070"/>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069">
        <v>6</v>
      </c>
      <c r="B834" s="1069">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70"/>
      <c r="AD834" s="1070"/>
      <c r="AE834" s="1070"/>
      <c r="AF834" s="1070"/>
      <c r="AG834" s="1070"/>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069">
        <v>7</v>
      </c>
      <c r="B835" s="1069">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70"/>
      <c r="AD835" s="1070"/>
      <c r="AE835" s="1070"/>
      <c r="AF835" s="1070"/>
      <c r="AG835" s="1070"/>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069">
        <v>8</v>
      </c>
      <c r="B836" s="1069">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70"/>
      <c r="AD836" s="1070"/>
      <c r="AE836" s="1070"/>
      <c r="AF836" s="1070"/>
      <c r="AG836" s="1070"/>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069">
        <v>9</v>
      </c>
      <c r="B837" s="1069">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70"/>
      <c r="AD837" s="1070"/>
      <c r="AE837" s="1070"/>
      <c r="AF837" s="1070"/>
      <c r="AG837" s="1070"/>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069">
        <v>10</v>
      </c>
      <c r="B838" s="1069">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70"/>
      <c r="AD838" s="1070"/>
      <c r="AE838" s="1070"/>
      <c r="AF838" s="1070"/>
      <c r="AG838" s="1070"/>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069">
        <v>11</v>
      </c>
      <c r="B839" s="1069">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70"/>
      <c r="AD839" s="1070"/>
      <c r="AE839" s="1070"/>
      <c r="AF839" s="1070"/>
      <c r="AG839" s="1070"/>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069">
        <v>12</v>
      </c>
      <c r="B840" s="1069">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70"/>
      <c r="AD840" s="1070"/>
      <c r="AE840" s="1070"/>
      <c r="AF840" s="1070"/>
      <c r="AG840" s="1070"/>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069">
        <v>13</v>
      </c>
      <c r="B841" s="1069">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70"/>
      <c r="AD841" s="1070"/>
      <c r="AE841" s="1070"/>
      <c r="AF841" s="1070"/>
      <c r="AG841" s="1070"/>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069">
        <v>14</v>
      </c>
      <c r="B842" s="1069">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70"/>
      <c r="AD842" s="1070"/>
      <c r="AE842" s="1070"/>
      <c r="AF842" s="1070"/>
      <c r="AG842" s="1070"/>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069">
        <v>15</v>
      </c>
      <c r="B843" s="1069">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70"/>
      <c r="AD843" s="1070"/>
      <c r="AE843" s="1070"/>
      <c r="AF843" s="1070"/>
      <c r="AG843" s="1070"/>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069">
        <v>16</v>
      </c>
      <c r="B844" s="1069">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70"/>
      <c r="AD844" s="1070"/>
      <c r="AE844" s="1070"/>
      <c r="AF844" s="1070"/>
      <c r="AG844" s="1070"/>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069">
        <v>17</v>
      </c>
      <c r="B845" s="1069">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70"/>
      <c r="AD845" s="1070"/>
      <c r="AE845" s="1070"/>
      <c r="AF845" s="1070"/>
      <c r="AG845" s="1070"/>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069">
        <v>18</v>
      </c>
      <c r="B846" s="1069">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70"/>
      <c r="AD846" s="1070"/>
      <c r="AE846" s="1070"/>
      <c r="AF846" s="1070"/>
      <c r="AG846" s="1070"/>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069">
        <v>19</v>
      </c>
      <c r="B847" s="1069">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70"/>
      <c r="AD847" s="1070"/>
      <c r="AE847" s="1070"/>
      <c r="AF847" s="1070"/>
      <c r="AG847" s="1070"/>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069">
        <v>20</v>
      </c>
      <c r="B848" s="1069">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70"/>
      <c r="AD848" s="1070"/>
      <c r="AE848" s="1070"/>
      <c r="AF848" s="1070"/>
      <c r="AG848" s="1070"/>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069">
        <v>21</v>
      </c>
      <c r="B849" s="1069">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70"/>
      <c r="AD849" s="1070"/>
      <c r="AE849" s="1070"/>
      <c r="AF849" s="1070"/>
      <c r="AG849" s="1070"/>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069">
        <v>22</v>
      </c>
      <c r="B850" s="1069">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70"/>
      <c r="AD850" s="1070"/>
      <c r="AE850" s="1070"/>
      <c r="AF850" s="1070"/>
      <c r="AG850" s="1070"/>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069">
        <v>23</v>
      </c>
      <c r="B851" s="1069">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70"/>
      <c r="AD851" s="1070"/>
      <c r="AE851" s="1070"/>
      <c r="AF851" s="1070"/>
      <c r="AG851" s="1070"/>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069">
        <v>24</v>
      </c>
      <c r="B852" s="1069">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70"/>
      <c r="AD852" s="1070"/>
      <c r="AE852" s="1070"/>
      <c r="AF852" s="1070"/>
      <c r="AG852" s="1070"/>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069">
        <v>25</v>
      </c>
      <c r="B853" s="1069">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70"/>
      <c r="AD853" s="1070"/>
      <c r="AE853" s="1070"/>
      <c r="AF853" s="1070"/>
      <c r="AG853" s="1070"/>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069">
        <v>26</v>
      </c>
      <c r="B854" s="1069">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70"/>
      <c r="AD854" s="1070"/>
      <c r="AE854" s="1070"/>
      <c r="AF854" s="1070"/>
      <c r="AG854" s="1070"/>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069">
        <v>27</v>
      </c>
      <c r="B855" s="1069">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70"/>
      <c r="AD855" s="1070"/>
      <c r="AE855" s="1070"/>
      <c r="AF855" s="1070"/>
      <c r="AG855" s="1070"/>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069">
        <v>28</v>
      </c>
      <c r="B856" s="1069">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70"/>
      <c r="AD856" s="1070"/>
      <c r="AE856" s="1070"/>
      <c r="AF856" s="1070"/>
      <c r="AG856" s="1070"/>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069">
        <v>29</v>
      </c>
      <c r="B857" s="1069">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70"/>
      <c r="AD857" s="1070"/>
      <c r="AE857" s="1070"/>
      <c r="AF857" s="1070"/>
      <c r="AG857" s="1070"/>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069">
        <v>30</v>
      </c>
      <c r="B858" s="1069">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70"/>
      <c r="AD858" s="1070"/>
      <c r="AE858" s="1070"/>
      <c r="AF858" s="1070"/>
      <c r="AG858" s="1070"/>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c r="AY859">
        <f>COUNTA($C$862)</f>
        <v>0</v>
      </c>
    </row>
    <row r="860" spans="1:51" hidden="1" x14ac:dyDescent="0.15">
      <c r="A860" s="9"/>
      <c r="B860" s="46" t="s">
        <v>219</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c r="AY860" s="34">
        <f>$AY$859</f>
        <v>0</v>
      </c>
    </row>
    <row r="861" spans="1:51" customFormat="1" ht="59.25" hidden="1" customHeight="1" x14ac:dyDescent="0.15">
      <c r="A861" s="373"/>
      <c r="B861" s="373"/>
      <c r="C861" s="373" t="s">
        <v>26</v>
      </c>
      <c r="D861" s="373"/>
      <c r="E861" s="373"/>
      <c r="F861" s="373"/>
      <c r="G861" s="373"/>
      <c r="H861" s="373"/>
      <c r="I861" s="373"/>
      <c r="J861" s="154" t="s">
        <v>294</v>
      </c>
      <c r="K861" s="374"/>
      <c r="L861" s="374"/>
      <c r="M861" s="374"/>
      <c r="N861" s="374"/>
      <c r="O861" s="374"/>
      <c r="P861" s="249" t="s">
        <v>27</v>
      </c>
      <c r="Q861" s="249"/>
      <c r="R861" s="249"/>
      <c r="S861" s="249"/>
      <c r="T861" s="249"/>
      <c r="U861" s="249"/>
      <c r="V861" s="249"/>
      <c r="W861" s="249"/>
      <c r="X861" s="249"/>
      <c r="Y861" s="375" t="s">
        <v>346</v>
      </c>
      <c r="Z861" s="376"/>
      <c r="AA861" s="376"/>
      <c r="AB861" s="376"/>
      <c r="AC861" s="154" t="s">
        <v>331</v>
      </c>
      <c r="AD861" s="154"/>
      <c r="AE861" s="154"/>
      <c r="AF861" s="154"/>
      <c r="AG861" s="154"/>
      <c r="AH861" s="375" t="s">
        <v>257</v>
      </c>
      <c r="AI861" s="373"/>
      <c r="AJ861" s="373"/>
      <c r="AK861" s="373"/>
      <c r="AL861" s="373" t="s">
        <v>21</v>
      </c>
      <c r="AM861" s="373"/>
      <c r="AN861" s="373"/>
      <c r="AO861" s="377"/>
      <c r="AP861" s="378" t="s">
        <v>295</v>
      </c>
      <c r="AQ861" s="378"/>
      <c r="AR861" s="378"/>
      <c r="AS861" s="378"/>
      <c r="AT861" s="378"/>
      <c r="AU861" s="378"/>
      <c r="AV861" s="378"/>
      <c r="AW861" s="378"/>
      <c r="AX861" s="378"/>
      <c r="AY861" s="34">
        <f t="shared" ref="AY861:AY862" si="23">$AY$859</f>
        <v>0</v>
      </c>
    </row>
    <row r="862" spans="1:51" ht="26.25" hidden="1" customHeight="1" x14ac:dyDescent="0.15">
      <c r="A862" s="1069">
        <v>1</v>
      </c>
      <c r="B862" s="1069">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70"/>
      <c r="AD862" s="1070"/>
      <c r="AE862" s="1070"/>
      <c r="AF862" s="1070"/>
      <c r="AG862" s="1070"/>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hidden="1" customHeight="1" x14ac:dyDescent="0.15">
      <c r="A863" s="1069">
        <v>2</v>
      </c>
      <c r="B863" s="1069">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70"/>
      <c r="AD863" s="1070"/>
      <c r="AE863" s="1070"/>
      <c r="AF863" s="1070"/>
      <c r="AG863" s="1070"/>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069">
        <v>3</v>
      </c>
      <c r="B864" s="1069">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70"/>
      <c r="AD864" s="1070"/>
      <c r="AE864" s="1070"/>
      <c r="AF864" s="1070"/>
      <c r="AG864" s="1070"/>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069">
        <v>4</v>
      </c>
      <c r="B865" s="1069">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70"/>
      <c r="AD865" s="1070"/>
      <c r="AE865" s="1070"/>
      <c r="AF865" s="1070"/>
      <c r="AG865" s="1070"/>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069">
        <v>5</v>
      </c>
      <c r="B866" s="1069">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70"/>
      <c r="AD866" s="1070"/>
      <c r="AE866" s="1070"/>
      <c r="AF866" s="1070"/>
      <c r="AG866" s="1070"/>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069">
        <v>6</v>
      </c>
      <c r="B867" s="1069">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70"/>
      <c r="AD867" s="1070"/>
      <c r="AE867" s="1070"/>
      <c r="AF867" s="1070"/>
      <c r="AG867" s="1070"/>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069">
        <v>7</v>
      </c>
      <c r="B868" s="1069">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70"/>
      <c r="AD868" s="1070"/>
      <c r="AE868" s="1070"/>
      <c r="AF868" s="1070"/>
      <c r="AG868" s="1070"/>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069">
        <v>8</v>
      </c>
      <c r="B869" s="1069">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70"/>
      <c r="AD869" s="1070"/>
      <c r="AE869" s="1070"/>
      <c r="AF869" s="1070"/>
      <c r="AG869" s="1070"/>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069">
        <v>9</v>
      </c>
      <c r="B870" s="1069">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70"/>
      <c r="AD870" s="1070"/>
      <c r="AE870" s="1070"/>
      <c r="AF870" s="1070"/>
      <c r="AG870" s="1070"/>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069">
        <v>10</v>
      </c>
      <c r="B871" s="1069">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70"/>
      <c r="AD871" s="1070"/>
      <c r="AE871" s="1070"/>
      <c r="AF871" s="1070"/>
      <c r="AG871" s="1070"/>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069">
        <v>11</v>
      </c>
      <c r="B872" s="1069">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70"/>
      <c r="AD872" s="1070"/>
      <c r="AE872" s="1070"/>
      <c r="AF872" s="1070"/>
      <c r="AG872" s="1070"/>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069">
        <v>12</v>
      </c>
      <c r="B873" s="1069">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70"/>
      <c r="AD873" s="1070"/>
      <c r="AE873" s="1070"/>
      <c r="AF873" s="1070"/>
      <c r="AG873" s="1070"/>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069">
        <v>13</v>
      </c>
      <c r="B874" s="1069">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70"/>
      <c r="AD874" s="1070"/>
      <c r="AE874" s="1070"/>
      <c r="AF874" s="1070"/>
      <c r="AG874" s="1070"/>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069">
        <v>14</v>
      </c>
      <c r="B875" s="1069">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70"/>
      <c r="AD875" s="1070"/>
      <c r="AE875" s="1070"/>
      <c r="AF875" s="1070"/>
      <c r="AG875" s="1070"/>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069">
        <v>15</v>
      </c>
      <c r="B876" s="1069">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70"/>
      <c r="AD876" s="1070"/>
      <c r="AE876" s="1070"/>
      <c r="AF876" s="1070"/>
      <c r="AG876" s="1070"/>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069">
        <v>16</v>
      </c>
      <c r="B877" s="1069">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70"/>
      <c r="AD877" s="1070"/>
      <c r="AE877" s="1070"/>
      <c r="AF877" s="1070"/>
      <c r="AG877" s="1070"/>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069">
        <v>17</v>
      </c>
      <c r="B878" s="1069">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70"/>
      <c r="AD878" s="1070"/>
      <c r="AE878" s="1070"/>
      <c r="AF878" s="1070"/>
      <c r="AG878" s="1070"/>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069">
        <v>18</v>
      </c>
      <c r="B879" s="1069">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70"/>
      <c r="AD879" s="1070"/>
      <c r="AE879" s="1070"/>
      <c r="AF879" s="1070"/>
      <c r="AG879" s="1070"/>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069">
        <v>19</v>
      </c>
      <c r="B880" s="1069">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70"/>
      <c r="AD880" s="1070"/>
      <c r="AE880" s="1070"/>
      <c r="AF880" s="1070"/>
      <c r="AG880" s="1070"/>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069">
        <v>20</v>
      </c>
      <c r="B881" s="1069">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70"/>
      <c r="AD881" s="1070"/>
      <c r="AE881" s="1070"/>
      <c r="AF881" s="1070"/>
      <c r="AG881" s="1070"/>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069">
        <v>21</v>
      </c>
      <c r="B882" s="1069">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70"/>
      <c r="AD882" s="1070"/>
      <c r="AE882" s="1070"/>
      <c r="AF882" s="1070"/>
      <c r="AG882" s="1070"/>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069">
        <v>22</v>
      </c>
      <c r="B883" s="1069">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70"/>
      <c r="AD883" s="1070"/>
      <c r="AE883" s="1070"/>
      <c r="AF883" s="1070"/>
      <c r="AG883" s="1070"/>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069">
        <v>23</v>
      </c>
      <c r="B884" s="1069">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70"/>
      <c r="AD884" s="1070"/>
      <c r="AE884" s="1070"/>
      <c r="AF884" s="1070"/>
      <c r="AG884" s="1070"/>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069">
        <v>24</v>
      </c>
      <c r="B885" s="1069">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70"/>
      <c r="AD885" s="1070"/>
      <c r="AE885" s="1070"/>
      <c r="AF885" s="1070"/>
      <c r="AG885" s="1070"/>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069">
        <v>25</v>
      </c>
      <c r="B886" s="1069">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70"/>
      <c r="AD886" s="1070"/>
      <c r="AE886" s="1070"/>
      <c r="AF886" s="1070"/>
      <c r="AG886" s="1070"/>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069">
        <v>26</v>
      </c>
      <c r="B887" s="1069">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70"/>
      <c r="AD887" s="1070"/>
      <c r="AE887" s="1070"/>
      <c r="AF887" s="1070"/>
      <c r="AG887" s="1070"/>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069">
        <v>27</v>
      </c>
      <c r="B888" s="1069">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70"/>
      <c r="AD888" s="1070"/>
      <c r="AE888" s="1070"/>
      <c r="AF888" s="1070"/>
      <c r="AG888" s="1070"/>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069">
        <v>28</v>
      </c>
      <c r="B889" s="1069">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70"/>
      <c r="AD889" s="1070"/>
      <c r="AE889" s="1070"/>
      <c r="AF889" s="1070"/>
      <c r="AG889" s="1070"/>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069">
        <v>29</v>
      </c>
      <c r="B890" s="1069">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70"/>
      <c r="AD890" s="1070"/>
      <c r="AE890" s="1070"/>
      <c r="AF890" s="1070"/>
      <c r="AG890" s="1070"/>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069">
        <v>30</v>
      </c>
      <c r="B891" s="1069">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70"/>
      <c r="AD891" s="1070"/>
      <c r="AE891" s="1070"/>
      <c r="AF891" s="1070"/>
      <c r="AG891" s="1070"/>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c r="AY892">
        <f>COUNTA($C$895)</f>
        <v>0</v>
      </c>
    </row>
    <row r="893" spans="1:51" hidden="1" x14ac:dyDescent="0.15">
      <c r="A893" s="9"/>
      <c r="B893" s="46" t="s">
        <v>220</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c r="AY893" s="34">
        <f>$AY$892</f>
        <v>0</v>
      </c>
    </row>
    <row r="894" spans="1:51" customFormat="1" ht="59.25" hidden="1" customHeight="1" x14ac:dyDescent="0.15">
      <c r="A894" s="373"/>
      <c r="B894" s="373"/>
      <c r="C894" s="373" t="s">
        <v>26</v>
      </c>
      <c r="D894" s="373"/>
      <c r="E894" s="373"/>
      <c r="F894" s="373"/>
      <c r="G894" s="373"/>
      <c r="H894" s="373"/>
      <c r="I894" s="373"/>
      <c r="J894" s="154" t="s">
        <v>294</v>
      </c>
      <c r="K894" s="374"/>
      <c r="L894" s="374"/>
      <c r="M894" s="374"/>
      <c r="N894" s="374"/>
      <c r="O894" s="374"/>
      <c r="P894" s="249" t="s">
        <v>27</v>
      </c>
      <c r="Q894" s="249"/>
      <c r="R894" s="249"/>
      <c r="S894" s="249"/>
      <c r="T894" s="249"/>
      <c r="U894" s="249"/>
      <c r="V894" s="249"/>
      <c r="W894" s="249"/>
      <c r="X894" s="249"/>
      <c r="Y894" s="375" t="s">
        <v>346</v>
      </c>
      <c r="Z894" s="376"/>
      <c r="AA894" s="376"/>
      <c r="AB894" s="376"/>
      <c r="AC894" s="154" t="s">
        <v>331</v>
      </c>
      <c r="AD894" s="154"/>
      <c r="AE894" s="154"/>
      <c r="AF894" s="154"/>
      <c r="AG894" s="154"/>
      <c r="AH894" s="375" t="s">
        <v>257</v>
      </c>
      <c r="AI894" s="373"/>
      <c r="AJ894" s="373"/>
      <c r="AK894" s="373"/>
      <c r="AL894" s="373" t="s">
        <v>21</v>
      </c>
      <c r="AM894" s="373"/>
      <c r="AN894" s="373"/>
      <c r="AO894" s="377"/>
      <c r="AP894" s="378" t="s">
        <v>295</v>
      </c>
      <c r="AQ894" s="378"/>
      <c r="AR894" s="378"/>
      <c r="AS894" s="378"/>
      <c r="AT894" s="378"/>
      <c r="AU894" s="378"/>
      <c r="AV894" s="378"/>
      <c r="AW894" s="378"/>
      <c r="AX894" s="378"/>
      <c r="AY894" s="34">
        <f t="shared" ref="AY894:AY895" si="24">$AY$892</f>
        <v>0</v>
      </c>
    </row>
    <row r="895" spans="1:51" ht="26.25" hidden="1" customHeight="1" x14ac:dyDescent="0.15">
      <c r="A895" s="1069">
        <v>1</v>
      </c>
      <c r="B895" s="1069">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70"/>
      <c r="AD895" s="1070"/>
      <c r="AE895" s="1070"/>
      <c r="AF895" s="1070"/>
      <c r="AG895" s="1070"/>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hidden="1" customHeight="1" x14ac:dyDescent="0.15">
      <c r="A896" s="1069">
        <v>2</v>
      </c>
      <c r="B896" s="1069">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70"/>
      <c r="AD896" s="1070"/>
      <c r="AE896" s="1070"/>
      <c r="AF896" s="1070"/>
      <c r="AG896" s="1070"/>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069">
        <v>3</v>
      </c>
      <c r="B897" s="1069">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70"/>
      <c r="AD897" s="1070"/>
      <c r="AE897" s="1070"/>
      <c r="AF897" s="1070"/>
      <c r="AG897" s="1070"/>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069">
        <v>4</v>
      </c>
      <c r="B898" s="1069">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70"/>
      <c r="AD898" s="1070"/>
      <c r="AE898" s="1070"/>
      <c r="AF898" s="1070"/>
      <c r="AG898" s="1070"/>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069">
        <v>5</v>
      </c>
      <c r="B899" s="1069">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70"/>
      <c r="AD899" s="1070"/>
      <c r="AE899" s="1070"/>
      <c r="AF899" s="1070"/>
      <c r="AG899" s="1070"/>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069">
        <v>6</v>
      </c>
      <c r="B900" s="1069">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70"/>
      <c r="AD900" s="1070"/>
      <c r="AE900" s="1070"/>
      <c r="AF900" s="1070"/>
      <c r="AG900" s="1070"/>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069">
        <v>7</v>
      </c>
      <c r="B901" s="1069">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70"/>
      <c r="AD901" s="1070"/>
      <c r="AE901" s="1070"/>
      <c r="AF901" s="1070"/>
      <c r="AG901" s="1070"/>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069">
        <v>8</v>
      </c>
      <c r="B902" s="1069">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70"/>
      <c r="AD902" s="1070"/>
      <c r="AE902" s="1070"/>
      <c r="AF902" s="1070"/>
      <c r="AG902" s="1070"/>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069">
        <v>9</v>
      </c>
      <c r="B903" s="1069">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70"/>
      <c r="AD903" s="1070"/>
      <c r="AE903" s="1070"/>
      <c r="AF903" s="1070"/>
      <c r="AG903" s="1070"/>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069">
        <v>10</v>
      </c>
      <c r="B904" s="1069">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70"/>
      <c r="AD904" s="1070"/>
      <c r="AE904" s="1070"/>
      <c r="AF904" s="1070"/>
      <c r="AG904" s="1070"/>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069">
        <v>11</v>
      </c>
      <c r="B905" s="1069">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70"/>
      <c r="AD905" s="1070"/>
      <c r="AE905" s="1070"/>
      <c r="AF905" s="1070"/>
      <c r="AG905" s="1070"/>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069">
        <v>12</v>
      </c>
      <c r="B906" s="1069">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70"/>
      <c r="AD906" s="1070"/>
      <c r="AE906" s="1070"/>
      <c r="AF906" s="1070"/>
      <c r="AG906" s="1070"/>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069">
        <v>13</v>
      </c>
      <c r="B907" s="1069">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70"/>
      <c r="AD907" s="1070"/>
      <c r="AE907" s="1070"/>
      <c r="AF907" s="1070"/>
      <c r="AG907" s="1070"/>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069">
        <v>14</v>
      </c>
      <c r="B908" s="1069">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70"/>
      <c r="AD908" s="1070"/>
      <c r="AE908" s="1070"/>
      <c r="AF908" s="1070"/>
      <c r="AG908" s="1070"/>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069">
        <v>15</v>
      </c>
      <c r="B909" s="1069">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70"/>
      <c r="AD909" s="1070"/>
      <c r="AE909" s="1070"/>
      <c r="AF909" s="1070"/>
      <c r="AG909" s="1070"/>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069">
        <v>16</v>
      </c>
      <c r="B910" s="1069">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70"/>
      <c r="AD910" s="1070"/>
      <c r="AE910" s="1070"/>
      <c r="AF910" s="1070"/>
      <c r="AG910" s="1070"/>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069">
        <v>17</v>
      </c>
      <c r="B911" s="1069">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70"/>
      <c r="AD911" s="1070"/>
      <c r="AE911" s="1070"/>
      <c r="AF911" s="1070"/>
      <c r="AG911" s="1070"/>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069">
        <v>18</v>
      </c>
      <c r="B912" s="1069">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70"/>
      <c r="AD912" s="1070"/>
      <c r="AE912" s="1070"/>
      <c r="AF912" s="1070"/>
      <c r="AG912" s="1070"/>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069">
        <v>19</v>
      </c>
      <c r="B913" s="1069">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70"/>
      <c r="AD913" s="1070"/>
      <c r="AE913" s="1070"/>
      <c r="AF913" s="1070"/>
      <c r="AG913" s="1070"/>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069">
        <v>20</v>
      </c>
      <c r="B914" s="1069">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70"/>
      <c r="AD914" s="1070"/>
      <c r="AE914" s="1070"/>
      <c r="AF914" s="1070"/>
      <c r="AG914" s="1070"/>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069">
        <v>21</v>
      </c>
      <c r="B915" s="1069">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70"/>
      <c r="AD915" s="1070"/>
      <c r="AE915" s="1070"/>
      <c r="AF915" s="1070"/>
      <c r="AG915" s="1070"/>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069">
        <v>22</v>
      </c>
      <c r="B916" s="1069">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70"/>
      <c r="AD916" s="1070"/>
      <c r="AE916" s="1070"/>
      <c r="AF916" s="1070"/>
      <c r="AG916" s="1070"/>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069">
        <v>23</v>
      </c>
      <c r="B917" s="1069">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70"/>
      <c r="AD917" s="1070"/>
      <c r="AE917" s="1070"/>
      <c r="AF917" s="1070"/>
      <c r="AG917" s="1070"/>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069">
        <v>24</v>
      </c>
      <c r="B918" s="1069">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70"/>
      <c r="AD918" s="1070"/>
      <c r="AE918" s="1070"/>
      <c r="AF918" s="1070"/>
      <c r="AG918" s="1070"/>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069">
        <v>25</v>
      </c>
      <c r="B919" s="1069">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70"/>
      <c r="AD919" s="1070"/>
      <c r="AE919" s="1070"/>
      <c r="AF919" s="1070"/>
      <c r="AG919" s="1070"/>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069">
        <v>26</v>
      </c>
      <c r="B920" s="1069">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70"/>
      <c r="AD920" s="1070"/>
      <c r="AE920" s="1070"/>
      <c r="AF920" s="1070"/>
      <c r="AG920" s="1070"/>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069">
        <v>27</v>
      </c>
      <c r="B921" s="1069">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70"/>
      <c r="AD921" s="1070"/>
      <c r="AE921" s="1070"/>
      <c r="AF921" s="1070"/>
      <c r="AG921" s="1070"/>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069">
        <v>28</v>
      </c>
      <c r="B922" s="1069">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70"/>
      <c r="AD922" s="1070"/>
      <c r="AE922" s="1070"/>
      <c r="AF922" s="1070"/>
      <c r="AG922" s="1070"/>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069">
        <v>29</v>
      </c>
      <c r="B923" s="1069">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70"/>
      <c r="AD923" s="1070"/>
      <c r="AE923" s="1070"/>
      <c r="AF923" s="1070"/>
      <c r="AG923" s="1070"/>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069">
        <v>30</v>
      </c>
      <c r="B924" s="1069">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70"/>
      <c r="AD924" s="1070"/>
      <c r="AE924" s="1070"/>
      <c r="AF924" s="1070"/>
      <c r="AG924" s="1070"/>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c r="AY925">
        <f>COUNTA($C$928)</f>
        <v>0</v>
      </c>
    </row>
    <row r="926" spans="1:51" hidden="1" x14ac:dyDescent="0.15">
      <c r="A926" s="9"/>
      <c r="B926" s="46" t="s">
        <v>172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c r="AY926" s="34">
        <f>$AY$925</f>
        <v>0</v>
      </c>
    </row>
    <row r="927" spans="1:51" customFormat="1" ht="59.25" hidden="1" customHeight="1" x14ac:dyDescent="0.15">
      <c r="A927" s="373"/>
      <c r="B927" s="373"/>
      <c r="C927" s="373" t="s">
        <v>26</v>
      </c>
      <c r="D927" s="373"/>
      <c r="E927" s="373"/>
      <c r="F927" s="373"/>
      <c r="G927" s="373"/>
      <c r="H927" s="373"/>
      <c r="I927" s="373"/>
      <c r="J927" s="154" t="s">
        <v>294</v>
      </c>
      <c r="K927" s="374"/>
      <c r="L927" s="374"/>
      <c r="M927" s="374"/>
      <c r="N927" s="374"/>
      <c r="O927" s="374"/>
      <c r="P927" s="249" t="s">
        <v>27</v>
      </c>
      <c r="Q927" s="249"/>
      <c r="R927" s="249"/>
      <c r="S927" s="249"/>
      <c r="T927" s="249"/>
      <c r="U927" s="249"/>
      <c r="V927" s="249"/>
      <c r="W927" s="249"/>
      <c r="X927" s="249"/>
      <c r="Y927" s="375" t="s">
        <v>346</v>
      </c>
      <c r="Z927" s="376"/>
      <c r="AA927" s="376"/>
      <c r="AB927" s="376"/>
      <c r="AC927" s="154" t="s">
        <v>331</v>
      </c>
      <c r="AD927" s="154"/>
      <c r="AE927" s="154"/>
      <c r="AF927" s="154"/>
      <c r="AG927" s="154"/>
      <c r="AH927" s="375" t="s">
        <v>257</v>
      </c>
      <c r="AI927" s="373"/>
      <c r="AJ927" s="373"/>
      <c r="AK927" s="373"/>
      <c r="AL927" s="373" t="s">
        <v>21</v>
      </c>
      <c r="AM927" s="373"/>
      <c r="AN927" s="373"/>
      <c r="AO927" s="377"/>
      <c r="AP927" s="378" t="s">
        <v>295</v>
      </c>
      <c r="AQ927" s="378"/>
      <c r="AR927" s="378"/>
      <c r="AS927" s="378"/>
      <c r="AT927" s="378"/>
      <c r="AU927" s="378"/>
      <c r="AV927" s="378"/>
      <c r="AW927" s="378"/>
      <c r="AX927" s="378"/>
      <c r="AY927" s="34">
        <f t="shared" ref="AY927:AY928" si="25">$AY$925</f>
        <v>0</v>
      </c>
    </row>
    <row r="928" spans="1:51" ht="26.25" hidden="1" customHeight="1" x14ac:dyDescent="0.15">
      <c r="A928" s="1069">
        <v>1</v>
      </c>
      <c r="B928" s="1069">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70"/>
      <c r="AD928" s="1070"/>
      <c r="AE928" s="1070"/>
      <c r="AF928" s="1070"/>
      <c r="AG928" s="1070"/>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hidden="1" customHeight="1" x14ac:dyDescent="0.15">
      <c r="A929" s="1069">
        <v>2</v>
      </c>
      <c r="B929" s="1069">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70"/>
      <c r="AD929" s="1070"/>
      <c r="AE929" s="1070"/>
      <c r="AF929" s="1070"/>
      <c r="AG929" s="1070"/>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069">
        <v>3</v>
      </c>
      <c r="B930" s="1069">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70"/>
      <c r="AD930" s="1070"/>
      <c r="AE930" s="1070"/>
      <c r="AF930" s="1070"/>
      <c r="AG930" s="1070"/>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069">
        <v>4</v>
      </c>
      <c r="B931" s="1069">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70"/>
      <c r="AD931" s="1070"/>
      <c r="AE931" s="1070"/>
      <c r="AF931" s="1070"/>
      <c r="AG931" s="1070"/>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069">
        <v>5</v>
      </c>
      <c r="B932" s="1069">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70"/>
      <c r="AD932" s="1070"/>
      <c r="AE932" s="1070"/>
      <c r="AF932" s="1070"/>
      <c r="AG932" s="1070"/>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069">
        <v>6</v>
      </c>
      <c r="B933" s="1069">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70"/>
      <c r="AD933" s="1070"/>
      <c r="AE933" s="1070"/>
      <c r="AF933" s="1070"/>
      <c r="AG933" s="1070"/>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069">
        <v>7</v>
      </c>
      <c r="B934" s="1069">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70"/>
      <c r="AD934" s="1070"/>
      <c r="AE934" s="1070"/>
      <c r="AF934" s="1070"/>
      <c r="AG934" s="1070"/>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069">
        <v>8</v>
      </c>
      <c r="B935" s="1069">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70"/>
      <c r="AD935" s="1070"/>
      <c r="AE935" s="1070"/>
      <c r="AF935" s="1070"/>
      <c r="AG935" s="1070"/>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069">
        <v>9</v>
      </c>
      <c r="B936" s="1069">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70"/>
      <c r="AD936" s="1070"/>
      <c r="AE936" s="1070"/>
      <c r="AF936" s="1070"/>
      <c r="AG936" s="1070"/>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069">
        <v>10</v>
      </c>
      <c r="B937" s="1069">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70"/>
      <c r="AD937" s="1070"/>
      <c r="AE937" s="1070"/>
      <c r="AF937" s="1070"/>
      <c r="AG937" s="1070"/>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069">
        <v>11</v>
      </c>
      <c r="B938" s="1069">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70"/>
      <c r="AD938" s="1070"/>
      <c r="AE938" s="1070"/>
      <c r="AF938" s="1070"/>
      <c r="AG938" s="1070"/>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069">
        <v>12</v>
      </c>
      <c r="B939" s="1069">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70"/>
      <c r="AD939" s="1070"/>
      <c r="AE939" s="1070"/>
      <c r="AF939" s="1070"/>
      <c r="AG939" s="1070"/>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069">
        <v>13</v>
      </c>
      <c r="B940" s="1069">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70"/>
      <c r="AD940" s="1070"/>
      <c r="AE940" s="1070"/>
      <c r="AF940" s="1070"/>
      <c r="AG940" s="1070"/>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069">
        <v>14</v>
      </c>
      <c r="B941" s="1069">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70"/>
      <c r="AD941" s="1070"/>
      <c r="AE941" s="1070"/>
      <c r="AF941" s="1070"/>
      <c r="AG941" s="1070"/>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069">
        <v>15</v>
      </c>
      <c r="B942" s="1069">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70"/>
      <c r="AD942" s="1070"/>
      <c r="AE942" s="1070"/>
      <c r="AF942" s="1070"/>
      <c r="AG942" s="1070"/>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069">
        <v>16</v>
      </c>
      <c r="B943" s="1069">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70"/>
      <c r="AD943" s="1070"/>
      <c r="AE943" s="1070"/>
      <c r="AF943" s="1070"/>
      <c r="AG943" s="1070"/>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069">
        <v>17</v>
      </c>
      <c r="B944" s="1069">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70"/>
      <c r="AD944" s="1070"/>
      <c r="AE944" s="1070"/>
      <c r="AF944" s="1070"/>
      <c r="AG944" s="1070"/>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069">
        <v>18</v>
      </c>
      <c r="B945" s="1069">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70"/>
      <c r="AD945" s="1070"/>
      <c r="AE945" s="1070"/>
      <c r="AF945" s="1070"/>
      <c r="AG945" s="1070"/>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069">
        <v>19</v>
      </c>
      <c r="B946" s="1069">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70"/>
      <c r="AD946" s="1070"/>
      <c r="AE946" s="1070"/>
      <c r="AF946" s="1070"/>
      <c r="AG946" s="1070"/>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069">
        <v>20</v>
      </c>
      <c r="B947" s="1069">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70"/>
      <c r="AD947" s="1070"/>
      <c r="AE947" s="1070"/>
      <c r="AF947" s="1070"/>
      <c r="AG947" s="1070"/>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069">
        <v>21</v>
      </c>
      <c r="B948" s="1069">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70"/>
      <c r="AD948" s="1070"/>
      <c r="AE948" s="1070"/>
      <c r="AF948" s="1070"/>
      <c r="AG948" s="1070"/>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069">
        <v>22</v>
      </c>
      <c r="B949" s="1069">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70"/>
      <c r="AD949" s="1070"/>
      <c r="AE949" s="1070"/>
      <c r="AF949" s="1070"/>
      <c r="AG949" s="1070"/>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069">
        <v>23</v>
      </c>
      <c r="B950" s="1069">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70"/>
      <c r="AD950" s="1070"/>
      <c r="AE950" s="1070"/>
      <c r="AF950" s="1070"/>
      <c r="AG950" s="1070"/>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069">
        <v>24</v>
      </c>
      <c r="B951" s="1069">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70"/>
      <c r="AD951" s="1070"/>
      <c r="AE951" s="1070"/>
      <c r="AF951" s="1070"/>
      <c r="AG951" s="1070"/>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069">
        <v>25</v>
      </c>
      <c r="B952" s="1069">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70"/>
      <c r="AD952" s="1070"/>
      <c r="AE952" s="1070"/>
      <c r="AF952" s="1070"/>
      <c r="AG952" s="1070"/>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069">
        <v>26</v>
      </c>
      <c r="B953" s="1069">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70"/>
      <c r="AD953" s="1070"/>
      <c r="AE953" s="1070"/>
      <c r="AF953" s="1070"/>
      <c r="AG953" s="1070"/>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069">
        <v>27</v>
      </c>
      <c r="B954" s="1069">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70"/>
      <c r="AD954" s="1070"/>
      <c r="AE954" s="1070"/>
      <c r="AF954" s="1070"/>
      <c r="AG954" s="1070"/>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069">
        <v>28</v>
      </c>
      <c r="B955" s="1069">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70"/>
      <c r="AD955" s="1070"/>
      <c r="AE955" s="1070"/>
      <c r="AF955" s="1070"/>
      <c r="AG955" s="1070"/>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069">
        <v>29</v>
      </c>
      <c r="B956" s="1069">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70"/>
      <c r="AD956" s="1070"/>
      <c r="AE956" s="1070"/>
      <c r="AF956" s="1070"/>
      <c r="AG956" s="1070"/>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069">
        <v>30</v>
      </c>
      <c r="B957" s="1069">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70"/>
      <c r="AD957" s="1070"/>
      <c r="AE957" s="1070"/>
      <c r="AF957" s="1070"/>
      <c r="AG957" s="1070"/>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c r="AY958">
        <f>COUNTA($C$961)</f>
        <v>0</v>
      </c>
    </row>
    <row r="959" spans="1:51" hidden="1" x14ac:dyDescent="0.15">
      <c r="A959" s="9"/>
      <c r="B959" s="46" t="s">
        <v>221</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c r="AY959" s="34">
        <f>$AY$958</f>
        <v>0</v>
      </c>
    </row>
    <row r="960" spans="1:51" customFormat="1" ht="59.25" hidden="1" customHeight="1" x14ac:dyDescent="0.15">
      <c r="A960" s="373"/>
      <c r="B960" s="373"/>
      <c r="C960" s="373" t="s">
        <v>26</v>
      </c>
      <c r="D960" s="373"/>
      <c r="E960" s="373"/>
      <c r="F960" s="373"/>
      <c r="G960" s="373"/>
      <c r="H960" s="373"/>
      <c r="I960" s="373"/>
      <c r="J960" s="154" t="s">
        <v>294</v>
      </c>
      <c r="K960" s="374"/>
      <c r="L960" s="374"/>
      <c r="M960" s="374"/>
      <c r="N960" s="374"/>
      <c r="O960" s="374"/>
      <c r="P960" s="249" t="s">
        <v>27</v>
      </c>
      <c r="Q960" s="249"/>
      <c r="R960" s="249"/>
      <c r="S960" s="249"/>
      <c r="T960" s="249"/>
      <c r="U960" s="249"/>
      <c r="V960" s="249"/>
      <c r="W960" s="249"/>
      <c r="X960" s="249"/>
      <c r="Y960" s="375" t="s">
        <v>346</v>
      </c>
      <c r="Z960" s="376"/>
      <c r="AA960" s="376"/>
      <c r="AB960" s="376"/>
      <c r="AC960" s="154" t="s">
        <v>331</v>
      </c>
      <c r="AD960" s="154"/>
      <c r="AE960" s="154"/>
      <c r="AF960" s="154"/>
      <c r="AG960" s="154"/>
      <c r="AH960" s="375" t="s">
        <v>257</v>
      </c>
      <c r="AI960" s="373"/>
      <c r="AJ960" s="373"/>
      <c r="AK960" s="373"/>
      <c r="AL960" s="373" t="s">
        <v>21</v>
      </c>
      <c r="AM960" s="373"/>
      <c r="AN960" s="373"/>
      <c r="AO960" s="377"/>
      <c r="AP960" s="378" t="s">
        <v>295</v>
      </c>
      <c r="AQ960" s="378"/>
      <c r="AR960" s="378"/>
      <c r="AS960" s="378"/>
      <c r="AT960" s="378"/>
      <c r="AU960" s="378"/>
      <c r="AV960" s="378"/>
      <c r="AW960" s="378"/>
      <c r="AX960" s="378"/>
      <c r="AY960" s="34">
        <f t="shared" ref="AY960:AY961" si="26">$AY$958</f>
        <v>0</v>
      </c>
    </row>
    <row r="961" spans="1:51" ht="26.25" hidden="1" customHeight="1" x14ac:dyDescent="0.15">
      <c r="A961" s="1069">
        <v>1</v>
      </c>
      <c r="B961" s="1069">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70"/>
      <c r="AD961" s="1070"/>
      <c r="AE961" s="1070"/>
      <c r="AF961" s="1070"/>
      <c r="AG961" s="1070"/>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hidden="1" customHeight="1" x14ac:dyDescent="0.15">
      <c r="A962" s="1069">
        <v>2</v>
      </c>
      <c r="B962" s="1069">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70"/>
      <c r="AD962" s="1070"/>
      <c r="AE962" s="1070"/>
      <c r="AF962" s="1070"/>
      <c r="AG962" s="1070"/>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069">
        <v>3</v>
      </c>
      <c r="B963" s="1069">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70"/>
      <c r="AD963" s="1070"/>
      <c r="AE963" s="1070"/>
      <c r="AF963" s="1070"/>
      <c r="AG963" s="1070"/>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069">
        <v>4</v>
      </c>
      <c r="B964" s="1069">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70"/>
      <c r="AD964" s="1070"/>
      <c r="AE964" s="1070"/>
      <c r="AF964" s="1070"/>
      <c r="AG964" s="1070"/>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069">
        <v>5</v>
      </c>
      <c r="B965" s="1069">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70"/>
      <c r="AD965" s="1070"/>
      <c r="AE965" s="1070"/>
      <c r="AF965" s="1070"/>
      <c r="AG965" s="1070"/>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069">
        <v>6</v>
      </c>
      <c r="B966" s="1069">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70"/>
      <c r="AD966" s="1070"/>
      <c r="AE966" s="1070"/>
      <c r="AF966" s="1070"/>
      <c r="AG966" s="1070"/>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069">
        <v>7</v>
      </c>
      <c r="B967" s="1069">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70"/>
      <c r="AD967" s="1070"/>
      <c r="AE967" s="1070"/>
      <c r="AF967" s="1070"/>
      <c r="AG967" s="1070"/>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069">
        <v>8</v>
      </c>
      <c r="B968" s="1069">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70"/>
      <c r="AD968" s="1070"/>
      <c r="AE968" s="1070"/>
      <c r="AF968" s="1070"/>
      <c r="AG968" s="1070"/>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069">
        <v>9</v>
      </c>
      <c r="B969" s="1069">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70"/>
      <c r="AD969" s="1070"/>
      <c r="AE969" s="1070"/>
      <c r="AF969" s="1070"/>
      <c r="AG969" s="1070"/>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069">
        <v>10</v>
      </c>
      <c r="B970" s="1069">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70"/>
      <c r="AD970" s="1070"/>
      <c r="AE970" s="1070"/>
      <c r="AF970" s="1070"/>
      <c r="AG970" s="1070"/>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069">
        <v>11</v>
      </c>
      <c r="B971" s="1069">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70"/>
      <c r="AD971" s="1070"/>
      <c r="AE971" s="1070"/>
      <c r="AF971" s="1070"/>
      <c r="AG971" s="1070"/>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069">
        <v>12</v>
      </c>
      <c r="B972" s="1069">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70"/>
      <c r="AD972" s="1070"/>
      <c r="AE972" s="1070"/>
      <c r="AF972" s="1070"/>
      <c r="AG972" s="1070"/>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069">
        <v>13</v>
      </c>
      <c r="B973" s="1069">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70"/>
      <c r="AD973" s="1070"/>
      <c r="AE973" s="1070"/>
      <c r="AF973" s="1070"/>
      <c r="AG973" s="1070"/>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069">
        <v>14</v>
      </c>
      <c r="B974" s="1069">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70"/>
      <c r="AD974" s="1070"/>
      <c r="AE974" s="1070"/>
      <c r="AF974" s="1070"/>
      <c r="AG974" s="1070"/>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069">
        <v>15</v>
      </c>
      <c r="B975" s="1069">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70"/>
      <c r="AD975" s="1070"/>
      <c r="AE975" s="1070"/>
      <c r="AF975" s="1070"/>
      <c r="AG975" s="1070"/>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069">
        <v>16</v>
      </c>
      <c r="B976" s="1069">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70"/>
      <c r="AD976" s="1070"/>
      <c r="AE976" s="1070"/>
      <c r="AF976" s="1070"/>
      <c r="AG976" s="1070"/>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069">
        <v>17</v>
      </c>
      <c r="B977" s="1069">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70"/>
      <c r="AD977" s="1070"/>
      <c r="AE977" s="1070"/>
      <c r="AF977" s="1070"/>
      <c r="AG977" s="1070"/>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069">
        <v>18</v>
      </c>
      <c r="B978" s="1069">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70"/>
      <c r="AD978" s="1070"/>
      <c r="AE978" s="1070"/>
      <c r="AF978" s="1070"/>
      <c r="AG978" s="1070"/>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069">
        <v>19</v>
      </c>
      <c r="B979" s="1069">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70"/>
      <c r="AD979" s="1070"/>
      <c r="AE979" s="1070"/>
      <c r="AF979" s="1070"/>
      <c r="AG979" s="1070"/>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069">
        <v>20</v>
      </c>
      <c r="B980" s="1069">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70"/>
      <c r="AD980" s="1070"/>
      <c r="AE980" s="1070"/>
      <c r="AF980" s="1070"/>
      <c r="AG980" s="1070"/>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069">
        <v>21</v>
      </c>
      <c r="B981" s="1069">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70"/>
      <c r="AD981" s="1070"/>
      <c r="AE981" s="1070"/>
      <c r="AF981" s="1070"/>
      <c r="AG981" s="1070"/>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069">
        <v>22</v>
      </c>
      <c r="B982" s="1069">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70"/>
      <c r="AD982" s="1070"/>
      <c r="AE982" s="1070"/>
      <c r="AF982" s="1070"/>
      <c r="AG982" s="1070"/>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069">
        <v>23</v>
      </c>
      <c r="B983" s="1069">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70"/>
      <c r="AD983" s="1070"/>
      <c r="AE983" s="1070"/>
      <c r="AF983" s="1070"/>
      <c r="AG983" s="1070"/>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069">
        <v>24</v>
      </c>
      <c r="B984" s="1069">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70"/>
      <c r="AD984" s="1070"/>
      <c r="AE984" s="1070"/>
      <c r="AF984" s="1070"/>
      <c r="AG984" s="1070"/>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069">
        <v>25</v>
      </c>
      <c r="B985" s="1069">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70"/>
      <c r="AD985" s="1070"/>
      <c r="AE985" s="1070"/>
      <c r="AF985" s="1070"/>
      <c r="AG985" s="1070"/>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069">
        <v>26</v>
      </c>
      <c r="B986" s="1069">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70"/>
      <c r="AD986" s="1070"/>
      <c r="AE986" s="1070"/>
      <c r="AF986" s="1070"/>
      <c r="AG986" s="1070"/>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069">
        <v>27</v>
      </c>
      <c r="B987" s="1069">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70"/>
      <c r="AD987" s="1070"/>
      <c r="AE987" s="1070"/>
      <c r="AF987" s="1070"/>
      <c r="AG987" s="1070"/>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069">
        <v>28</v>
      </c>
      <c r="B988" s="1069">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70"/>
      <c r="AD988" s="1070"/>
      <c r="AE988" s="1070"/>
      <c r="AF988" s="1070"/>
      <c r="AG988" s="1070"/>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069">
        <v>29</v>
      </c>
      <c r="B989" s="1069">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70"/>
      <c r="AD989" s="1070"/>
      <c r="AE989" s="1070"/>
      <c r="AF989" s="1070"/>
      <c r="AG989" s="1070"/>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069">
        <v>30</v>
      </c>
      <c r="B990" s="1069">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70"/>
      <c r="AD990" s="1070"/>
      <c r="AE990" s="1070"/>
      <c r="AF990" s="1070"/>
      <c r="AG990" s="1070"/>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c r="AY991">
        <f>COUNTA($C$994)</f>
        <v>0</v>
      </c>
    </row>
    <row r="992" spans="1:51" hidden="1" x14ac:dyDescent="0.15">
      <c r="A992" s="9"/>
      <c r="B992" s="46" t="s">
        <v>222</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c r="AY992" s="34">
        <f>$AY$991</f>
        <v>0</v>
      </c>
    </row>
    <row r="993" spans="1:51" customFormat="1" ht="59.25" hidden="1" customHeight="1" x14ac:dyDescent="0.15">
      <c r="A993" s="373"/>
      <c r="B993" s="373"/>
      <c r="C993" s="373" t="s">
        <v>26</v>
      </c>
      <c r="D993" s="373"/>
      <c r="E993" s="373"/>
      <c r="F993" s="373"/>
      <c r="G993" s="373"/>
      <c r="H993" s="373"/>
      <c r="I993" s="373"/>
      <c r="J993" s="154" t="s">
        <v>294</v>
      </c>
      <c r="K993" s="374"/>
      <c r="L993" s="374"/>
      <c r="M993" s="374"/>
      <c r="N993" s="374"/>
      <c r="O993" s="374"/>
      <c r="P993" s="249" t="s">
        <v>27</v>
      </c>
      <c r="Q993" s="249"/>
      <c r="R993" s="249"/>
      <c r="S993" s="249"/>
      <c r="T993" s="249"/>
      <c r="U993" s="249"/>
      <c r="V993" s="249"/>
      <c r="W993" s="249"/>
      <c r="X993" s="249"/>
      <c r="Y993" s="375" t="s">
        <v>346</v>
      </c>
      <c r="Z993" s="376"/>
      <c r="AA993" s="376"/>
      <c r="AB993" s="376"/>
      <c r="AC993" s="154" t="s">
        <v>331</v>
      </c>
      <c r="AD993" s="154"/>
      <c r="AE993" s="154"/>
      <c r="AF993" s="154"/>
      <c r="AG993" s="154"/>
      <c r="AH993" s="375" t="s">
        <v>257</v>
      </c>
      <c r="AI993" s="373"/>
      <c r="AJ993" s="373"/>
      <c r="AK993" s="373"/>
      <c r="AL993" s="373" t="s">
        <v>21</v>
      </c>
      <c r="AM993" s="373"/>
      <c r="AN993" s="373"/>
      <c r="AO993" s="377"/>
      <c r="AP993" s="378" t="s">
        <v>295</v>
      </c>
      <c r="AQ993" s="378"/>
      <c r="AR993" s="378"/>
      <c r="AS993" s="378"/>
      <c r="AT993" s="378"/>
      <c r="AU993" s="378"/>
      <c r="AV993" s="378"/>
      <c r="AW993" s="378"/>
      <c r="AX993" s="378"/>
      <c r="AY993" s="34">
        <f t="shared" ref="AY993:AY994" si="27">$AY$991</f>
        <v>0</v>
      </c>
    </row>
    <row r="994" spans="1:51" ht="26.25" hidden="1" customHeight="1" x14ac:dyDescent="0.15">
      <c r="A994" s="1069">
        <v>1</v>
      </c>
      <c r="B994" s="1069">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70"/>
      <c r="AD994" s="1070"/>
      <c r="AE994" s="1070"/>
      <c r="AF994" s="1070"/>
      <c r="AG994" s="1070"/>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hidden="1" customHeight="1" x14ac:dyDescent="0.15">
      <c r="A995" s="1069">
        <v>2</v>
      </c>
      <c r="B995" s="1069">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70"/>
      <c r="AD995" s="1070"/>
      <c r="AE995" s="1070"/>
      <c r="AF995" s="1070"/>
      <c r="AG995" s="1070"/>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069">
        <v>3</v>
      </c>
      <c r="B996" s="1069">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70"/>
      <c r="AD996" s="1070"/>
      <c r="AE996" s="1070"/>
      <c r="AF996" s="1070"/>
      <c r="AG996" s="1070"/>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069">
        <v>4</v>
      </c>
      <c r="B997" s="1069">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70"/>
      <c r="AD997" s="1070"/>
      <c r="AE997" s="1070"/>
      <c r="AF997" s="1070"/>
      <c r="AG997" s="1070"/>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069">
        <v>5</v>
      </c>
      <c r="B998" s="1069">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70"/>
      <c r="AD998" s="1070"/>
      <c r="AE998" s="1070"/>
      <c r="AF998" s="1070"/>
      <c r="AG998" s="1070"/>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069">
        <v>6</v>
      </c>
      <c r="B999" s="1069">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70"/>
      <c r="AD999" s="1070"/>
      <c r="AE999" s="1070"/>
      <c r="AF999" s="1070"/>
      <c r="AG999" s="1070"/>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069">
        <v>7</v>
      </c>
      <c r="B1000" s="1069">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70"/>
      <c r="AD1000" s="1070"/>
      <c r="AE1000" s="1070"/>
      <c r="AF1000" s="1070"/>
      <c r="AG1000" s="1070"/>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069">
        <v>8</v>
      </c>
      <c r="B1001" s="1069">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70"/>
      <c r="AD1001" s="1070"/>
      <c r="AE1001" s="1070"/>
      <c r="AF1001" s="1070"/>
      <c r="AG1001" s="1070"/>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069">
        <v>9</v>
      </c>
      <c r="B1002" s="1069">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70"/>
      <c r="AD1002" s="1070"/>
      <c r="AE1002" s="1070"/>
      <c r="AF1002" s="1070"/>
      <c r="AG1002" s="1070"/>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069">
        <v>10</v>
      </c>
      <c r="B1003" s="1069">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70"/>
      <c r="AD1003" s="1070"/>
      <c r="AE1003" s="1070"/>
      <c r="AF1003" s="1070"/>
      <c r="AG1003" s="1070"/>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069">
        <v>11</v>
      </c>
      <c r="B1004" s="1069">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70"/>
      <c r="AD1004" s="1070"/>
      <c r="AE1004" s="1070"/>
      <c r="AF1004" s="1070"/>
      <c r="AG1004" s="1070"/>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069">
        <v>12</v>
      </c>
      <c r="B1005" s="1069">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70"/>
      <c r="AD1005" s="1070"/>
      <c r="AE1005" s="1070"/>
      <c r="AF1005" s="1070"/>
      <c r="AG1005" s="1070"/>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069">
        <v>13</v>
      </c>
      <c r="B1006" s="1069">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70"/>
      <c r="AD1006" s="1070"/>
      <c r="AE1006" s="1070"/>
      <c r="AF1006" s="1070"/>
      <c r="AG1006" s="1070"/>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069">
        <v>14</v>
      </c>
      <c r="B1007" s="1069">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70"/>
      <c r="AD1007" s="1070"/>
      <c r="AE1007" s="1070"/>
      <c r="AF1007" s="1070"/>
      <c r="AG1007" s="1070"/>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069">
        <v>15</v>
      </c>
      <c r="B1008" s="1069">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70"/>
      <c r="AD1008" s="1070"/>
      <c r="AE1008" s="1070"/>
      <c r="AF1008" s="1070"/>
      <c r="AG1008" s="1070"/>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069">
        <v>16</v>
      </c>
      <c r="B1009" s="1069">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70"/>
      <c r="AD1009" s="1070"/>
      <c r="AE1009" s="1070"/>
      <c r="AF1009" s="1070"/>
      <c r="AG1009" s="1070"/>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069">
        <v>17</v>
      </c>
      <c r="B1010" s="1069">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70"/>
      <c r="AD1010" s="1070"/>
      <c r="AE1010" s="1070"/>
      <c r="AF1010" s="1070"/>
      <c r="AG1010" s="1070"/>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069">
        <v>18</v>
      </c>
      <c r="B1011" s="1069">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70"/>
      <c r="AD1011" s="1070"/>
      <c r="AE1011" s="1070"/>
      <c r="AF1011" s="1070"/>
      <c r="AG1011" s="1070"/>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069">
        <v>19</v>
      </c>
      <c r="B1012" s="1069">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70"/>
      <c r="AD1012" s="1070"/>
      <c r="AE1012" s="1070"/>
      <c r="AF1012" s="1070"/>
      <c r="AG1012" s="1070"/>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069">
        <v>20</v>
      </c>
      <c r="B1013" s="1069">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70"/>
      <c r="AD1013" s="1070"/>
      <c r="AE1013" s="1070"/>
      <c r="AF1013" s="1070"/>
      <c r="AG1013" s="1070"/>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069">
        <v>21</v>
      </c>
      <c r="B1014" s="1069">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70"/>
      <c r="AD1014" s="1070"/>
      <c r="AE1014" s="1070"/>
      <c r="AF1014" s="1070"/>
      <c r="AG1014" s="1070"/>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069">
        <v>22</v>
      </c>
      <c r="B1015" s="1069">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70"/>
      <c r="AD1015" s="1070"/>
      <c r="AE1015" s="1070"/>
      <c r="AF1015" s="1070"/>
      <c r="AG1015" s="1070"/>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069">
        <v>23</v>
      </c>
      <c r="B1016" s="1069">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70"/>
      <c r="AD1016" s="1070"/>
      <c r="AE1016" s="1070"/>
      <c r="AF1016" s="1070"/>
      <c r="AG1016" s="1070"/>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069">
        <v>24</v>
      </c>
      <c r="B1017" s="1069">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70"/>
      <c r="AD1017" s="1070"/>
      <c r="AE1017" s="1070"/>
      <c r="AF1017" s="1070"/>
      <c r="AG1017" s="1070"/>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069">
        <v>25</v>
      </c>
      <c r="B1018" s="1069">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70"/>
      <c r="AD1018" s="1070"/>
      <c r="AE1018" s="1070"/>
      <c r="AF1018" s="1070"/>
      <c r="AG1018" s="1070"/>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069">
        <v>26</v>
      </c>
      <c r="B1019" s="1069">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70"/>
      <c r="AD1019" s="1070"/>
      <c r="AE1019" s="1070"/>
      <c r="AF1019" s="1070"/>
      <c r="AG1019" s="1070"/>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069">
        <v>27</v>
      </c>
      <c r="B1020" s="1069">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70"/>
      <c r="AD1020" s="1070"/>
      <c r="AE1020" s="1070"/>
      <c r="AF1020" s="1070"/>
      <c r="AG1020" s="1070"/>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069">
        <v>28</v>
      </c>
      <c r="B1021" s="1069">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70"/>
      <c r="AD1021" s="1070"/>
      <c r="AE1021" s="1070"/>
      <c r="AF1021" s="1070"/>
      <c r="AG1021" s="1070"/>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069">
        <v>29</v>
      </c>
      <c r="B1022" s="1069">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70"/>
      <c r="AD1022" s="1070"/>
      <c r="AE1022" s="1070"/>
      <c r="AF1022" s="1070"/>
      <c r="AG1022" s="1070"/>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069">
        <v>30</v>
      </c>
      <c r="B1023" s="1069">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70"/>
      <c r="AD1023" s="1070"/>
      <c r="AE1023" s="1070"/>
      <c r="AF1023" s="1070"/>
      <c r="AG1023" s="1070"/>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c r="AY1024">
        <f>COUNTA($C$1027)</f>
        <v>0</v>
      </c>
    </row>
    <row r="1025" spans="1:51" hidden="1" x14ac:dyDescent="0.15">
      <c r="A1025" s="9"/>
      <c r="B1025" s="46" t="s">
        <v>223</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c r="AY1025" s="34">
        <f>$AY$1024</f>
        <v>0</v>
      </c>
    </row>
    <row r="1026" spans="1:51" customFormat="1" ht="59.25" hidden="1" customHeight="1" x14ac:dyDescent="0.15">
      <c r="A1026" s="373"/>
      <c r="B1026" s="373"/>
      <c r="C1026" s="373" t="s">
        <v>26</v>
      </c>
      <c r="D1026" s="373"/>
      <c r="E1026" s="373"/>
      <c r="F1026" s="373"/>
      <c r="G1026" s="373"/>
      <c r="H1026" s="373"/>
      <c r="I1026" s="373"/>
      <c r="J1026" s="154" t="s">
        <v>294</v>
      </c>
      <c r="K1026" s="374"/>
      <c r="L1026" s="374"/>
      <c r="M1026" s="374"/>
      <c r="N1026" s="374"/>
      <c r="O1026" s="374"/>
      <c r="P1026" s="249" t="s">
        <v>27</v>
      </c>
      <c r="Q1026" s="249"/>
      <c r="R1026" s="249"/>
      <c r="S1026" s="249"/>
      <c r="T1026" s="249"/>
      <c r="U1026" s="249"/>
      <c r="V1026" s="249"/>
      <c r="W1026" s="249"/>
      <c r="X1026" s="249"/>
      <c r="Y1026" s="375" t="s">
        <v>346</v>
      </c>
      <c r="Z1026" s="376"/>
      <c r="AA1026" s="376"/>
      <c r="AB1026" s="376"/>
      <c r="AC1026" s="154" t="s">
        <v>331</v>
      </c>
      <c r="AD1026" s="154"/>
      <c r="AE1026" s="154"/>
      <c r="AF1026" s="154"/>
      <c r="AG1026" s="154"/>
      <c r="AH1026" s="375" t="s">
        <v>257</v>
      </c>
      <c r="AI1026" s="373"/>
      <c r="AJ1026" s="373"/>
      <c r="AK1026" s="373"/>
      <c r="AL1026" s="373" t="s">
        <v>21</v>
      </c>
      <c r="AM1026" s="373"/>
      <c r="AN1026" s="373"/>
      <c r="AO1026" s="377"/>
      <c r="AP1026" s="378" t="s">
        <v>295</v>
      </c>
      <c r="AQ1026" s="378"/>
      <c r="AR1026" s="378"/>
      <c r="AS1026" s="378"/>
      <c r="AT1026" s="378"/>
      <c r="AU1026" s="378"/>
      <c r="AV1026" s="378"/>
      <c r="AW1026" s="378"/>
      <c r="AX1026" s="378"/>
      <c r="AY1026" s="34">
        <f t="shared" ref="AY1026:AY1027" si="28">$AY$1024</f>
        <v>0</v>
      </c>
    </row>
    <row r="1027" spans="1:51" ht="26.25" hidden="1" customHeight="1" x14ac:dyDescent="0.15">
      <c r="A1027" s="1069">
        <v>1</v>
      </c>
      <c r="B1027" s="1069">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70"/>
      <c r="AD1027" s="1070"/>
      <c r="AE1027" s="1070"/>
      <c r="AF1027" s="1070"/>
      <c r="AG1027" s="1070"/>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hidden="1" customHeight="1" x14ac:dyDescent="0.15">
      <c r="A1028" s="1069">
        <v>2</v>
      </c>
      <c r="B1028" s="1069">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70"/>
      <c r="AD1028" s="1070"/>
      <c r="AE1028" s="1070"/>
      <c r="AF1028" s="1070"/>
      <c r="AG1028" s="1070"/>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069">
        <v>3</v>
      </c>
      <c r="B1029" s="1069">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70"/>
      <c r="AD1029" s="1070"/>
      <c r="AE1029" s="1070"/>
      <c r="AF1029" s="1070"/>
      <c r="AG1029" s="1070"/>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069">
        <v>4</v>
      </c>
      <c r="B1030" s="1069">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70"/>
      <c r="AD1030" s="1070"/>
      <c r="AE1030" s="1070"/>
      <c r="AF1030" s="1070"/>
      <c r="AG1030" s="1070"/>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069">
        <v>5</v>
      </c>
      <c r="B1031" s="1069">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70"/>
      <c r="AD1031" s="1070"/>
      <c r="AE1031" s="1070"/>
      <c r="AF1031" s="1070"/>
      <c r="AG1031" s="1070"/>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069">
        <v>6</v>
      </c>
      <c r="B1032" s="1069">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70"/>
      <c r="AD1032" s="1070"/>
      <c r="AE1032" s="1070"/>
      <c r="AF1032" s="1070"/>
      <c r="AG1032" s="1070"/>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069">
        <v>7</v>
      </c>
      <c r="B1033" s="1069">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70"/>
      <c r="AD1033" s="1070"/>
      <c r="AE1033" s="1070"/>
      <c r="AF1033" s="1070"/>
      <c r="AG1033" s="1070"/>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069">
        <v>8</v>
      </c>
      <c r="B1034" s="1069">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70"/>
      <c r="AD1034" s="1070"/>
      <c r="AE1034" s="1070"/>
      <c r="AF1034" s="1070"/>
      <c r="AG1034" s="1070"/>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069">
        <v>9</v>
      </c>
      <c r="B1035" s="1069">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70"/>
      <c r="AD1035" s="1070"/>
      <c r="AE1035" s="1070"/>
      <c r="AF1035" s="1070"/>
      <c r="AG1035" s="1070"/>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069">
        <v>10</v>
      </c>
      <c r="B1036" s="1069">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70"/>
      <c r="AD1036" s="1070"/>
      <c r="AE1036" s="1070"/>
      <c r="AF1036" s="1070"/>
      <c r="AG1036" s="1070"/>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069">
        <v>11</v>
      </c>
      <c r="B1037" s="1069">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70"/>
      <c r="AD1037" s="1070"/>
      <c r="AE1037" s="1070"/>
      <c r="AF1037" s="1070"/>
      <c r="AG1037" s="1070"/>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069">
        <v>12</v>
      </c>
      <c r="B1038" s="1069">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70"/>
      <c r="AD1038" s="1070"/>
      <c r="AE1038" s="1070"/>
      <c r="AF1038" s="1070"/>
      <c r="AG1038" s="1070"/>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069">
        <v>13</v>
      </c>
      <c r="B1039" s="1069">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70"/>
      <c r="AD1039" s="1070"/>
      <c r="AE1039" s="1070"/>
      <c r="AF1039" s="1070"/>
      <c r="AG1039" s="1070"/>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069">
        <v>14</v>
      </c>
      <c r="B1040" s="1069">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70"/>
      <c r="AD1040" s="1070"/>
      <c r="AE1040" s="1070"/>
      <c r="AF1040" s="1070"/>
      <c r="AG1040" s="1070"/>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069">
        <v>15</v>
      </c>
      <c r="B1041" s="1069">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70"/>
      <c r="AD1041" s="1070"/>
      <c r="AE1041" s="1070"/>
      <c r="AF1041" s="1070"/>
      <c r="AG1041" s="1070"/>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069">
        <v>16</v>
      </c>
      <c r="B1042" s="1069">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70"/>
      <c r="AD1042" s="1070"/>
      <c r="AE1042" s="1070"/>
      <c r="AF1042" s="1070"/>
      <c r="AG1042" s="1070"/>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069">
        <v>17</v>
      </c>
      <c r="B1043" s="1069">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70"/>
      <c r="AD1043" s="1070"/>
      <c r="AE1043" s="1070"/>
      <c r="AF1043" s="1070"/>
      <c r="AG1043" s="1070"/>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069">
        <v>18</v>
      </c>
      <c r="B1044" s="1069">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70"/>
      <c r="AD1044" s="1070"/>
      <c r="AE1044" s="1070"/>
      <c r="AF1044" s="1070"/>
      <c r="AG1044" s="1070"/>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069">
        <v>19</v>
      </c>
      <c r="B1045" s="1069">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70"/>
      <c r="AD1045" s="1070"/>
      <c r="AE1045" s="1070"/>
      <c r="AF1045" s="1070"/>
      <c r="AG1045" s="1070"/>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069">
        <v>20</v>
      </c>
      <c r="B1046" s="1069">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70"/>
      <c r="AD1046" s="1070"/>
      <c r="AE1046" s="1070"/>
      <c r="AF1046" s="1070"/>
      <c r="AG1046" s="1070"/>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069">
        <v>21</v>
      </c>
      <c r="B1047" s="1069">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70"/>
      <c r="AD1047" s="1070"/>
      <c r="AE1047" s="1070"/>
      <c r="AF1047" s="1070"/>
      <c r="AG1047" s="1070"/>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069">
        <v>22</v>
      </c>
      <c r="B1048" s="1069">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70"/>
      <c r="AD1048" s="1070"/>
      <c r="AE1048" s="1070"/>
      <c r="AF1048" s="1070"/>
      <c r="AG1048" s="1070"/>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069">
        <v>23</v>
      </c>
      <c r="B1049" s="1069">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70"/>
      <c r="AD1049" s="1070"/>
      <c r="AE1049" s="1070"/>
      <c r="AF1049" s="1070"/>
      <c r="AG1049" s="1070"/>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069">
        <v>24</v>
      </c>
      <c r="B1050" s="1069">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70"/>
      <c r="AD1050" s="1070"/>
      <c r="AE1050" s="1070"/>
      <c r="AF1050" s="1070"/>
      <c r="AG1050" s="1070"/>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069">
        <v>25</v>
      </c>
      <c r="B1051" s="1069">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70"/>
      <c r="AD1051" s="1070"/>
      <c r="AE1051" s="1070"/>
      <c r="AF1051" s="1070"/>
      <c r="AG1051" s="1070"/>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069">
        <v>26</v>
      </c>
      <c r="B1052" s="1069">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70"/>
      <c r="AD1052" s="1070"/>
      <c r="AE1052" s="1070"/>
      <c r="AF1052" s="1070"/>
      <c r="AG1052" s="1070"/>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069">
        <v>27</v>
      </c>
      <c r="B1053" s="1069">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70"/>
      <c r="AD1053" s="1070"/>
      <c r="AE1053" s="1070"/>
      <c r="AF1053" s="1070"/>
      <c r="AG1053" s="1070"/>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069">
        <v>28</v>
      </c>
      <c r="B1054" s="1069">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70"/>
      <c r="AD1054" s="1070"/>
      <c r="AE1054" s="1070"/>
      <c r="AF1054" s="1070"/>
      <c r="AG1054" s="1070"/>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069">
        <v>29</v>
      </c>
      <c r="B1055" s="1069">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70"/>
      <c r="AD1055" s="1070"/>
      <c r="AE1055" s="1070"/>
      <c r="AF1055" s="1070"/>
      <c r="AG1055" s="1070"/>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069">
        <v>30</v>
      </c>
      <c r="B1056" s="1069">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70"/>
      <c r="AD1056" s="1070"/>
      <c r="AE1056" s="1070"/>
      <c r="AF1056" s="1070"/>
      <c r="AG1056" s="1070"/>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c r="AY1057">
        <f>COUNTA($C$1060)</f>
        <v>0</v>
      </c>
    </row>
    <row r="1058" spans="1:51" hidden="1" x14ac:dyDescent="0.15">
      <c r="A1058" s="9"/>
      <c r="B1058" s="46" t="s">
        <v>224</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c r="AY1058" s="34">
        <f>$AY$1057</f>
        <v>0</v>
      </c>
    </row>
    <row r="1059" spans="1:51" customFormat="1" ht="59.25" hidden="1" customHeight="1" x14ac:dyDescent="0.15">
      <c r="A1059" s="373"/>
      <c r="B1059" s="373"/>
      <c r="C1059" s="373" t="s">
        <v>26</v>
      </c>
      <c r="D1059" s="373"/>
      <c r="E1059" s="373"/>
      <c r="F1059" s="373"/>
      <c r="G1059" s="373"/>
      <c r="H1059" s="373"/>
      <c r="I1059" s="373"/>
      <c r="J1059" s="154" t="s">
        <v>294</v>
      </c>
      <c r="K1059" s="374"/>
      <c r="L1059" s="374"/>
      <c r="M1059" s="374"/>
      <c r="N1059" s="374"/>
      <c r="O1059" s="374"/>
      <c r="P1059" s="249" t="s">
        <v>27</v>
      </c>
      <c r="Q1059" s="249"/>
      <c r="R1059" s="249"/>
      <c r="S1059" s="249"/>
      <c r="T1059" s="249"/>
      <c r="U1059" s="249"/>
      <c r="V1059" s="249"/>
      <c r="W1059" s="249"/>
      <c r="X1059" s="249"/>
      <c r="Y1059" s="375" t="s">
        <v>346</v>
      </c>
      <c r="Z1059" s="376"/>
      <c r="AA1059" s="376"/>
      <c r="AB1059" s="376"/>
      <c r="AC1059" s="154" t="s">
        <v>331</v>
      </c>
      <c r="AD1059" s="154"/>
      <c r="AE1059" s="154"/>
      <c r="AF1059" s="154"/>
      <c r="AG1059" s="154"/>
      <c r="AH1059" s="375" t="s">
        <v>257</v>
      </c>
      <c r="AI1059" s="373"/>
      <c r="AJ1059" s="373"/>
      <c r="AK1059" s="373"/>
      <c r="AL1059" s="373" t="s">
        <v>21</v>
      </c>
      <c r="AM1059" s="373"/>
      <c r="AN1059" s="373"/>
      <c r="AO1059" s="377"/>
      <c r="AP1059" s="378" t="s">
        <v>295</v>
      </c>
      <c r="AQ1059" s="378"/>
      <c r="AR1059" s="378"/>
      <c r="AS1059" s="378"/>
      <c r="AT1059" s="378"/>
      <c r="AU1059" s="378"/>
      <c r="AV1059" s="378"/>
      <c r="AW1059" s="378"/>
      <c r="AX1059" s="378"/>
      <c r="AY1059" s="34">
        <f t="shared" ref="AY1059:AY1060" si="29">$AY$1057</f>
        <v>0</v>
      </c>
    </row>
    <row r="1060" spans="1:51" ht="26.25" hidden="1" customHeight="1" x14ac:dyDescent="0.15">
      <c r="A1060" s="1069">
        <v>1</v>
      </c>
      <c r="B1060" s="1069">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70"/>
      <c r="AD1060" s="1070"/>
      <c r="AE1060" s="1070"/>
      <c r="AF1060" s="1070"/>
      <c r="AG1060" s="1070"/>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hidden="1" customHeight="1" x14ac:dyDescent="0.15">
      <c r="A1061" s="1069">
        <v>2</v>
      </c>
      <c r="B1061" s="1069">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70"/>
      <c r="AD1061" s="1070"/>
      <c r="AE1061" s="1070"/>
      <c r="AF1061" s="1070"/>
      <c r="AG1061" s="1070"/>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069">
        <v>3</v>
      </c>
      <c r="B1062" s="1069">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70"/>
      <c r="AD1062" s="1070"/>
      <c r="AE1062" s="1070"/>
      <c r="AF1062" s="1070"/>
      <c r="AG1062" s="1070"/>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069">
        <v>4</v>
      </c>
      <c r="B1063" s="1069">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70"/>
      <c r="AD1063" s="1070"/>
      <c r="AE1063" s="1070"/>
      <c r="AF1063" s="1070"/>
      <c r="AG1063" s="1070"/>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069">
        <v>5</v>
      </c>
      <c r="B1064" s="1069">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70"/>
      <c r="AD1064" s="1070"/>
      <c r="AE1064" s="1070"/>
      <c r="AF1064" s="1070"/>
      <c r="AG1064" s="1070"/>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069">
        <v>6</v>
      </c>
      <c r="B1065" s="1069">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70"/>
      <c r="AD1065" s="1070"/>
      <c r="AE1065" s="1070"/>
      <c r="AF1065" s="1070"/>
      <c r="AG1065" s="1070"/>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069">
        <v>7</v>
      </c>
      <c r="B1066" s="1069">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70"/>
      <c r="AD1066" s="1070"/>
      <c r="AE1066" s="1070"/>
      <c r="AF1066" s="1070"/>
      <c r="AG1066" s="1070"/>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069">
        <v>8</v>
      </c>
      <c r="B1067" s="1069">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70"/>
      <c r="AD1067" s="1070"/>
      <c r="AE1067" s="1070"/>
      <c r="AF1067" s="1070"/>
      <c r="AG1067" s="1070"/>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069">
        <v>9</v>
      </c>
      <c r="B1068" s="1069">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70"/>
      <c r="AD1068" s="1070"/>
      <c r="AE1068" s="1070"/>
      <c r="AF1068" s="1070"/>
      <c r="AG1068" s="1070"/>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069">
        <v>10</v>
      </c>
      <c r="B1069" s="1069">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70"/>
      <c r="AD1069" s="1070"/>
      <c r="AE1069" s="1070"/>
      <c r="AF1069" s="1070"/>
      <c r="AG1069" s="1070"/>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069">
        <v>11</v>
      </c>
      <c r="B1070" s="1069">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70"/>
      <c r="AD1070" s="1070"/>
      <c r="AE1070" s="1070"/>
      <c r="AF1070" s="1070"/>
      <c r="AG1070" s="1070"/>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069">
        <v>12</v>
      </c>
      <c r="B1071" s="1069">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70"/>
      <c r="AD1071" s="1070"/>
      <c r="AE1071" s="1070"/>
      <c r="AF1071" s="1070"/>
      <c r="AG1071" s="1070"/>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069">
        <v>13</v>
      </c>
      <c r="B1072" s="1069">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70"/>
      <c r="AD1072" s="1070"/>
      <c r="AE1072" s="1070"/>
      <c r="AF1072" s="1070"/>
      <c r="AG1072" s="1070"/>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069">
        <v>14</v>
      </c>
      <c r="B1073" s="1069">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70"/>
      <c r="AD1073" s="1070"/>
      <c r="AE1073" s="1070"/>
      <c r="AF1073" s="1070"/>
      <c r="AG1073" s="1070"/>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069">
        <v>15</v>
      </c>
      <c r="B1074" s="1069">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70"/>
      <c r="AD1074" s="1070"/>
      <c r="AE1074" s="1070"/>
      <c r="AF1074" s="1070"/>
      <c r="AG1074" s="1070"/>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069">
        <v>16</v>
      </c>
      <c r="B1075" s="1069">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70"/>
      <c r="AD1075" s="1070"/>
      <c r="AE1075" s="1070"/>
      <c r="AF1075" s="1070"/>
      <c r="AG1075" s="1070"/>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069">
        <v>17</v>
      </c>
      <c r="B1076" s="1069">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70"/>
      <c r="AD1076" s="1070"/>
      <c r="AE1076" s="1070"/>
      <c r="AF1076" s="1070"/>
      <c r="AG1076" s="1070"/>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069">
        <v>18</v>
      </c>
      <c r="B1077" s="1069">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70"/>
      <c r="AD1077" s="1070"/>
      <c r="AE1077" s="1070"/>
      <c r="AF1077" s="1070"/>
      <c r="AG1077" s="1070"/>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069">
        <v>19</v>
      </c>
      <c r="B1078" s="1069">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70"/>
      <c r="AD1078" s="1070"/>
      <c r="AE1078" s="1070"/>
      <c r="AF1078" s="1070"/>
      <c r="AG1078" s="1070"/>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069">
        <v>20</v>
      </c>
      <c r="B1079" s="1069">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70"/>
      <c r="AD1079" s="1070"/>
      <c r="AE1079" s="1070"/>
      <c r="AF1079" s="1070"/>
      <c r="AG1079" s="1070"/>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069">
        <v>21</v>
      </c>
      <c r="B1080" s="1069">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70"/>
      <c r="AD1080" s="1070"/>
      <c r="AE1080" s="1070"/>
      <c r="AF1080" s="1070"/>
      <c r="AG1080" s="1070"/>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069">
        <v>22</v>
      </c>
      <c r="B1081" s="1069">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70"/>
      <c r="AD1081" s="1070"/>
      <c r="AE1081" s="1070"/>
      <c r="AF1081" s="1070"/>
      <c r="AG1081" s="1070"/>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069">
        <v>23</v>
      </c>
      <c r="B1082" s="1069">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70"/>
      <c r="AD1082" s="1070"/>
      <c r="AE1082" s="1070"/>
      <c r="AF1082" s="1070"/>
      <c r="AG1082" s="1070"/>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069">
        <v>24</v>
      </c>
      <c r="B1083" s="1069">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70"/>
      <c r="AD1083" s="1070"/>
      <c r="AE1083" s="1070"/>
      <c r="AF1083" s="1070"/>
      <c r="AG1083" s="1070"/>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069">
        <v>25</v>
      </c>
      <c r="B1084" s="1069">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70"/>
      <c r="AD1084" s="1070"/>
      <c r="AE1084" s="1070"/>
      <c r="AF1084" s="1070"/>
      <c r="AG1084" s="1070"/>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069">
        <v>26</v>
      </c>
      <c r="B1085" s="1069">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70"/>
      <c r="AD1085" s="1070"/>
      <c r="AE1085" s="1070"/>
      <c r="AF1085" s="1070"/>
      <c r="AG1085" s="1070"/>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069">
        <v>27</v>
      </c>
      <c r="B1086" s="1069">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70"/>
      <c r="AD1086" s="1070"/>
      <c r="AE1086" s="1070"/>
      <c r="AF1086" s="1070"/>
      <c r="AG1086" s="1070"/>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069">
        <v>28</v>
      </c>
      <c r="B1087" s="1069">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70"/>
      <c r="AD1087" s="1070"/>
      <c r="AE1087" s="1070"/>
      <c r="AF1087" s="1070"/>
      <c r="AG1087" s="1070"/>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069">
        <v>29</v>
      </c>
      <c r="B1088" s="1069">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70"/>
      <c r="AD1088" s="1070"/>
      <c r="AE1088" s="1070"/>
      <c r="AF1088" s="1070"/>
      <c r="AG1088" s="1070"/>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069">
        <v>30</v>
      </c>
      <c r="B1089" s="1069">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70"/>
      <c r="AD1089" s="1070"/>
      <c r="AE1089" s="1070"/>
      <c r="AF1089" s="1070"/>
      <c r="AG1089" s="1070"/>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c r="AY1090">
        <f>COUNTA($C$1093)</f>
        <v>0</v>
      </c>
    </row>
    <row r="1091" spans="1:51" hidden="1" x14ac:dyDescent="0.15">
      <c r="A1091" s="9"/>
      <c r="B1091" s="46" t="s">
        <v>225</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c r="AY1091">
        <f>$AY$1090</f>
        <v>0</v>
      </c>
    </row>
    <row r="1092" spans="1:51" customFormat="1" ht="59.25" hidden="1" customHeight="1" x14ac:dyDescent="0.15">
      <c r="A1092" s="373"/>
      <c r="B1092" s="373"/>
      <c r="C1092" s="373" t="s">
        <v>26</v>
      </c>
      <c r="D1092" s="373"/>
      <c r="E1092" s="373"/>
      <c r="F1092" s="373"/>
      <c r="G1092" s="373"/>
      <c r="H1092" s="373"/>
      <c r="I1092" s="373"/>
      <c r="J1092" s="154" t="s">
        <v>294</v>
      </c>
      <c r="K1092" s="374"/>
      <c r="L1092" s="374"/>
      <c r="M1092" s="374"/>
      <c r="N1092" s="374"/>
      <c r="O1092" s="374"/>
      <c r="P1092" s="249" t="s">
        <v>27</v>
      </c>
      <c r="Q1092" s="249"/>
      <c r="R1092" s="249"/>
      <c r="S1092" s="249"/>
      <c r="T1092" s="249"/>
      <c r="U1092" s="249"/>
      <c r="V1092" s="249"/>
      <c r="W1092" s="249"/>
      <c r="X1092" s="249"/>
      <c r="Y1092" s="375" t="s">
        <v>346</v>
      </c>
      <c r="Z1092" s="376"/>
      <c r="AA1092" s="376"/>
      <c r="AB1092" s="376"/>
      <c r="AC1092" s="154" t="s">
        <v>331</v>
      </c>
      <c r="AD1092" s="154"/>
      <c r="AE1092" s="154"/>
      <c r="AF1092" s="154"/>
      <c r="AG1092" s="154"/>
      <c r="AH1092" s="375" t="s">
        <v>257</v>
      </c>
      <c r="AI1092" s="373"/>
      <c r="AJ1092" s="373"/>
      <c r="AK1092" s="373"/>
      <c r="AL1092" s="373" t="s">
        <v>21</v>
      </c>
      <c r="AM1092" s="373"/>
      <c r="AN1092" s="373"/>
      <c r="AO1092" s="377"/>
      <c r="AP1092" s="378" t="s">
        <v>295</v>
      </c>
      <c r="AQ1092" s="378"/>
      <c r="AR1092" s="378"/>
      <c r="AS1092" s="378"/>
      <c r="AT1092" s="378"/>
      <c r="AU1092" s="378"/>
      <c r="AV1092" s="378"/>
      <c r="AW1092" s="378"/>
      <c r="AX1092" s="378"/>
      <c r="AY1092">
        <f t="shared" ref="AY1092:AY1093" si="30">$AY$1090</f>
        <v>0</v>
      </c>
    </row>
    <row r="1093" spans="1:51" ht="26.25" hidden="1" customHeight="1" x14ac:dyDescent="0.15">
      <c r="A1093" s="1069">
        <v>1</v>
      </c>
      <c r="B1093" s="1069">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70"/>
      <c r="AD1093" s="1070"/>
      <c r="AE1093" s="1070"/>
      <c r="AF1093" s="1070"/>
      <c r="AG1093" s="1070"/>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hidden="1" customHeight="1" x14ac:dyDescent="0.15">
      <c r="A1094" s="1069">
        <v>2</v>
      </c>
      <c r="B1094" s="1069">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70"/>
      <c r="AD1094" s="1070"/>
      <c r="AE1094" s="1070"/>
      <c r="AF1094" s="1070"/>
      <c r="AG1094" s="1070"/>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069">
        <v>3</v>
      </c>
      <c r="B1095" s="1069">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70"/>
      <c r="AD1095" s="1070"/>
      <c r="AE1095" s="1070"/>
      <c r="AF1095" s="1070"/>
      <c r="AG1095" s="1070"/>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069">
        <v>4</v>
      </c>
      <c r="B1096" s="1069">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70"/>
      <c r="AD1096" s="1070"/>
      <c r="AE1096" s="1070"/>
      <c r="AF1096" s="1070"/>
      <c r="AG1096" s="1070"/>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069">
        <v>5</v>
      </c>
      <c r="B1097" s="1069">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70"/>
      <c r="AD1097" s="1070"/>
      <c r="AE1097" s="1070"/>
      <c r="AF1097" s="1070"/>
      <c r="AG1097" s="1070"/>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069">
        <v>6</v>
      </c>
      <c r="B1098" s="1069">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70"/>
      <c r="AD1098" s="1070"/>
      <c r="AE1098" s="1070"/>
      <c r="AF1098" s="1070"/>
      <c r="AG1098" s="1070"/>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069">
        <v>7</v>
      </c>
      <c r="B1099" s="1069">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70"/>
      <c r="AD1099" s="1070"/>
      <c r="AE1099" s="1070"/>
      <c r="AF1099" s="1070"/>
      <c r="AG1099" s="1070"/>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069">
        <v>8</v>
      </c>
      <c r="B1100" s="1069">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70"/>
      <c r="AD1100" s="1070"/>
      <c r="AE1100" s="1070"/>
      <c r="AF1100" s="1070"/>
      <c r="AG1100" s="1070"/>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069">
        <v>9</v>
      </c>
      <c r="B1101" s="1069">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70"/>
      <c r="AD1101" s="1070"/>
      <c r="AE1101" s="1070"/>
      <c r="AF1101" s="1070"/>
      <c r="AG1101" s="1070"/>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069">
        <v>10</v>
      </c>
      <c r="B1102" s="1069">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70"/>
      <c r="AD1102" s="1070"/>
      <c r="AE1102" s="1070"/>
      <c r="AF1102" s="1070"/>
      <c r="AG1102" s="1070"/>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069">
        <v>11</v>
      </c>
      <c r="B1103" s="1069">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70"/>
      <c r="AD1103" s="1070"/>
      <c r="AE1103" s="1070"/>
      <c r="AF1103" s="1070"/>
      <c r="AG1103" s="1070"/>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069">
        <v>12</v>
      </c>
      <c r="B1104" s="1069">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70"/>
      <c r="AD1104" s="1070"/>
      <c r="AE1104" s="1070"/>
      <c r="AF1104" s="1070"/>
      <c r="AG1104" s="1070"/>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069">
        <v>13</v>
      </c>
      <c r="B1105" s="1069">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70"/>
      <c r="AD1105" s="1070"/>
      <c r="AE1105" s="1070"/>
      <c r="AF1105" s="1070"/>
      <c r="AG1105" s="1070"/>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069">
        <v>14</v>
      </c>
      <c r="B1106" s="1069">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70"/>
      <c r="AD1106" s="1070"/>
      <c r="AE1106" s="1070"/>
      <c r="AF1106" s="1070"/>
      <c r="AG1106" s="1070"/>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069">
        <v>15</v>
      </c>
      <c r="B1107" s="1069">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70"/>
      <c r="AD1107" s="1070"/>
      <c r="AE1107" s="1070"/>
      <c r="AF1107" s="1070"/>
      <c r="AG1107" s="1070"/>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069">
        <v>16</v>
      </c>
      <c r="B1108" s="1069">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70"/>
      <c r="AD1108" s="1070"/>
      <c r="AE1108" s="1070"/>
      <c r="AF1108" s="1070"/>
      <c r="AG1108" s="1070"/>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069">
        <v>17</v>
      </c>
      <c r="B1109" s="1069">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70"/>
      <c r="AD1109" s="1070"/>
      <c r="AE1109" s="1070"/>
      <c r="AF1109" s="1070"/>
      <c r="AG1109" s="1070"/>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069">
        <v>18</v>
      </c>
      <c r="B1110" s="1069">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70"/>
      <c r="AD1110" s="1070"/>
      <c r="AE1110" s="1070"/>
      <c r="AF1110" s="1070"/>
      <c r="AG1110" s="1070"/>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069">
        <v>19</v>
      </c>
      <c r="B1111" s="1069">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70"/>
      <c r="AD1111" s="1070"/>
      <c r="AE1111" s="1070"/>
      <c r="AF1111" s="1070"/>
      <c r="AG1111" s="1070"/>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069">
        <v>20</v>
      </c>
      <c r="B1112" s="1069">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70"/>
      <c r="AD1112" s="1070"/>
      <c r="AE1112" s="1070"/>
      <c r="AF1112" s="1070"/>
      <c r="AG1112" s="1070"/>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069">
        <v>21</v>
      </c>
      <c r="B1113" s="1069">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70"/>
      <c r="AD1113" s="1070"/>
      <c r="AE1113" s="1070"/>
      <c r="AF1113" s="1070"/>
      <c r="AG1113" s="1070"/>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069">
        <v>22</v>
      </c>
      <c r="B1114" s="1069">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70"/>
      <c r="AD1114" s="1070"/>
      <c r="AE1114" s="1070"/>
      <c r="AF1114" s="1070"/>
      <c r="AG1114" s="1070"/>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069">
        <v>23</v>
      </c>
      <c r="B1115" s="1069">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70"/>
      <c r="AD1115" s="1070"/>
      <c r="AE1115" s="1070"/>
      <c r="AF1115" s="1070"/>
      <c r="AG1115" s="1070"/>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069">
        <v>24</v>
      </c>
      <c r="B1116" s="1069">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70"/>
      <c r="AD1116" s="1070"/>
      <c r="AE1116" s="1070"/>
      <c r="AF1116" s="1070"/>
      <c r="AG1116" s="1070"/>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069">
        <v>25</v>
      </c>
      <c r="B1117" s="1069">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70"/>
      <c r="AD1117" s="1070"/>
      <c r="AE1117" s="1070"/>
      <c r="AF1117" s="1070"/>
      <c r="AG1117" s="1070"/>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069">
        <v>26</v>
      </c>
      <c r="B1118" s="1069">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70"/>
      <c r="AD1118" s="1070"/>
      <c r="AE1118" s="1070"/>
      <c r="AF1118" s="1070"/>
      <c r="AG1118" s="1070"/>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069">
        <v>27</v>
      </c>
      <c r="B1119" s="1069">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70"/>
      <c r="AD1119" s="1070"/>
      <c r="AE1119" s="1070"/>
      <c r="AF1119" s="1070"/>
      <c r="AG1119" s="1070"/>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069">
        <v>28</v>
      </c>
      <c r="B1120" s="1069">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70"/>
      <c r="AD1120" s="1070"/>
      <c r="AE1120" s="1070"/>
      <c r="AF1120" s="1070"/>
      <c r="AG1120" s="1070"/>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069">
        <v>29</v>
      </c>
      <c r="B1121" s="1069">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70"/>
      <c r="AD1121" s="1070"/>
      <c r="AE1121" s="1070"/>
      <c r="AF1121" s="1070"/>
      <c r="AG1121" s="1070"/>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069">
        <v>30</v>
      </c>
      <c r="B1122" s="1069">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70"/>
      <c r="AD1122" s="1070"/>
      <c r="AE1122" s="1070"/>
      <c r="AF1122" s="1070"/>
      <c r="AG1122" s="1070"/>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c r="AY1123">
        <f>COUNTA($C$1126)</f>
        <v>0</v>
      </c>
    </row>
    <row r="1124" spans="1:51" hidden="1" x14ac:dyDescent="0.15">
      <c r="A1124" s="9"/>
      <c r="B1124" s="46" t="s">
        <v>226</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c r="AY1124">
        <f>$AY$1123</f>
        <v>0</v>
      </c>
    </row>
    <row r="1125" spans="1:51" customFormat="1" ht="59.25" hidden="1" customHeight="1" x14ac:dyDescent="0.15">
      <c r="A1125" s="373"/>
      <c r="B1125" s="373"/>
      <c r="C1125" s="373" t="s">
        <v>26</v>
      </c>
      <c r="D1125" s="373"/>
      <c r="E1125" s="373"/>
      <c r="F1125" s="373"/>
      <c r="G1125" s="373"/>
      <c r="H1125" s="373"/>
      <c r="I1125" s="373"/>
      <c r="J1125" s="154" t="s">
        <v>294</v>
      </c>
      <c r="K1125" s="374"/>
      <c r="L1125" s="374"/>
      <c r="M1125" s="374"/>
      <c r="N1125" s="374"/>
      <c r="O1125" s="374"/>
      <c r="P1125" s="249" t="s">
        <v>27</v>
      </c>
      <c r="Q1125" s="249"/>
      <c r="R1125" s="249"/>
      <c r="S1125" s="249"/>
      <c r="T1125" s="249"/>
      <c r="U1125" s="249"/>
      <c r="V1125" s="249"/>
      <c r="W1125" s="249"/>
      <c r="X1125" s="249"/>
      <c r="Y1125" s="375" t="s">
        <v>346</v>
      </c>
      <c r="Z1125" s="376"/>
      <c r="AA1125" s="376"/>
      <c r="AB1125" s="376"/>
      <c r="AC1125" s="154" t="s">
        <v>331</v>
      </c>
      <c r="AD1125" s="154"/>
      <c r="AE1125" s="154"/>
      <c r="AF1125" s="154"/>
      <c r="AG1125" s="154"/>
      <c r="AH1125" s="375" t="s">
        <v>257</v>
      </c>
      <c r="AI1125" s="373"/>
      <c r="AJ1125" s="373"/>
      <c r="AK1125" s="373"/>
      <c r="AL1125" s="373" t="s">
        <v>21</v>
      </c>
      <c r="AM1125" s="373"/>
      <c r="AN1125" s="373"/>
      <c r="AO1125" s="377"/>
      <c r="AP1125" s="378" t="s">
        <v>295</v>
      </c>
      <c r="AQ1125" s="378"/>
      <c r="AR1125" s="378"/>
      <c r="AS1125" s="378"/>
      <c r="AT1125" s="378"/>
      <c r="AU1125" s="378"/>
      <c r="AV1125" s="378"/>
      <c r="AW1125" s="378"/>
      <c r="AX1125" s="378"/>
      <c r="AY1125">
        <f t="shared" ref="AY1125:AY1126" si="31">$AY$1123</f>
        <v>0</v>
      </c>
    </row>
    <row r="1126" spans="1:51" ht="26.25" hidden="1" customHeight="1" x14ac:dyDescent="0.15">
      <c r="A1126" s="1069">
        <v>1</v>
      </c>
      <c r="B1126" s="1069">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70"/>
      <c r="AD1126" s="1070"/>
      <c r="AE1126" s="1070"/>
      <c r="AF1126" s="1070"/>
      <c r="AG1126" s="1070"/>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hidden="1" customHeight="1" x14ac:dyDescent="0.15">
      <c r="A1127" s="1069">
        <v>2</v>
      </c>
      <c r="B1127" s="1069">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70"/>
      <c r="AD1127" s="1070"/>
      <c r="AE1127" s="1070"/>
      <c r="AF1127" s="1070"/>
      <c r="AG1127" s="1070"/>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069">
        <v>3</v>
      </c>
      <c r="B1128" s="1069">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70"/>
      <c r="AD1128" s="1070"/>
      <c r="AE1128" s="1070"/>
      <c r="AF1128" s="1070"/>
      <c r="AG1128" s="1070"/>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069">
        <v>4</v>
      </c>
      <c r="B1129" s="1069">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70"/>
      <c r="AD1129" s="1070"/>
      <c r="AE1129" s="1070"/>
      <c r="AF1129" s="1070"/>
      <c r="AG1129" s="1070"/>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069">
        <v>5</v>
      </c>
      <c r="B1130" s="1069">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70"/>
      <c r="AD1130" s="1070"/>
      <c r="AE1130" s="1070"/>
      <c r="AF1130" s="1070"/>
      <c r="AG1130" s="1070"/>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069">
        <v>6</v>
      </c>
      <c r="B1131" s="1069">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70"/>
      <c r="AD1131" s="1070"/>
      <c r="AE1131" s="1070"/>
      <c r="AF1131" s="1070"/>
      <c r="AG1131" s="1070"/>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069">
        <v>7</v>
      </c>
      <c r="B1132" s="1069">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70"/>
      <c r="AD1132" s="1070"/>
      <c r="AE1132" s="1070"/>
      <c r="AF1132" s="1070"/>
      <c r="AG1132" s="1070"/>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069">
        <v>8</v>
      </c>
      <c r="B1133" s="1069">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70"/>
      <c r="AD1133" s="1070"/>
      <c r="AE1133" s="1070"/>
      <c r="AF1133" s="1070"/>
      <c r="AG1133" s="1070"/>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069">
        <v>9</v>
      </c>
      <c r="B1134" s="1069">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70"/>
      <c r="AD1134" s="1070"/>
      <c r="AE1134" s="1070"/>
      <c r="AF1134" s="1070"/>
      <c r="AG1134" s="1070"/>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069">
        <v>10</v>
      </c>
      <c r="B1135" s="1069">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70"/>
      <c r="AD1135" s="1070"/>
      <c r="AE1135" s="1070"/>
      <c r="AF1135" s="1070"/>
      <c r="AG1135" s="1070"/>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069">
        <v>11</v>
      </c>
      <c r="B1136" s="1069">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70"/>
      <c r="AD1136" s="1070"/>
      <c r="AE1136" s="1070"/>
      <c r="AF1136" s="1070"/>
      <c r="AG1136" s="1070"/>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069">
        <v>12</v>
      </c>
      <c r="B1137" s="1069">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70"/>
      <c r="AD1137" s="1070"/>
      <c r="AE1137" s="1070"/>
      <c r="AF1137" s="1070"/>
      <c r="AG1137" s="1070"/>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069">
        <v>13</v>
      </c>
      <c r="B1138" s="1069">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70"/>
      <c r="AD1138" s="1070"/>
      <c r="AE1138" s="1070"/>
      <c r="AF1138" s="1070"/>
      <c r="AG1138" s="1070"/>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069">
        <v>14</v>
      </c>
      <c r="B1139" s="1069">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70"/>
      <c r="AD1139" s="1070"/>
      <c r="AE1139" s="1070"/>
      <c r="AF1139" s="1070"/>
      <c r="AG1139" s="1070"/>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069">
        <v>15</v>
      </c>
      <c r="B1140" s="1069">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70"/>
      <c r="AD1140" s="1070"/>
      <c r="AE1140" s="1070"/>
      <c r="AF1140" s="1070"/>
      <c r="AG1140" s="1070"/>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069">
        <v>16</v>
      </c>
      <c r="B1141" s="1069">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70"/>
      <c r="AD1141" s="1070"/>
      <c r="AE1141" s="1070"/>
      <c r="AF1141" s="1070"/>
      <c r="AG1141" s="1070"/>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069">
        <v>17</v>
      </c>
      <c r="B1142" s="1069">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70"/>
      <c r="AD1142" s="1070"/>
      <c r="AE1142" s="1070"/>
      <c r="AF1142" s="1070"/>
      <c r="AG1142" s="1070"/>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069">
        <v>18</v>
      </c>
      <c r="B1143" s="1069">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70"/>
      <c r="AD1143" s="1070"/>
      <c r="AE1143" s="1070"/>
      <c r="AF1143" s="1070"/>
      <c r="AG1143" s="1070"/>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069">
        <v>19</v>
      </c>
      <c r="B1144" s="1069">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70"/>
      <c r="AD1144" s="1070"/>
      <c r="AE1144" s="1070"/>
      <c r="AF1144" s="1070"/>
      <c r="AG1144" s="1070"/>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069">
        <v>20</v>
      </c>
      <c r="B1145" s="1069">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70"/>
      <c r="AD1145" s="1070"/>
      <c r="AE1145" s="1070"/>
      <c r="AF1145" s="1070"/>
      <c r="AG1145" s="1070"/>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069">
        <v>21</v>
      </c>
      <c r="B1146" s="1069">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70"/>
      <c r="AD1146" s="1070"/>
      <c r="AE1146" s="1070"/>
      <c r="AF1146" s="1070"/>
      <c r="AG1146" s="1070"/>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069">
        <v>22</v>
      </c>
      <c r="B1147" s="1069">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70"/>
      <c r="AD1147" s="1070"/>
      <c r="AE1147" s="1070"/>
      <c r="AF1147" s="1070"/>
      <c r="AG1147" s="1070"/>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069">
        <v>23</v>
      </c>
      <c r="B1148" s="1069">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70"/>
      <c r="AD1148" s="1070"/>
      <c r="AE1148" s="1070"/>
      <c r="AF1148" s="1070"/>
      <c r="AG1148" s="1070"/>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069">
        <v>24</v>
      </c>
      <c r="B1149" s="1069">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70"/>
      <c r="AD1149" s="1070"/>
      <c r="AE1149" s="1070"/>
      <c r="AF1149" s="1070"/>
      <c r="AG1149" s="1070"/>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069">
        <v>25</v>
      </c>
      <c r="B1150" s="1069">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70"/>
      <c r="AD1150" s="1070"/>
      <c r="AE1150" s="1070"/>
      <c r="AF1150" s="1070"/>
      <c r="AG1150" s="1070"/>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069">
        <v>26</v>
      </c>
      <c r="B1151" s="1069">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70"/>
      <c r="AD1151" s="1070"/>
      <c r="AE1151" s="1070"/>
      <c r="AF1151" s="1070"/>
      <c r="AG1151" s="1070"/>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069">
        <v>27</v>
      </c>
      <c r="B1152" s="1069">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70"/>
      <c r="AD1152" s="1070"/>
      <c r="AE1152" s="1070"/>
      <c r="AF1152" s="1070"/>
      <c r="AG1152" s="1070"/>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069">
        <v>28</v>
      </c>
      <c r="B1153" s="1069">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70"/>
      <c r="AD1153" s="1070"/>
      <c r="AE1153" s="1070"/>
      <c r="AF1153" s="1070"/>
      <c r="AG1153" s="1070"/>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069">
        <v>29</v>
      </c>
      <c r="B1154" s="1069">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70"/>
      <c r="AD1154" s="1070"/>
      <c r="AE1154" s="1070"/>
      <c r="AF1154" s="1070"/>
      <c r="AG1154" s="1070"/>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069">
        <v>30</v>
      </c>
      <c r="B1155" s="1069">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70"/>
      <c r="AD1155" s="1070"/>
      <c r="AE1155" s="1070"/>
      <c r="AF1155" s="1070"/>
      <c r="AG1155" s="1070"/>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c r="AY1156">
        <f>COUNTA($C$1159)</f>
        <v>0</v>
      </c>
    </row>
    <row r="1157" spans="1:51" hidden="1" x14ac:dyDescent="0.15">
      <c r="A1157" s="9"/>
      <c r="B1157" s="46" t="s">
        <v>227</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c r="AY1157">
        <f>$AY$1156</f>
        <v>0</v>
      </c>
    </row>
    <row r="1158" spans="1:51" customFormat="1" ht="59.25" hidden="1" customHeight="1" x14ac:dyDescent="0.15">
      <c r="A1158" s="373"/>
      <c r="B1158" s="373"/>
      <c r="C1158" s="373" t="s">
        <v>26</v>
      </c>
      <c r="D1158" s="373"/>
      <c r="E1158" s="373"/>
      <c r="F1158" s="373"/>
      <c r="G1158" s="373"/>
      <c r="H1158" s="373"/>
      <c r="I1158" s="373"/>
      <c r="J1158" s="154" t="s">
        <v>294</v>
      </c>
      <c r="K1158" s="374"/>
      <c r="L1158" s="374"/>
      <c r="M1158" s="374"/>
      <c r="N1158" s="374"/>
      <c r="O1158" s="374"/>
      <c r="P1158" s="249" t="s">
        <v>27</v>
      </c>
      <c r="Q1158" s="249"/>
      <c r="R1158" s="249"/>
      <c r="S1158" s="249"/>
      <c r="T1158" s="249"/>
      <c r="U1158" s="249"/>
      <c r="V1158" s="249"/>
      <c r="W1158" s="249"/>
      <c r="X1158" s="249"/>
      <c r="Y1158" s="375" t="s">
        <v>346</v>
      </c>
      <c r="Z1158" s="376"/>
      <c r="AA1158" s="376"/>
      <c r="AB1158" s="376"/>
      <c r="AC1158" s="154" t="s">
        <v>331</v>
      </c>
      <c r="AD1158" s="154"/>
      <c r="AE1158" s="154"/>
      <c r="AF1158" s="154"/>
      <c r="AG1158" s="154"/>
      <c r="AH1158" s="375" t="s">
        <v>257</v>
      </c>
      <c r="AI1158" s="373"/>
      <c r="AJ1158" s="373"/>
      <c r="AK1158" s="373"/>
      <c r="AL1158" s="373" t="s">
        <v>21</v>
      </c>
      <c r="AM1158" s="373"/>
      <c r="AN1158" s="373"/>
      <c r="AO1158" s="377"/>
      <c r="AP1158" s="378" t="s">
        <v>295</v>
      </c>
      <c r="AQ1158" s="378"/>
      <c r="AR1158" s="378"/>
      <c r="AS1158" s="378"/>
      <c r="AT1158" s="378"/>
      <c r="AU1158" s="378"/>
      <c r="AV1158" s="378"/>
      <c r="AW1158" s="378"/>
      <c r="AX1158" s="378"/>
      <c r="AY1158">
        <f t="shared" ref="AY1158:AY1159" si="32">$AY$1156</f>
        <v>0</v>
      </c>
    </row>
    <row r="1159" spans="1:51" ht="26.25" hidden="1" customHeight="1" x14ac:dyDescent="0.15">
      <c r="A1159" s="1069">
        <v>1</v>
      </c>
      <c r="B1159" s="1069">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70"/>
      <c r="AD1159" s="1070"/>
      <c r="AE1159" s="1070"/>
      <c r="AF1159" s="1070"/>
      <c r="AG1159" s="1070"/>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hidden="1" customHeight="1" x14ac:dyDescent="0.15">
      <c r="A1160" s="1069">
        <v>2</v>
      </c>
      <c r="B1160" s="1069">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70"/>
      <c r="AD1160" s="1070"/>
      <c r="AE1160" s="1070"/>
      <c r="AF1160" s="1070"/>
      <c r="AG1160" s="1070"/>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069">
        <v>3</v>
      </c>
      <c r="B1161" s="1069">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70"/>
      <c r="AD1161" s="1070"/>
      <c r="AE1161" s="1070"/>
      <c r="AF1161" s="1070"/>
      <c r="AG1161" s="1070"/>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069">
        <v>4</v>
      </c>
      <c r="B1162" s="1069">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70"/>
      <c r="AD1162" s="1070"/>
      <c r="AE1162" s="1070"/>
      <c r="AF1162" s="1070"/>
      <c r="AG1162" s="1070"/>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069">
        <v>5</v>
      </c>
      <c r="B1163" s="1069">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70"/>
      <c r="AD1163" s="1070"/>
      <c r="AE1163" s="1070"/>
      <c r="AF1163" s="1070"/>
      <c r="AG1163" s="1070"/>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069">
        <v>6</v>
      </c>
      <c r="B1164" s="1069">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70"/>
      <c r="AD1164" s="1070"/>
      <c r="AE1164" s="1070"/>
      <c r="AF1164" s="1070"/>
      <c r="AG1164" s="1070"/>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069">
        <v>7</v>
      </c>
      <c r="B1165" s="1069">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70"/>
      <c r="AD1165" s="1070"/>
      <c r="AE1165" s="1070"/>
      <c r="AF1165" s="1070"/>
      <c r="AG1165" s="1070"/>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069">
        <v>8</v>
      </c>
      <c r="B1166" s="1069">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70"/>
      <c r="AD1166" s="1070"/>
      <c r="AE1166" s="1070"/>
      <c r="AF1166" s="1070"/>
      <c r="AG1166" s="1070"/>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069">
        <v>9</v>
      </c>
      <c r="B1167" s="1069">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70"/>
      <c r="AD1167" s="1070"/>
      <c r="AE1167" s="1070"/>
      <c r="AF1167" s="1070"/>
      <c r="AG1167" s="1070"/>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069">
        <v>10</v>
      </c>
      <c r="B1168" s="1069">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70"/>
      <c r="AD1168" s="1070"/>
      <c r="AE1168" s="1070"/>
      <c r="AF1168" s="1070"/>
      <c r="AG1168" s="1070"/>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069">
        <v>11</v>
      </c>
      <c r="B1169" s="1069">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70"/>
      <c r="AD1169" s="1070"/>
      <c r="AE1169" s="1070"/>
      <c r="AF1169" s="1070"/>
      <c r="AG1169" s="1070"/>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069">
        <v>12</v>
      </c>
      <c r="B1170" s="1069">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70"/>
      <c r="AD1170" s="1070"/>
      <c r="AE1170" s="1070"/>
      <c r="AF1170" s="1070"/>
      <c r="AG1170" s="1070"/>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069">
        <v>13</v>
      </c>
      <c r="B1171" s="1069">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70"/>
      <c r="AD1171" s="1070"/>
      <c r="AE1171" s="1070"/>
      <c r="AF1171" s="1070"/>
      <c r="AG1171" s="1070"/>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069">
        <v>14</v>
      </c>
      <c r="B1172" s="1069">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70"/>
      <c r="AD1172" s="1070"/>
      <c r="AE1172" s="1070"/>
      <c r="AF1172" s="1070"/>
      <c r="AG1172" s="1070"/>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069">
        <v>15</v>
      </c>
      <c r="B1173" s="1069">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70"/>
      <c r="AD1173" s="1070"/>
      <c r="AE1173" s="1070"/>
      <c r="AF1173" s="1070"/>
      <c r="AG1173" s="1070"/>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069">
        <v>16</v>
      </c>
      <c r="B1174" s="1069">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70"/>
      <c r="AD1174" s="1070"/>
      <c r="AE1174" s="1070"/>
      <c r="AF1174" s="1070"/>
      <c r="AG1174" s="1070"/>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069">
        <v>17</v>
      </c>
      <c r="B1175" s="1069">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70"/>
      <c r="AD1175" s="1070"/>
      <c r="AE1175" s="1070"/>
      <c r="AF1175" s="1070"/>
      <c r="AG1175" s="1070"/>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069">
        <v>18</v>
      </c>
      <c r="B1176" s="1069">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70"/>
      <c r="AD1176" s="1070"/>
      <c r="AE1176" s="1070"/>
      <c r="AF1176" s="1070"/>
      <c r="AG1176" s="1070"/>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069">
        <v>19</v>
      </c>
      <c r="B1177" s="1069">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70"/>
      <c r="AD1177" s="1070"/>
      <c r="AE1177" s="1070"/>
      <c r="AF1177" s="1070"/>
      <c r="AG1177" s="1070"/>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069">
        <v>20</v>
      </c>
      <c r="B1178" s="1069">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70"/>
      <c r="AD1178" s="1070"/>
      <c r="AE1178" s="1070"/>
      <c r="AF1178" s="1070"/>
      <c r="AG1178" s="1070"/>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069">
        <v>21</v>
      </c>
      <c r="B1179" s="1069">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70"/>
      <c r="AD1179" s="1070"/>
      <c r="AE1179" s="1070"/>
      <c r="AF1179" s="1070"/>
      <c r="AG1179" s="1070"/>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069">
        <v>22</v>
      </c>
      <c r="B1180" s="1069">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70"/>
      <c r="AD1180" s="1070"/>
      <c r="AE1180" s="1070"/>
      <c r="AF1180" s="1070"/>
      <c r="AG1180" s="1070"/>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069">
        <v>23</v>
      </c>
      <c r="B1181" s="1069">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70"/>
      <c r="AD1181" s="1070"/>
      <c r="AE1181" s="1070"/>
      <c r="AF1181" s="1070"/>
      <c r="AG1181" s="1070"/>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069">
        <v>24</v>
      </c>
      <c r="B1182" s="1069">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70"/>
      <c r="AD1182" s="1070"/>
      <c r="AE1182" s="1070"/>
      <c r="AF1182" s="1070"/>
      <c r="AG1182" s="1070"/>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069">
        <v>25</v>
      </c>
      <c r="B1183" s="1069">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70"/>
      <c r="AD1183" s="1070"/>
      <c r="AE1183" s="1070"/>
      <c r="AF1183" s="1070"/>
      <c r="AG1183" s="1070"/>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069">
        <v>26</v>
      </c>
      <c r="B1184" s="1069">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70"/>
      <c r="AD1184" s="1070"/>
      <c r="AE1184" s="1070"/>
      <c r="AF1184" s="1070"/>
      <c r="AG1184" s="1070"/>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069">
        <v>27</v>
      </c>
      <c r="B1185" s="1069">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70"/>
      <c r="AD1185" s="1070"/>
      <c r="AE1185" s="1070"/>
      <c r="AF1185" s="1070"/>
      <c r="AG1185" s="1070"/>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069">
        <v>28</v>
      </c>
      <c r="B1186" s="1069">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70"/>
      <c r="AD1186" s="1070"/>
      <c r="AE1186" s="1070"/>
      <c r="AF1186" s="1070"/>
      <c r="AG1186" s="1070"/>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069">
        <v>29</v>
      </c>
      <c r="B1187" s="1069">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70"/>
      <c r="AD1187" s="1070"/>
      <c r="AE1187" s="1070"/>
      <c r="AF1187" s="1070"/>
      <c r="AG1187" s="1070"/>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069">
        <v>30</v>
      </c>
      <c r="B1188" s="1069">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70"/>
      <c r="AD1188" s="1070"/>
      <c r="AE1188" s="1070"/>
      <c r="AF1188" s="1070"/>
      <c r="AG1188" s="1070"/>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c r="AY1189">
        <f>COUNTA($C$1192)</f>
        <v>0</v>
      </c>
    </row>
    <row r="1190" spans="1:51" hidden="1" x14ac:dyDescent="0.15">
      <c r="A1190" s="9"/>
      <c r="B1190" s="46" t="s">
        <v>228</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c r="AY1190">
        <f>$AY$1189</f>
        <v>0</v>
      </c>
    </row>
    <row r="1191" spans="1:51" customFormat="1" ht="59.25" hidden="1" customHeight="1" x14ac:dyDescent="0.15">
      <c r="A1191" s="373"/>
      <c r="B1191" s="373"/>
      <c r="C1191" s="373" t="s">
        <v>26</v>
      </c>
      <c r="D1191" s="373"/>
      <c r="E1191" s="373"/>
      <c r="F1191" s="373"/>
      <c r="G1191" s="373"/>
      <c r="H1191" s="373"/>
      <c r="I1191" s="373"/>
      <c r="J1191" s="154" t="s">
        <v>294</v>
      </c>
      <c r="K1191" s="374"/>
      <c r="L1191" s="374"/>
      <c r="M1191" s="374"/>
      <c r="N1191" s="374"/>
      <c r="O1191" s="374"/>
      <c r="P1191" s="249" t="s">
        <v>27</v>
      </c>
      <c r="Q1191" s="249"/>
      <c r="R1191" s="249"/>
      <c r="S1191" s="249"/>
      <c r="T1191" s="249"/>
      <c r="U1191" s="249"/>
      <c r="V1191" s="249"/>
      <c r="W1191" s="249"/>
      <c r="X1191" s="249"/>
      <c r="Y1191" s="375" t="s">
        <v>346</v>
      </c>
      <c r="Z1191" s="376"/>
      <c r="AA1191" s="376"/>
      <c r="AB1191" s="376"/>
      <c r="AC1191" s="154" t="s">
        <v>331</v>
      </c>
      <c r="AD1191" s="154"/>
      <c r="AE1191" s="154"/>
      <c r="AF1191" s="154"/>
      <c r="AG1191" s="154"/>
      <c r="AH1191" s="375" t="s">
        <v>257</v>
      </c>
      <c r="AI1191" s="373"/>
      <c r="AJ1191" s="373"/>
      <c r="AK1191" s="373"/>
      <c r="AL1191" s="373" t="s">
        <v>21</v>
      </c>
      <c r="AM1191" s="373"/>
      <c r="AN1191" s="373"/>
      <c r="AO1191" s="377"/>
      <c r="AP1191" s="378" t="s">
        <v>295</v>
      </c>
      <c r="AQ1191" s="378"/>
      <c r="AR1191" s="378"/>
      <c r="AS1191" s="378"/>
      <c r="AT1191" s="378"/>
      <c r="AU1191" s="378"/>
      <c r="AV1191" s="378"/>
      <c r="AW1191" s="378"/>
      <c r="AX1191" s="378"/>
      <c r="AY1191">
        <f t="shared" ref="AY1191:AY1192" si="33">$AY$1189</f>
        <v>0</v>
      </c>
    </row>
    <row r="1192" spans="1:51" ht="26.25" hidden="1" customHeight="1" x14ac:dyDescent="0.15">
      <c r="A1192" s="1069">
        <v>1</v>
      </c>
      <c r="B1192" s="1069">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70"/>
      <c r="AD1192" s="1070"/>
      <c r="AE1192" s="1070"/>
      <c r="AF1192" s="1070"/>
      <c r="AG1192" s="1070"/>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hidden="1" customHeight="1" x14ac:dyDescent="0.15">
      <c r="A1193" s="1069">
        <v>2</v>
      </c>
      <c r="B1193" s="1069">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70"/>
      <c r="AD1193" s="1070"/>
      <c r="AE1193" s="1070"/>
      <c r="AF1193" s="1070"/>
      <c r="AG1193" s="1070"/>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069">
        <v>3</v>
      </c>
      <c r="B1194" s="1069">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70"/>
      <c r="AD1194" s="1070"/>
      <c r="AE1194" s="1070"/>
      <c r="AF1194" s="1070"/>
      <c r="AG1194" s="1070"/>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069">
        <v>4</v>
      </c>
      <c r="B1195" s="1069">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70"/>
      <c r="AD1195" s="1070"/>
      <c r="AE1195" s="1070"/>
      <c r="AF1195" s="1070"/>
      <c r="AG1195" s="1070"/>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069">
        <v>5</v>
      </c>
      <c r="B1196" s="1069">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70"/>
      <c r="AD1196" s="1070"/>
      <c r="AE1196" s="1070"/>
      <c r="AF1196" s="1070"/>
      <c r="AG1196" s="1070"/>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069">
        <v>6</v>
      </c>
      <c r="B1197" s="1069">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70"/>
      <c r="AD1197" s="1070"/>
      <c r="AE1197" s="1070"/>
      <c r="AF1197" s="1070"/>
      <c r="AG1197" s="1070"/>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069">
        <v>7</v>
      </c>
      <c r="B1198" s="1069">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70"/>
      <c r="AD1198" s="1070"/>
      <c r="AE1198" s="1070"/>
      <c r="AF1198" s="1070"/>
      <c r="AG1198" s="1070"/>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069">
        <v>8</v>
      </c>
      <c r="B1199" s="1069">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70"/>
      <c r="AD1199" s="1070"/>
      <c r="AE1199" s="1070"/>
      <c r="AF1199" s="1070"/>
      <c r="AG1199" s="1070"/>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069">
        <v>9</v>
      </c>
      <c r="B1200" s="1069">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70"/>
      <c r="AD1200" s="1070"/>
      <c r="AE1200" s="1070"/>
      <c r="AF1200" s="1070"/>
      <c r="AG1200" s="1070"/>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069">
        <v>10</v>
      </c>
      <c r="B1201" s="1069">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70"/>
      <c r="AD1201" s="1070"/>
      <c r="AE1201" s="1070"/>
      <c r="AF1201" s="1070"/>
      <c r="AG1201" s="1070"/>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069">
        <v>11</v>
      </c>
      <c r="B1202" s="1069">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70"/>
      <c r="AD1202" s="1070"/>
      <c r="AE1202" s="1070"/>
      <c r="AF1202" s="1070"/>
      <c r="AG1202" s="1070"/>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069">
        <v>12</v>
      </c>
      <c r="B1203" s="1069">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70"/>
      <c r="AD1203" s="1070"/>
      <c r="AE1203" s="1070"/>
      <c r="AF1203" s="1070"/>
      <c r="AG1203" s="1070"/>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069">
        <v>13</v>
      </c>
      <c r="B1204" s="1069">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70"/>
      <c r="AD1204" s="1070"/>
      <c r="AE1204" s="1070"/>
      <c r="AF1204" s="1070"/>
      <c r="AG1204" s="1070"/>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069">
        <v>14</v>
      </c>
      <c r="B1205" s="1069">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70"/>
      <c r="AD1205" s="1070"/>
      <c r="AE1205" s="1070"/>
      <c r="AF1205" s="1070"/>
      <c r="AG1205" s="1070"/>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069">
        <v>15</v>
      </c>
      <c r="B1206" s="1069">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70"/>
      <c r="AD1206" s="1070"/>
      <c r="AE1206" s="1070"/>
      <c r="AF1206" s="1070"/>
      <c r="AG1206" s="1070"/>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069">
        <v>16</v>
      </c>
      <c r="B1207" s="1069">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70"/>
      <c r="AD1207" s="1070"/>
      <c r="AE1207" s="1070"/>
      <c r="AF1207" s="1070"/>
      <c r="AG1207" s="1070"/>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069">
        <v>17</v>
      </c>
      <c r="B1208" s="1069">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70"/>
      <c r="AD1208" s="1070"/>
      <c r="AE1208" s="1070"/>
      <c r="AF1208" s="1070"/>
      <c r="AG1208" s="1070"/>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069">
        <v>18</v>
      </c>
      <c r="B1209" s="1069">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70"/>
      <c r="AD1209" s="1070"/>
      <c r="AE1209" s="1070"/>
      <c r="AF1209" s="1070"/>
      <c r="AG1209" s="1070"/>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069">
        <v>19</v>
      </c>
      <c r="B1210" s="1069">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70"/>
      <c r="AD1210" s="1070"/>
      <c r="AE1210" s="1070"/>
      <c r="AF1210" s="1070"/>
      <c r="AG1210" s="1070"/>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069">
        <v>20</v>
      </c>
      <c r="B1211" s="1069">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70"/>
      <c r="AD1211" s="1070"/>
      <c r="AE1211" s="1070"/>
      <c r="AF1211" s="1070"/>
      <c r="AG1211" s="1070"/>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069">
        <v>21</v>
      </c>
      <c r="B1212" s="1069">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70"/>
      <c r="AD1212" s="1070"/>
      <c r="AE1212" s="1070"/>
      <c r="AF1212" s="1070"/>
      <c r="AG1212" s="1070"/>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069">
        <v>22</v>
      </c>
      <c r="B1213" s="1069">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70"/>
      <c r="AD1213" s="1070"/>
      <c r="AE1213" s="1070"/>
      <c r="AF1213" s="1070"/>
      <c r="AG1213" s="1070"/>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069">
        <v>23</v>
      </c>
      <c r="B1214" s="1069">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70"/>
      <c r="AD1214" s="1070"/>
      <c r="AE1214" s="1070"/>
      <c r="AF1214" s="1070"/>
      <c r="AG1214" s="1070"/>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069">
        <v>24</v>
      </c>
      <c r="B1215" s="1069">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70"/>
      <c r="AD1215" s="1070"/>
      <c r="AE1215" s="1070"/>
      <c r="AF1215" s="1070"/>
      <c r="AG1215" s="1070"/>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069">
        <v>25</v>
      </c>
      <c r="B1216" s="1069">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70"/>
      <c r="AD1216" s="1070"/>
      <c r="AE1216" s="1070"/>
      <c r="AF1216" s="1070"/>
      <c r="AG1216" s="1070"/>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069">
        <v>26</v>
      </c>
      <c r="B1217" s="1069">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70"/>
      <c r="AD1217" s="1070"/>
      <c r="AE1217" s="1070"/>
      <c r="AF1217" s="1070"/>
      <c r="AG1217" s="1070"/>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069">
        <v>27</v>
      </c>
      <c r="B1218" s="1069">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70"/>
      <c r="AD1218" s="1070"/>
      <c r="AE1218" s="1070"/>
      <c r="AF1218" s="1070"/>
      <c r="AG1218" s="1070"/>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069">
        <v>28</v>
      </c>
      <c r="B1219" s="1069">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70"/>
      <c r="AD1219" s="1070"/>
      <c r="AE1219" s="1070"/>
      <c r="AF1219" s="1070"/>
      <c r="AG1219" s="1070"/>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069">
        <v>29</v>
      </c>
      <c r="B1220" s="1069">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70"/>
      <c r="AD1220" s="1070"/>
      <c r="AE1220" s="1070"/>
      <c r="AF1220" s="1070"/>
      <c r="AG1220" s="1070"/>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069">
        <v>30</v>
      </c>
      <c r="B1221" s="1069">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70"/>
      <c r="AD1221" s="1070"/>
      <c r="AE1221" s="1070"/>
      <c r="AF1221" s="1070"/>
      <c r="AG1221" s="1070"/>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c r="AY1222">
        <f>COUNTA($C$1225)</f>
        <v>0</v>
      </c>
    </row>
    <row r="1223" spans="1:51" hidden="1" x14ac:dyDescent="0.15">
      <c r="A1223" s="9"/>
      <c r="B1223" s="46" t="s">
        <v>173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c r="AY1223">
        <f>$AY$1222</f>
        <v>0</v>
      </c>
    </row>
    <row r="1224" spans="1:51" customFormat="1" ht="59.25" hidden="1" customHeight="1" x14ac:dyDescent="0.15">
      <c r="A1224" s="373"/>
      <c r="B1224" s="373"/>
      <c r="C1224" s="373" t="s">
        <v>26</v>
      </c>
      <c r="D1224" s="373"/>
      <c r="E1224" s="373"/>
      <c r="F1224" s="373"/>
      <c r="G1224" s="373"/>
      <c r="H1224" s="373"/>
      <c r="I1224" s="373"/>
      <c r="J1224" s="154" t="s">
        <v>294</v>
      </c>
      <c r="K1224" s="374"/>
      <c r="L1224" s="374"/>
      <c r="M1224" s="374"/>
      <c r="N1224" s="374"/>
      <c r="O1224" s="374"/>
      <c r="P1224" s="249" t="s">
        <v>27</v>
      </c>
      <c r="Q1224" s="249"/>
      <c r="R1224" s="249"/>
      <c r="S1224" s="249"/>
      <c r="T1224" s="249"/>
      <c r="U1224" s="249"/>
      <c r="V1224" s="249"/>
      <c r="W1224" s="249"/>
      <c r="X1224" s="249"/>
      <c r="Y1224" s="375" t="s">
        <v>346</v>
      </c>
      <c r="Z1224" s="376"/>
      <c r="AA1224" s="376"/>
      <c r="AB1224" s="376"/>
      <c r="AC1224" s="154" t="s">
        <v>331</v>
      </c>
      <c r="AD1224" s="154"/>
      <c r="AE1224" s="154"/>
      <c r="AF1224" s="154"/>
      <c r="AG1224" s="154"/>
      <c r="AH1224" s="375" t="s">
        <v>257</v>
      </c>
      <c r="AI1224" s="373"/>
      <c r="AJ1224" s="373"/>
      <c r="AK1224" s="373"/>
      <c r="AL1224" s="373" t="s">
        <v>21</v>
      </c>
      <c r="AM1224" s="373"/>
      <c r="AN1224" s="373"/>
      <c r="AO1224" s="377"/>
      <c r="AP1224" s="378" t="s">
        <v>295</v>
      </c>
      <c r="AQ1224" s="378"/>
      <c r="AR1224" s="378"/>
      <c r="AS1224" s="378"/>
      <c r="AT1224" s="378"/>
      <c r="AU1224" s="378"/>
      <c r="AV1224" s="378"/>
      <c r="AW1224" s="378"/>
      <c r="AX1224" s="378"/>
      <c r="AY1224">
        <f t="shared" ref="AY1224:AY1225" si="34">$AY$1222</f>
        <v>0</v>
      </c>
    </row>
    <row r="1225" spans="1:51" ht="26.25" hidden="1" customHeight="1" x14ac:dyDescent="0.15">
      <c r="A1225" s="1069">
        <v>1</v>
      </c>
      <c r="B1225" s="1069">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70"/>
      <c r="AD1225" s="1070"/>
      <c r="AE1225" s="1070"/>
      <c r="AF1225" s="1070"/>
      <c r="AG1225" s="1070"/>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hidden="1" customHeight="1" x14ac:dyDescent="0.15">
      <c r="A1226" s="1069">
        <v>2</v>
      </c>
      <c r="B1226" s="1069">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70"/>
      <c r="AD1226" s="1070"/>
      <c r="AE1226" s="1070"/>
      <c r="AF1226" s="1070"/>
      <c r="AG1226" s="1070"/>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069">
        <v>3</v>
      </c>
      <c r="B1227" s="1069">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70"/>
      <c r="AD1227" s="1070"/>
      <c r="AE1227" s="1070"/>
      <c r="AF1227" s="1070"/>
      <c r="AG1227" s="1070"/>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069">
        <v>4</v>
      </c>
      <c r="B1228" s="1069">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70"/>
      <c r="AD1228" s="1070"/>
      <c r="AE1228" s="1070"/>
      <c r="AF1228" s="1070"/>
      <c r="AG1228" s="1070"/>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069">
        <v>5</v>
      </c>
      <c r="B1229" s="1069">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70"/>
      <c r="AD1229" s="1070"/>
      <c r="AE1229" s="1070"/>
      <c r="AF1229" s="1070"/>
      <c r="AG1229" s="1070"/>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069">
        <v>6</v>
      </c>
      <c r="B1230" s="1069">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70"/>
      <c r="AD1230" s="1070"/>
      <c r="AE1230" s="1070"/>
      <c r="AF1230" s="1070"/>
      <c r="AG1230" s="1070"/>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069">
        <v>7</v>
      </c>
      <c r="B1231" s="1069">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70"/>
      <c r="AD1231" s="1070"/>
      <c r="AE1231" s="1070"/>
      <c r="AF1231" s="1070"/>
      <c r="AG1231" s="1070"/>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069">
        <v>8</v>
      </c>
      <c r="B1232" s="1069">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70"/>
      <c r="AD1232" s="1070"/>
      <c r="AE1232" s="1070"/>
      <c r="AF1232" s="1070"/>
      <c r="AG1232" s="1070"/>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069">
        <v>9</v>
      </c>
      <c r="B1233" s="1069">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70"/>
      <c r="AD1233" s="1070"/>
      <c r="AE1233" s="1070"/>
      <c r="AF1233" s="1070"/>
      <c r="AG1233" s="1070"/>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069">
        <v>10</v>
      </c>
      <c r="B1234" s="1069">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70"/>
      <c r="AD1234" s="1070"/>
      <c r="AE1234" s="1070"/>
      <c r="AF1234" s="1070"/>
      <c r="AG1234" s="1070"/>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069">
        <v>11</v>
      </c>
      <c r="B1235" s="1069">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70"/>
      <c r="AD1235" s="1070"/>
      <c r="AE1235" s="1070"/>
      <c r="AF1235" s="1070"/>
      <c r="AG1235" s="1070"/>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069">
        <v>12</v>
      </c>
      <c r="B1236" s="1069">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70"/>
      <c r="AD1236" s="1070"/>
      <c r="AE1236" s="1070"/>
      <c r="AF1236" s="1070"/>
      <c r="AG1236" s="1070"/>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069">
        <v>13</v>
      </c>
      <c r="B1237" s="1069">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70"/>
      <c r="AD1237" s="1070"/>
      <c r="AE1237" s="1070"/>
      <c r="AF1237" s="1070"/>
      <c r="AG1237" s="1070"/>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069">
        <v>14</v>
      </c>
      <c r="B1238" s="1069">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70"/>
      <c r="AD1238" s="1070"/>
      <c r="AE1238" s="1070"/>
      <c r="AF1238" s="1070"/>
      <c r="AG1238" s="1070"/>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069">
        <v>15</v>
      </c>
      <c r="B1239" s="1069">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70"/>
      <c r="AD1239" s="1070"/>
      <c r="AE1239" s="1070"/>
      <c r="AF1239" s="1070"/>
      <c r="AG1239" s="1070"/>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069">
        <v>16</v>
      </c>
      <c r="B1240" s="1069">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70"/>
      <c r="AD1240" s="1070"/>
      <c r="AE1240" s="1070"/>
      <c r="AF1240" s="1070"/>
      <c r="AG1240" s="1070"/>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069">
        <v>17</v>
      </c>
      <c r="B1241" s="1069">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70"/>
      <c r="AD1241" s="1070"/>
      <c r="AE1241" s="1070"/>
      <c r="AF1241" s="1070"/>
      <c r="AG1241" s="1070"/>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069">
        <v>18</v>
      </c>
      <c r="B1242" s="1069">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70"/>
      <c r="AD1242" s="1070"/>
      <c r="AE1242" s="1070"/>
      <c r="AF1242" s="1070"/>
      <c r="AG1242" s="1070"/>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069">
        <v>19</v>
      </c>
      <c r="B1243" s="1069">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70"/>
      <c r="AD1243" s="1070"/>
      <c r="AE1243" s="1070"/>
      <c r="AF1243" s="1070"/>
      <c r="AG1243" s="1070"/>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069">
        <v>20</v>
      </c>
      <c r="B1244" s="1069">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70"/>
      <c r="AD1244" s="1070"/>
      <c r="AE1244" s="1070"/>
      <c r="AF1244" s="1070"/>
      <c r="AG1244" s="1070"/>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069">
        <v>21</v>
      </c>
      <c r="B1245" s="1069">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70"/>
      <c r="AD1245" s="1070"/>
      <c r="AE1245" s="1070"/>
      <c r="AF1245" s="1070"/>
      <c r="AG1245" s="1070"/>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069">
        <v>22</v>
      </c>
      <c r="B1246" s="1069">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70"/>
      <c r="AD1246" s="1070"/>
      <c r="AE1246" s="1070"/>
      <c r="AF1246" s="1070"/>
      <c r="AG1246" s="1070"/>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069">
        <v>23</v>
      </c>
      <c r="B1247" s="1069">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70"/>
      <c r="AD1247" s="1070"/>
      <c r="AE1247" s="1070"/>
      <c r="AF1247" s="1070"/>
      <c r="AG1247" s="1070"/>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069">
        <v>24</v>
      </c>
      <c r="B1248" s="1069">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70"/>
      <c r="AD1248" s="1070"/>
      <c r="AE1248" s="1070"/>
      <c r="AF1248" s="1070"/>
      <c r="AG1248" s="1070"/>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069">
        <v>25</v>
      </c>
      <c r="B1249" s="1069">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70"/>
      <c r="AD1249" s="1070"/>
      <c r="AE1249" s="1070"/>
      <c r="AF1249" s="1070"/>
      <c r="AG1249" s="1070"/>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069">
        <v>26</v>
      </c>
      <c r="B1250" s="1069">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70"/>
      <c r="AD1250" s="1070"/>
      <c r="AE1250" s="1070"/>
      <c r="AF1250" s="1070"/>
      <c r="AG1250" s="1070"/>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069">
        <v>27</v>
      </c>
      <c r="B1251" s="1069">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70"/>
      <c r="AD1251" s="1070"/>
      <c r="AE1251" s="1070"/>
      <c r="AF1251" s="1070"/>
      <c r="AG1251" s="1070"/>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069">
        <v>28</v>
      </c>
      <c r="B1252" s="1069">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70"/>
      <c r="AD1252" s="1070"/>
      <c r="AE1252" s="1070"/>
      <c r="AF1252" s="1070"/>
      <c r="AG1252" s="1070"/>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069">
        <v>29</v>
      </c>
      <c r="B1253" s="1069">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70"/>
      <c r="AD1253" s="1070"/>
      <c r="AE1253" s="1070"/>
      <c r="AF1253" s="1070"/>
      <c r="AG1253" s="1070"/>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069">
        <v>30</v>
      </c>
      <c r="B1254" s="1069">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70"/>
      <c r="AD1254" s="1070"/>
      <c r="AE1254" s="1070"/>
      <c r="AF1254" s="1070"/>
      <c r="AG1254" s="1070"/>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c r="AY1255">
        <f>COUNTA($C$1258)</f>
        <v>0</v>
      </c>
    </row>
    <row r="1256" spans="1:51" hidden="1" x14ac:dyDescent="0.15">
      <c r="A1256" s="9"/>
      <c r="B1256" s="46" t="s">
        <v>229</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c r="AY1256">
        <f>$AY$1255</f>
        <v>0</v>
      </c>
    </row>
    <row r="1257" spans="1:51" customFormat="1" ht="59.25" hidden="1" customHeight="1" x14ac:dyDescent="0.15">
      <c r="A1257" s="373"/>
      <c r="B1257" s="373"/>
      <c r="C1257" s="373" t="s">
        <v>26</v>
      </c>
      <c r="D1257" s="373"/>
      <c r="E1257" s="373"/>
      <c r="F1257" s="373"/>
      <c r="G1257" s="373"/>
      <c r="H1257" s="373"/>
      <c r="I1257" s="373"/>
      <c r="J1257" s="154" t="s">
        <v>294</v>
      </c>
      <c r="K1257" s="374"/>
      <c r="L1257" s="374"/>
      <c r="M1257" s="374"/>
      <c r="N1257" s="374"/>
      <c r="O1257" s="374"/>
      <c r="P1257" s="249" t="s">
        <v>27</v>
      </c>
      <c r="Q1257" s="249"/>
      <c r="R1257" s="249"/>
      <c r="S1257" s="249"/>
      <c r="T1257" s="249"/>
      <c r="U1257" s="249"/>
      <c r="V1257" s="249"/>
      <c r="W1257" s="249"/>
      <c r="X1257" s="249"/>
      <c r="Y1257" s="375" t="s">
        <v>346</v>
      </c>
      <c r="Z1257" s="376"/>
      <c r="AA1257" s="376"/>
      <c r="AB1257" s="376"/>
      <c r="AC1257" s="154" t="s">
        <v>331</v>
      </c>
      <c r="AD1257" s="154"/>
      <c r="AE1257" s="154"/>
      <c r="AF1257" s="154"/>
      <c r="AG1257" s="154"/>
      <c r="AH1257" s="375" t="s">
        <v>257</v>
      </c>
      <c r="AI1257" s="373"/>
      <c r="AJ1257" s="373"/>
      <c r="AK1257" s="373"/>
      <c r="AL1257" s="373" t="s">
        <v>21</v>
      </c>
      <c r="AM1257" s="373"/>
      <c r="AN1257" s="373"/>
      <c r="AO1257" s="377"/>
      <c r="AP1257" s="378" t="s">
        <v>295</v>
      </c>
      <c r="AQ1257" s="378"/>
      <c r="AR1257" s="378"/>
      <c r="AS1257" s="378"/>
      <c r="AT1257" s="378"/>
      <c r="AU1257" s="378"/>
      <c r="AV1257" s="378"/>
      <c r="AW1257" s="378"/>
      <c r="AX1257" s="378"/>
      <c r="AY1257">
        <f t="shared" ref="AY1257:AY1258" si="35">$AY$1255</f>
        <v>0</v>
      </c>
    </row>
    <row r="1258" spans="1:51" ht="26.25" hidden="1" customHeight="1" x14ac:dyDescent="0.15">
      <c r="A1258" s="1069">
        <v>1</v>
      </c>
      <c r="B1258" s="1069">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70"/>
      <c r="AD1258" s="1070"/>
      <c r="AE1258" s="1070"/>
      <c r="AF1258" s="1070"/>
      <c r="AG1258" s="1070"/>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hidden="1" customHeight="1" x14ac:dyDescent="0.15">
      <c r="A1259" s="1069">
        <v>2</v>
      </c>
      <c r="B1259" s="1069">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70"/>
      <c r="AD1259" s="1070"/>
      <c r="AE1259" s="1070"/>
      <c r="AF1259" s="1070"/>
      <c r="AG1259" s="1070"/>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069">
        <v>3</v>
      </c>
      <c r="B1260" s="1069">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70"/>
      <c r="AD1260" s="1070"/>
      <c r="AE1260" s="1070"/>
      <c r="AF1260" s="1070"/>
      <c r="AG1260" s="1070"/>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069">
        <v>4</v>
      </c>
      <c r="B1261" s="1069">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70"/>
      <c r="AD1261" s="1070"/>
      <c r="AE1261" s="1070"/>
      <c r="AF1261" s="1070"/>
      <c r="AG1261" s="1070"/>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069">
        <v>5</v>
      </c>
      <c r="B1262" s="1069">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70"/>
      <c r="AD1262" s="1070"/>
      <c r="AE1262" s="1070"/>
      <c r="AF1262" s="1070"/>
      <c r="AG1262" s="1070"/>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069">
        <v>6</v>
      </c>
      <c r="B1263" s="1069">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70"/>
      <c r="AD1263" s="1070"/>
      <c r="AE1263" s="1070"/>
      <c r="AF1263" s="1070"/>
      <c r="AG1263" s="1070"/>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069">
        <v>7</v>
      </c>
      <c r="B1264" s="1069">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70"/>
      <c r="AD1264" s="1070"/>
      <c r="AE1264" s="1070"/>
      <c r="AF1264" s="1070"/>
      <c r="AG1264" s="1070"/>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069">
        <v>8</v>
      </c>
      <c r="B1265" s="1069">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70"/>
      <c r="AD1265" s="1070"/>
      <c r="AE1265" s="1070"/>
      <c r="AF1265" s="1070"/>
      <c r="AG1265" s="1070"/>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069">
        <v>9</v>
      </c>
      <c r="B1266" s="1069">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70"/>
      <c r="AD1266" s="1070"/>
      <c r="AE1266" s="1070"/>
      <c r="AF1266" s="1070"/>
      <c r="AG1266" s="1070"/>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069">
        <v>10</v>
      </c>
      <c r="B1267" s="1069">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70"/>
      <c r="AD1267" s="1070"/>
      <c r="AE1267" s="1070"/>
      <c r="AF1267" s="1070"/>
      <c r="AG1267" s="1070"/>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069">
        <v>11</v>
      </c>
      <c r="B1268" s="1069">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70"/>
      <c r="AD1268" s="1070"/>
      <c r="AE1268" s="1070"/>
      <c r="AF1268" s="1070"/>
      <c r="AG1268" s="1070"/>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069">
        <v>12</v>
      </c>
      <c r="B1269" s="1069">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70"/>
      <c r="AD1269" s="1070"/>
      <c r="AE1269" s="1070"/>
      <c r="AF1269" s="1070"/>
      <c r="AG1269" s="1070"/>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069">
        <v>13</v>
      </c>
      <c r="B1270" s="1069">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70"/>
      <c r="AD1270" s="1070"/>
      <c r="AE1270" s="1070"/>
      <c r="AF1270" s="1070"/>
      <c r="AG1270" s="1070"/>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069">
        <v>14</v>
      </c>
      <c r="B1271" s="1069">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70"/>
      <c r="AD1271" s="1070"/>
      <c r="AE1271" s="1070"/>
      <c r="AF1271" s="1070"/>
      <c r="AG1271" s="1070"/>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069">
        <v>15</v>
      </c>
      <c r="B1272" s="1069">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70"/>
      <c r="AD1272" s="1070"/>
      <c r="AE1272" s="1070"/>
      <c r="AF1272" s="1070"/>
      <c r="AG1272" s="1070"/>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069">
        <v>16</v>
      </c>
      <c r="B1273" s="1069">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70"/>
      <c r="AD1273" s="1070"/>
      <c r="AE1273" s="1070"/>
      <c r="AF1273" s="1070"/>
      <c r="AG1273" s="1070"/>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069">
        <v>17</v>
      </c>
      <c r="B1274" s="1069">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70"/>
      <c r="AD1274" s="1070"/>
      <c r="AE1274" s="1070"/>
      <c r="AF1274" s="1070"/>
      <c r="AG1274" s="1070"/>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069">
        <v>18</v>
      </c>
      <c r="B1275" s="1069">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70"/>
      <c r="AD1275" s="1070"/>
      <c r="AE1275" s="1070"/>
      <c r="AF1275" s="1070"/>
      <c r="AG1275" s="1070"/>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069">
        <v>19</v>
      </c>
      <c r="B1276" s="1069">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70"/>
      <c r="AD1276" s="1070"/>
      <c r="AE1276" s="1070"/>
      <c r="AF1276" s="1070"/>
      <c r="AG1276" s="1070"/>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069">
        <v>20</v>
      </c>
      <c r="B1277" s="1069">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70"/>
      <c r="AD1277" s="1070"/>
      <c r="AE1277" s="1070"/>
      <c r="AF1277" s="1070"/>
      <c r="AG1277" s="1070"/>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069">
        <v>21</v>
      </c>
      <c r="B1278" s="1069">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70"/>
      <c r="AD1278" s="1070"/>
      <c r="AE1278" s="1070"/>
      <c r="AF1278" s="1070"/>
      <c r="AG1278" s="1070"/>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069">
        <v>22</v>
      </c>
      <c r="B1279" s="1069">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70"/>
      <c r="AD1279" s="1070"/>
      <c r="AE1279" s="1070"/>
      <c r="AF1279" s="1070"/>
      <c r="AG1279" s="1070"/>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069">
        <v>23</v>
      </c>
      <c r="B1280" s="1069">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70"/>
      <c r="AD1280" s="1070"/>
      <c r="AE1280" s="1070"/>
      <c r="AF1280" s="1070"/>
      <c r="AG1280" s="1070"/>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069">
        <v>24</v>
      </c>
      <c r="B1281" s="1069">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70"/>
      <c r="AD1281" s="1070"/>
      <c r="AE1281" s="1070"/>
      <c r="AF1281" s="1070"/>
      <c r="AG1281" s="1070"/>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069">
        <v>25</v>
      </c>
      <c r="B1282" s="1069">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70"/>
      <c r="AD1282" s="1070"/>
      <c r="AE1282" s="1070"/>
      <c r="AF1282" s="1070"/>
      <c r="AG1282" s="1070"/>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069">
        <v>26</v>
      </c>
      <c r="B1283" s="1069">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70"/>
      <c r="AD1283" s="1070"/>
      <c r="AE1283" s="1070"/>
      <c r="AF1283" s="1070"/>
      <c r="AG1283" s="1070"/>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069">
        <v>27</v>
      </c>
      <c r="B1284" s="1069">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70"/>
      <c r="AD1284" s="1070"/>
      <c r="AE1284" s="1070"/>
      <c r="AF1284" s="1070"/>
      <c r="AG1284" s="1070"/>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069">
        <v>28</v>
      </c>
      <c r="B1285" s="1069">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70"/>
      <c r="AD1285" s="1070"/>
      <c r="AE1285" s="1070"/>
      <c r="AF1285" s="1070"/>
      <c r="AG1285" s="1070"/>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069">
        <v>29</v>
      </c>
      <c r="B1286" s="1069">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70"/>
      <c r="AD1286" s="1070"/>
      <c r="AE1286" s="1070"/>
      <c r="AF1286" s="1070"/>
      <c r="AG1286" s="1070"/>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069">
        <v>30</v>
      </c>
      <c r="B1287" s="1069">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70"/>
      <c r="AD1287" s="1070"/>
      <c r="AE1287" s="1070"/>
      <c r="AF1287" s="1070"/>
      <c r="AG1287" s="1070"/>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c r="AY1288">
        <f>COUNTA($C$1291)</f>
        <v>0</v>
      </c>
    </row>
    <row r="1289" spans="1:51" hidden="1" x14ac:dyDescent="0.15">
      <c r="A1289" s="9"/>
      <c r="B1289" s="46" t="s">
        <v>230</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c r="AY1289">
        <f>$AY$1288</f>
        <v>0</v>
      </c>
    </row>
    <row r="1290" spans="1:51" customFormat="1" ht="59.25" hidden="1" customHeight="1" x14ac:dyDescent="0.15">
      <c r="A1290" s="373"/>
      <c r="B1290" s="373"/>
      <c r="C1290" s="373" t="s">
        <v>26</v>
      </c>
      <c r="D1290" s="373"/>
      <c r="E1290" s="373"/>
      <c r="F1290" s="373"/>
      <c r="G1290" s="373"/>
      <c r="H1290" s="373"/>
      <c r="I1290" s="373"/>
      <c r="J1290" s="154" t="s">
        <v>294</v>
      </c>
      <c r="K1290" s="374"/>
      <c r="L1290" s="374"/>
      <c r="M1290" s="374"/>
      <c r="N1290" s="374"/>
      <c r="O1290" s="374"/>
      <c r="P1290" s="249" t="s">
        <v>27</v>
      </c>
      <c r="Q1290" s="249"/>
      <c r="R1290" s="249"/>
      <c r="S1290" s="249"/>
      <c r="T1290" s="249"/>
      <c r="U1290" s="249"/>
      <c r="V1290" s="249"/>
      <c r="W1290" s="249"/>
      <c r="X1290" s="249"/>
      <c r="Y1290" s="375" t="s">
        <v>346</v>
      </c>
      <c r="Z1290" s="376"/>
      <c r="AA1290" s="376"/>
      <c r="AB1290" s="376"/>
      <c r="AC1290" s="154" t="s">
        <v>331</v>
      </c>
      <c r="AD1290" s="154"/>
      <c r="AE1290" s="154"/>
      <c r="AF1290" s="154"/>
      <c r="AG1290" s="154"/>
      <c r="AH1290" s="375" t="s">
        <v>257</v>
      </c>
      <c r="AI1290" s="373"/>
      <c r="AJ1290" s="373"/>
      <c r="AK1290" s="373"/>
      <c r="AL1290" s="373" t="s">
        <v>21</v>
      </c>
      <c r="AM1290" s="373"/>
      <c r="AN1290" s="373"/>
      <c r="AO1290" s="377"/>
      <c r="AP1290" s="378" t="s">
        <v>295</v>
      </c>
      <c r="AQ1290" s="378"/>
      <c r="AR1290" s="378"/>
      <c r="AS1290" s="378"/>
      <c r="AT1290" s="378"/>
      <c r="AU1290" s="378"/>
      <c r="AV1290" s="378"/>
      <c r="AW1290" s="378"/>
      <c r="AX1290" s="378"/>
      <c r="AY1290">
        <f t="shared" ref="AY1290:AY1291" si="36">$AY$1288</f>
        <v>0</v>
      </c>
    </row>
    <row r="1291" spans="1:51" ht="26.25" hidden="1" customHeight="1" x14ac:dyDescent="0.15">
      <c r="A1291" s="1069">
        <v>1</v>
      </c>
      <c r="B1291" s="1069">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70"/>
      <c r="AD1291" s="1070"/>
      <c r="AE1291" s="1070"/>
      <c r="AF1291" s="1070"/>
      <c r="AG1291" s="1070"/>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hidden="1" customHeight="1" x14ac:dyDescent="0.15">
      <c r="A1292" s="1069">
        <v>2</v>
      </c>
      <c r="B1292" s="1069">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70"/>
      <c r="AD1292" s="1070"/>
      <c r="AE1292" s="1070"/>
      <c r="AF1292" s="1070"/>
      <c r="AG1292" s="1070"/>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069">
        <v>3</v>
      </c>
      <c r="B1293" s="1069">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70"/>
      <c r="AD1293" s="1070"/>
      <c r="AE1293" s="1070"/>
      <c r="AF1293" s="1070"/>
      <c r="AG1293" s="1070"/>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069">
        <v>4</v>
      </c>
      <c r="B1294" s="1069">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70"/>
      <c r="AD1294" s="1070"/>
      <c r="AE1294" s="1070"/>
      <c r="AF1294" s="1070"/>
      <c r="AG1294" s="1070"/>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069">
        <v>5</v>
      </c>
      <c r="B1295" s="1069">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70"/>
      <c r="AD1295" s="1070"/>
      <c r="AE1295" s="1070"/>
      <c r="AF1295" s="1070"/>
      <c r="AG1295" s="1070"/>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069">
        <v>6</v>
      </c>
      <c r="B1296" s="1069">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70"/>
      <c r="AD1296" s="1070"/>
      <c r="AE1296" s="1070"/>
      <c r="AF1296" s="1070"/>
      <c r="AG1296" s="1070"/>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069">
        <v>7</v>
      </c>
      <c r="B1297" s="1069">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70"/>
      <c r="AD1297" s="1070"/>
      <c r="AE1297" s="1070"/>
      <c r="AF1297" s="1070"/>
      <c r="AG1297" s="1070"/>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069">
        <v>8</v>
      </c>
      <c r="B1298" s="1069">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70"/>
      <c r="AD1298" s="1070"/>
      <c r="AE1298" s="1070"/>
      <c r="AF1298" s="1070"/>
      <c r="AG1298" s="1070"/>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069">
        <v>9</v>
      </c>
      <c r="B1299" s="1069">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70"/>
      <c r="AD1299" s="1070"/>
      <c r="AE1299" s="1070"/>
      <c r="AF1299" s="1070"/>
      <c r="AG1299" s="1070"/>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069">
        <v>10</v>
      </c>
      <c r="B1300" s="1069">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70"/>
      <c r="AD1300" s="1070"/>
      <c r="AE1300" s="1070"/>
      <c r="AF1300" s="1070"/>
      <c r="AG1300" s="1070"/>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069">
        <v>11</v>
      </c>
      <c r="B1301" s="1069">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70"/>
      <c r="AD1301" s="1070"/>
      <c r="AE1301" s="1070"/>
      <c r="AF1301" s="1070"/>
      <c r="AG1301" s="1070"/>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069">
        <v>12</v>
      </c>
      <c r="B1302" s="1069">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70"/>
      <c r="AD1302" s="1070"/>
      <c r="AE1302" s="1070"/>
      <c r="AF1302" s="1070"/>
      <c r="AG1302" s="1070"/>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069">
        <v>13</v>
      </c>
      <c r="B1303" s="1069">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70"/>
      <c r="AD1303" s="1070"/>
      <c r="AE1303" s="1070"/>
      <c r="AF1303" s="1070"/>
      <c r="AG1303" s="1070"/>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069">
        <v>14</v>
      </c>
      <c r="B1304" s="1069">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70"/>
      <c r="AD1304" s="1070"/>
      <c r="AE1304" s="1070"/>
      <c r="AF1304" s="1070"/>
      <c r="AG1304" s="1070"/>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069">
        <v>15</v>
      </c>
      <c r="B1305" s="1069">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70"/>
      <c r="AD1305" s="1070"/>
      <c r="AE1305" s="1070"/>
      <c r="AF1305" s="1070"/>
      <c r="AG1305" s="1070"/>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069">
        <v>16</v>
      </c>
      <c r="B1306" s="1069">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70"/>
      <c r="AD1306" s="1070"/>
      <c r="AE1306" s="1070"/>
      <c r="AF1306" s="1070"/>
      <c r="AG1306" s="1070"/>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069">
        <v>17</v>
      </c>
      <c r="B1307" s="1069">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70"/>
      <c r="AD1307" s="1070"/>
      <c r="AE1307" s="1070"/>
      <c r="AF1307" s="1070"/>
      <c r="AG1307" s="1070"/>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069">
        <v>18</v>
      </c>
      <c r="B1308" s="1069">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70"/>
      <c r="AD1308" s="1070"/>
      <c r="AE1308" s="1070"/>
      <c r="AF1308" s="1070"/>
      <c r="AG1308" s="1070"/>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069">
        <v>19</v>
      </c>
      <c r="B1309" s="1069">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70"/>
      <c r="AD1309" s="1070"/>
      <c r="AE1309" s="1070"/>
      <c r="AF1309" s="1070"/>
      <c r="AG1309" s="1070"/>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069">
        <v>20</v>
      </c>
      <c r="B1310" s="1069">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70"/>
      <c r="AD1310" s="1070"/>
      <c r="AE1310" s="1070"/>
      <c r="AF1310" s="1070"/>
      <c r="AG1310" s="1070"/>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069">
        <v>21</v>
      </c>
      <c r="B1311" s="1069">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70"/>
      <c r="AD1311" s="1070"/>
      <c r="AE1311" s="1070"/>
      <c r="AF1311" s="1070"/>
      <c r="AG1311" s="1070"/>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069">
        <v>22</v>
      </c>
      <c r="B1312" s="1069">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70"/>
      <c r="AD1312" s="1070"/>
      <c r="AE1312" s="1070"/>
      <c r="AF1312" s="1070"/>
      <c r="AG1312" s="1070"/>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069">
        <v>23</v>
      </c>
      <c r="B1313" s="1069">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70"/>
      <c r="AD1313" s="1070"/>
      <c r="AE1313" s="1070"/>
      <c r="AF1313" s="1070"/>
      <c r="AG1313" s="1070"/>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069">
        <v>24</v>
      </c>
      <c r="B1314" s="1069">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70"/>
      <c r="AD1314" s="1070"/>
      <c r="AE1314" s="1070"/>
      <c r="AF1314" s="1070"/>
      <c r="AG1314" s="1070"/>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069">
        <v>25</v>
      </c>
      <c r="B1315" s="1069">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70"/>
      <c r="AD1315" s="1070"/>
      <c r="AE1315" s="1070"/>
      <c r="AF1315" s="1070"/>
      <c r="AG1315" s="1070"/>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069">
        <v>26</v>
      </c>
      <c r="B1316" s="1069">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70"/>
      <c r="AD1316" s="1070"/>
      <c r="AE1316" s="1070"/>
      <c r="AF1316" s="1070"/>
      <c r="AG1316" s="1070"/>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069">
        <v>27</v>
      </c>
      <c r="B1317" s="1069">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70"/>
      <c r="AD1317" s="1070"/>
      <c r="AE1317" s="1070"/>
      <c r="AF1317" s="1070"/>
      <c r="AG1317" s="1070"/>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069">
        <v>28</v>
      </c>
      <c r="B1318" s="1069">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70"/>
      <c r="AD1318" s="1070"/>
      <c r="AE1318" s="1070"/>
      <c r="AF1318" s="1070"/>
      <c r="AG1318" s="1070"/>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069">
        <v>29</v>
      </c>
      <c r="B1319" s="1069">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70"/>
      <c r="AD1319" s="1070"/>
      <c r="AE1319" s="1070"/>
      <c r="AF1319" s="1070"/>
      <c r="AG1319" s="1070"/>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069">
        <v>30</v>
      </c>
      <c r="B1320" s="1069">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70"/>
      <c r="AD1320" s="1070"/>
      <c r="AE1320" s="1070"/>
      <c r="AF1320" s="1070"/>
      <c r="AG1320" s="1070"/>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49" priority="251">
      <formula>IF(AND(AL7&gt;=0, RIGHT(TEXT(AL7,"0.#"),1)&lt;&gt;"."),TRUE,FALSE)</formula>
    </cfRule>
    <cfRule type="expression" dxfId="248" priority="252">
      <formula>IF(AND(AL7&gt;=0, RIGHT(TEXT(AL7,"0.#"),1)="."),TRUE,FALSE)</formula>
    </cfRule>
    <cfRule type="expression" dxfId="247" priority="253">
      <formula>IF(AND(AL7&lt;0, RIGHT(TEXT(AL7,"0.#"),1)&lt;&gt;"."),TRUE,FALSE)</formula>
    </cfRule>
    <cfRule type="expression" dxfId="246" priority="254">
      <formula>IF(AND(AL7&lt;0, RIGHT(TEXT(AL7,"0.#"),1)="."),TRUE,FALSE)</formula>
    </cfRule>
  </conditionalFormatting>
  <conditionalFormatting sqref="Y7:Y33">
    <cfRule type="expression" dxfId="245" priority="249">
      <formula>IF(RIGHT(TEXT(Y7,"0.#"),1)=".",FALSE,TRUE)</formula>
    </cfRule>
    <cfRule type="expression" dxfId="244" priority="250">
      <formula>IF(RIGHT(TEXT(Y7,"0.#"),1)=".",TRUE,FALSE)</formula>
    </cfRule>
  </conditionalFormatting>
  <conditionalFormatting sqref="AL37:AO66">
    <cfRule type="expression" dxfId="243" priority="245">
      <formula>IF(AND(AL37&gt;=0, RIGHT(TEXT(AL37,"0.#"),1)&lt;&gt;"."),TRUE,FALSE)</formula>
    </cfRule>
    <cfRule type="expression" dxfId="242" priority="246">
      <formula>IF(AND(AL37&gt;=0, RIGHT(TEXT(AL37,"0.#"),1)="."),TRUE,FALSE)</formula>
    </cfRule>
    <cfRule type="expression" dxfId="241" priority="247">
      <formula>IF(AND(AL37&lt;0, RIGHT(TEXT(AL37,"0.#"),1)&lt;&gt;"."),TRUE,FALSE)</formula>
    </cfRule>
    <cfRule type="expression" dxfId="240" priority="248">
      <formula>IF(AND(AL37&lt;0, RIGHT(TEXT(AL37,"0.#"),1)="."),TRUE,FALSE)</formula>
    </cfRule>
  </conditionalFormatting>
  <conditionalFormatting sqref="Y37:Y66">
    <cfRule type="expression" dxfId="239" priority="243">
      <formula>IF(RIGHT(TEXT(Y37,"0.#"),1)=".",FALSE,TRUE)</formula>
    </cfRule>
    <cfRule type="expression" dxfId="238" priority="244">
      <formula>IF(RIGHT(TEXT(Y37,"0.#"),1)=".",TRUE,FALSE)</formula>
    </cfRule>
  </conditionalFormatting>
  <conditionalFormatting sqref="AL71:AO99">
    <cfRule type="expression" dxfId="237" priority="239">
      <formula>IF(AND(AL71&gt;=0, RIGHT(TEXT(AL71,"0.#"),1)&lt;&gt;"."),TRUE,FALSE)</formula>
    </cfRule>
    <cfRule type="expression" dxfId="236" priority="240">
      <formula>IF(AND(AL71&gt;=0, RIGHT(TEXT(AL71,"0.#"),1)="."),TRUE,FALSE)</formula>
    </cfRule>
    <cfRule type="expression" dxfId="235" priority="241">
      <formula>IF(AND(AL71&lt;0, RIGHT(TEXT(AL71,"0.#"),1)&lt;&gt;"."),TRUE,FALSE)</formula>
    </cfRule>
    <cfRule type="expression" dxfId="234" priority="242">
      <formula>IF(AND(AL71&lt;0, RIGHT(TEXT(AL71,"0.#"),1)="."),TRUE,FALSE)</formula>
    </cfRule>
  </conditionalFormatting>
  <conditionalFormatting sqref="Y70:Y99">
    <cfRule type="expression" dxfId="233" priority="237">
      <formula>IF(RIGHT(TEXT(Y70,"0.#"),1)=".",FALSE,TRUE)</formula>
    </cfRule>
    <cfRule type="expression" dxfId="232" priority="238">
      <formula>IF(RIGHT(TEXT(Y70,"0.#"),1)=".",TRUE,FALSE)</formula>
    </cfRule>
  </conditionalFormatting>
  <conditionalFormatting sqref="AL103:AO132">
    <cfRule type="expression" dxfId="231" priority="233">
      <formula>IF(AND(AL103&gt;=0, RIGHT(TEXT(AL103,"0.#"),1)&lt;&gt;"."),TRUE,FALSE)</formula>
    </cfRule>
    <cfRule type="expression" dxfId="230" priority="234">
      <formula>IF(AND(AL103&gt;=0, RIGHT(TEXT(AL103,"0.#"),1)="."),TRUE,FALSE)</formula>
    </cfRule>
    <cfRule type="expression" dxfId="229" priority="235">
      <formula>IF(AND(AL103&lt;0, RIGHT(TEXT(AL103,"0.#"),1)&lt;&gt;"."),TRUE,FALSE)</formula>
    </cfRule>
    <cfRule type="expression" dxfId="228" priority="236">
      <formula>IF(AND(AL103&lt;0, RIGHT(TEXT(AL103,"0.#"),1)="."),TRUE,FALSE)</formula>
    </cfRule>
  </conditionalFormatting>
  <conditionalFormatting sqref="Y103:Y132">
    <cfRule type="expression" dxfId="227" priority="231">
      <formula>IF(RIGHT(TEXT(Y103,"0.#"),1)=".",FALSE,TRUE)</formula>
    </cfRule>
    <cfRule type="expression" dxfId="226" priority="232">
      <formula>IF(RIGHT(TEXT(Y103,"0.#"),1)=".",TRUE,FALSE)</formula>
    </cfRule>
  </conditionalFormatting>
  <conditionalFormatting sqref="AL136:AO165">
    <cfRule type="expression" dxfId="225" priority="227">
      <formula>IF(AND(AL136&gt;=0, RIGHT(TEXT(AL136,"0.#"),1)&lt;&gt;"."),TRUE,FALSE)</formula>
    </cfRule>
    <cfRule type="expression" dxfId="224" priority="228">
      <formula>IF(AND(AL136&gt;=0, RIGHT(TEXT(AL136,"0.#"),1)="."),TRUE,FALSE)</formula>
    </cfRule>
    <cfRule type="expression" dxfId="223" priority="229">
      <formula>IF(AND(AL136&lt;0, RIGHT(TEXT(AL136,"0.#"),1)&lt;&gt;"."),TRUE,FALSE)</formula>
    </cfRule>
    <cfRule type="expression" dxfId="222" priority="230">
      <formula>IF(AND(AL136&lt;0, RIGHT(TEXT(AL136,"0.#"),1)="."),TRUE,FALSE)</formula>
    </cfRule>
  </conditionalFormatting>
  <conditionalFormatting sqref="Y136:Y165">
    <cfRule type="expression" dxfId="221" priority="225">
      <formula>IF(RIGHT(TEXT(Y136,"0.#"),1)=".",FALSE,TRUE)</formula>
    </cfRule>
    <cfRule type="expression" dxfId="220" priority="226">
      <formula>IF(RIGHT(TEXT(Y136,"0.#"),1)=".",TRUE,FALSE)</formula>
    </cfRule>
  </conditionalFormatting>
  <conditionalFormatting sqref="AL169:AO198">
    <cfRule type="expression" dxfId="219" priority="221">
      <formula>IF(AND(AL169&gt;=0, RIGHT(TEXT(AL169,"0.#"),1)&lt;&gt;"."),TRUE,FALSE)</formula>
    </cfRule>
    <cfRule type="expression" dxfId="218" priority="222">
      <formula>IF(AND(AL169&gt;=0, RIGHT(TEXT(AL169,"0.#"),1)="."),TRUE,FALSE)</formula>
    </cfRule>
    <cfRule type="expression" dxfId="217" priority="223">
      <formula>IF(AND(AL169&lt;0, RIGHT(TEXT(AL169,"0.#"),1)&lt;&gt;"."),TRUE,FALSE)</formula>
    </cfRule>
    <cfRule type="expression" dxfId="216" priority="224">
      <formula>IF(AND(AL169&lt;0, RIGHT(TEXT(AL169,"0.#"),1)="."),TRUE,FALSE)</formula>
    </cfRule>
  </conditionalFormatting>
  <conditionalFormatting sqref="Y169:Y198">
    <cfRule type="expression" dxfId="215" priority="219">
      <formula>IF(RIGHT(TEXT(Y169,"0.#"),1)=".",FALSE,TRUE)</formula>
    </cfRule>
    <cfRule type="expression" dxfId="214" priority="220">
      <formula>IF(RIGHT(TEXT(Y169,"0.#"),1)=".",TRUE,FALSE)</formula>
    </cfRule>
  </conditionalFormatting>
  <conditionalFormatting sqref="AL202:AO231">
    <cfRule type="expression" dxfId="213" priority="215">
      <formula>IF(AND(AL202&gt;=0, RIGHT(TEXT(AL202,"0.#"),1)&lt;&gt;"."),TRUE,FALSE)</formula>
    </cfRule>
    <cfRule type="expression" dxfId="212" priority="216">
      <formula>IF(AND(AL202&gt;=0, RIGHT(TEXT(AL202,"0.#"),1)="."),TRUE,FALSE)</formula>
    </cfRule>
    <cfRule type="expression" dxfId="211" priority="217">
      <formula>IF(AND(AL202&lt;0, RIGHT(TEXT(AL202,"0.#"),1)&lt;&gt;"."),TRUE,FALSE)</formula>
    </cfRule>
    <cfRule type="expression" dxfId="210" priority="218">
      <formula>IF(AND(AL202&lt;0, RIGHT(TEXT(AL202,"0.#"),1)="."),TRUE,FALSE)</formula>
    </cfRule>
  </conditionalFormatting>
  <conditionalFormatting sqref="Y202:Y231">
    <cfRule type="expression" dxfId="209" priority="213">
      <formula>IF(RIGHT(TEXT(Y202,"0.#"),1)=".",FALSE,TRUE)</formula>
    </cfRule>
    <cfRule type="expression" dxfId="208" priority="214">
      <formula>IF(RIGHT(TEXT(Y202,"0.#"),1)=".",TRUE,FALSE)</formula>
    </cfRule>
  </conditionalFormatting>
  <conditionalFormatting sqref="AL235:AO264">
    <cfRule type="expression" dxfId="207" priority="209">
      <formula>IF(AND(AL235&gt;=0, RIGHT(TEXT(AL235,"0.#"),1)&lt;&gt;"."),TRUE,FALSE)</formula>
    </cfRule>
    <cfRule type="expression" dxfId="206" priority="210">
      <formula>IF(AND(AL235&gt;=0, RIGHT(TEXT(AL235,"0.#"),1)="."),TRUE,FALSE)</formula>
    </cfRule>
    <cfRule type="expression" dxfId="205" priority="211">
      <formula>IF(AND(AL235&lt;0, RIGHT(TEXT(AL235,"0.#"),1)&lt;&gt;"."),TRUE,FALSE)</formula>
    </cfRule>
    <cfRule type="expression" dxfId="204" priority="212">
      <formula>IF(AND(AL235&lt;0, RIGHT(TEXT(AL235,"0.#"),1)="."),TRUE,FALSE)</formula>
    </cfRule>
  </conditionalFormatting>
  <conditionalFormatting sqref="Y235:Y264">
    <cfRule type="expression" dxfId="203" priority="207">
      <formula>IF(RIGHT(TEXT(Y235,"0.#"),1)=".",FALSE,TRUE)</formula>
    </cfRule>
    <cfRule type="expression" dxfId="202" priority="208">
      <formula>IF(RIGHT(TEXT(Y235,"0.#"),1)=".",TRUE,FALSE)</formula>
    </cfRule>
  </conditionalFormatting>
  <conditionalFormatting sqref="AL268:AO297">
    <cfRule type="expression" dxfId="201" priority="203">
      <formula>IF(AND(AL268&gt;=0, RIGHT(TEXT(AL268,"0.#"),1)&lt;&gt;"."),TRUE,FALSE)</formula>
    </cfRule>
    <cfRule type="expression" dxfId="200" priority="204">
      <formula>IF(AND(AL268&gt;=0, RIGHT(TEXT(AL268,"0.#"),1)="."),TRUE,FALSE)</formula>
    </cfRule>
    <cfRule type="expression" dxfId="199" priority="205">
      <formula>IF(AND(AL268&lt;0, RIGHT(TEXT(AL268,"0.#"),1)&lt;&gt;"."),TRUE,FALSE)</formula>
    </cfRule>
    <cfRule type="expression" dxfId="198" priority="206">
      <formula>IF(AND(AL268&lt;0, RIGHT(TEXT(AL268,"0.#"),1)="."),TRUE,FALSE)</formula>
    </cfRule>
  </conditionalFormatting>
  <conditionalFormatting sqref="Y268:Y297">
    <cfRule type="expression" dxfId="197" priority="201">
      <formula>IF(RIGHT(TEXT(Y268,"0.#"),1)=".",FALSE,TRUE)</formula>
    </cfRule>
    <cfRule type="expression" dxfId="196" priority="202">
      <formula>IF(RIGHT(TEXT(Y268,"0.#"),1)=".",TRUE,FALSE)</formula>
    </cfRule>
  </conditionalFormatting>
  <conditionalFormatting sqref="AL301:AO330">
    <cfRule type="expression" dxfId="195" priority="197">
      <formula>IF(AND(AL301&gt;=0, RIGHT(TEXT(AL301,"0.#"),1)&lt;&gt;"."),TRUE,FALSE)</formula>
    </cfRule>
    <cfRule type="expression" dxfId="194" priority="198">
      <formula>IF(AND(AL301&gt;=0, RIGHT(TEXT(AL301,"0.#"),1)="."),TRUE,FALSE)</formula>
    </cfRule>
    <cfRule type="expression" dxfId="193" priority="199">
      <formula>IF(AND(AL301&lt;0, RIGHT(TEXT(AL301,"0.#"),1)&lt;&gt;"."),TRUE,FALSE)</formula>
    </cfRule>
    <cfRule type="expression" dxfId="192" priority="200">
      <formula>IF(AND(AL301&lt;0, RIGHT(TEXT(AL301,"0.#"),1)="."),TRUE,FALSE)</formula>
    </cfRule>
  </conditionalFormatting>
  <conditionalFormatting sqref="Y301:Y330">
    <cfRule type="expression" dxfId="191" priority="195">
      <formula>IF(RIGHT(TEXT(Y301,"0.#"),1)=".",FALSE,TRUE)</formula>
    </cfRule>
    <cfRule type="expression" dxfId="190" priority="196">
      <formula>IF(RIGHT(TEXT(Y301,"0.#"),1)=".",TRUE,FALSE)</formula>
    </cfRule>
  </conditionalFormatting>
  <conditionalFormatting sqref="AL334:AO363">
    <cfRule type="expression" dxfId="189" priority="191">
      <formula>IF(AND(AL334&gt;=0, RIGHT(TEXT(AL334,"0.#"),1)&lt;&gt;"."),TRUE,FALSE)</formula>
    </cfRule>
    <cfRule type="expression" dxfId="188" priority="192">
      <formula>IF(AND(AL334&gt;=0, RIGHT(TEXT(AL334,"0.#"),1)="."),TRUE,FALSE)</formula>
    </cfRule>
    <cfRule type="expression" dxfId="187" priority="193">
      <formula>IF(AND(AL334&lt;0, RIGHT(TEXT(AL334,"0.#"),1)&lt;&gt;"."),TRUE,FALSE)</formula>
    </cfRule>
    <cfRule type="expression" dxfId="186" priority="194">
      <formula>IF(AND(AL334&lt;0, RIGHT(TEXT(AL334,"0.#"),1)="."),TRUE,FALSE)</formula>
    </cfRule>
  </conditionalFormatting>
  <conditionalFormatting sqref="Y334:Y363">
    <cfRule type="expression" dxfId="185" priority="189">
      <formula>IF(RIGHT(TEXT(Y334,"0.#"),1)=".",FALSE,TRUE)</formula>
    </cfRule>
    <cfRule type="expression" dxfId="184" priority="190">
      <formula>IF(RIGHT(TEXT(Y334,"0.#"),1)=".",TRUE,FALSE)</formula>
    </cfRule>
  </conditionalFormatting>
  <conditionalFormatting sqref="AL367:AO396">
    <cfRule type="expression" dxfId="183" priority="185">
      <formula>IF(AND(AL367&gt;=0, RIGHT(TEXT(AL367,"0.#"),1)&lt;&gt;"."),TRUE,FALSE)</formula>
    </cfRule>
    <cfRule type="expression" dxfId="182" priority="186">
      <formula>IF(AND(AL367&gt;=0, RIGHT(TEXT(AL367,"0.#"),1)="."),TRUE,FALSE)</formula>
    </cfRule>
    <cfRule type="expression" dxfId="181" priority="187">
      <formula>IF(AND(AL367&lt;0, RIGHT(TEXT(AL367,"0.#"),1)&lt;&gt;"."),TRUE,FALSE)</formula>
    </cfRule>
    <cfRule type="expression" dxfId="180" priority="188">
      <formula>IF(AND(AL367&lt;0, RIGHT(TEXT(AL367,"0.#"),1)="."),TRUE,FALSE)</formula>
    </cfRule>
  </conditionalFormatting>
  <conditionalFormatting sqref="Y367:Y396">
    <cfRule type="expression" dxfId="179" priority="183">
      <formula>IF(RIGHT(TEXT(Y367,"0.#"),1)=".",FALSE,TRUE)</formula>
    </cfRule>
    <cfRule type="expression" dxfId="178" priority="184">
      <formula>IF(RIGHT(TEXT(Y367,"0.#"),1)=".",TRUE,FALSE)</formula>
    </cfRule>
  </conditionalFormatting>
  <conditionalFormatting sqref="AL400:AO429">
    <cfRule type="expression" dxfId="177" priority="179">
      <formula>IF(AND(AL400&gt;=0, RIGHT(TEXT(AL400,"0.#"),1)&lt;&gt;"."),TRUE,FALSE)</formula>
    </cfRule>
    <cfRule type="expression" dxfId="176" priority="180">
      <formula>IF(AND(AL400&gt;=0, RIGHT(TEXT(AL400,"0.#"),1)="."),TRUE,FALSE)</formula>
    </cfRule>
    <cfRule type="expression" dxfId="175" priority="181">
      <formula>IF(AND(AL400&lt;0, RIGHT(TEXT(AL400,"0.#"),1)&lt;&gt;"."),TRUE,FALSE)</formula>
    </cfRule>
    <cfRule type="expression" dxfId="174" priority="182">
      <formula>IF(AND(AL400&lt;0, RIGHT(TEXT(AL400,"0.#"),1)="."),TRUE,FALSE)</formula>
    </cfRule>
  </conditionalFormatting>
  <conditionalFormatting sqref="Y400:Y429">
    <cfRule type="expression" dxfId="173" priority="177">
      <formula>IF(RIGHT(TEXT(Y400,"0.#"),1)=".",FALSE,TRUE)</formula>
    </cfRule>
    <cfRule type="expression" dxfId="172" priority="178">
      <formula>IF(RIGHT(TEXT(Y400,"0.#"),1)=".",TRUE,FALSE)</formula>
    </cfRule>
  </conditionalFormatting>
  <conditionalFormatting sqref="AL433:AO462">
    <cfRule type="expression" dxfId="171" priority="173">
      <formula>IF(AND(AL433&gt;=0, RIGHT(TEXT(AL433,"0.#"),1)&lt;&gt;"."),TRUE,FALSE)</formula>
    </cfRule>
    <cfRule type="expression" dxfId="170" priority="174">
      <formula>IF(AND(AL433&gt;=0, RIGHT(TEXT(AL433,"0.#"),1)="."),TRUE,FALSE)</formula>
    </cfRule>
    <cfRule type="expression" dxfId="169" priority="175">
      <formula>IF(AND(AL433&lt;0, RIGHT(TEXT(AL433,"0.#"),1)&lt;&gt;"."),TRUE,FALSE)</formula>
    </cfRule>
    <cfRule type="expression" dxfId="168" priority="176">
      <formula>IF(AND(AL433&lt;0, RIGHT(TEXT(AL433,"0.#"),1)="."),TRUE,FALSE)</formula>
    </cfRule>
  </conditionalFormatting>
  <conditionalFormatting sqref="Y433:Y462">
    <cfRule type="expression" dxfId="167" priority="171">
      <formula>IF(RIGHT(TEXT(Y433,"0.#"),1)=".",FALSE,TRUE)</formula>
    </cfRule>
    <cfRule type="expression" dxfId="166" priority="172">
      <formula>IF(RIGHT(TEXT(Y433,"0.#"),1)=".",TRUE,FALSE)</formula>
    </cfRule>
  </conditionalFormatting>
  <conditionalFormatting sqref="AL466:AO495">
    <cfRule type="expression" dxfId="165" priority="167">
      <formula>IF(AND(AL466&gt;=0, RIGHT(TEXT(AL466,"0.#"),1)&lt;&gt;"."),TRUE,FALSE)</formula>
    </cfRule>
    <cfRule type="expression" dxfId="164" priority="168">
      <formula>IF(AND(AL466&gt;=0, RIGHT(TEXT(AL466,"0.#"),1)="."),TRUE,FALSE)</formula>
    </cfRule>
    <cfRule type="expression" dxfId="163" priority="169">
      <formula>IF(AND(AL466&lt;0, RIGHT(TEXT(AL466,"0.#"),1)&lt;&gt;"."),TRUE,FALSE)</formula>
    </cfRule>
    <cfRule type="expression" dxfId="162" priority="170">
      <formula>IF(AND(AL466&lt;0, RIGHT(TEXT(AL466,"0.#"),1)="."),TRUE,FALSE)</formula>
    </cfRule>
  </conditionalFormatting>
  <conditionalFormatting sqref="Y466:Y495">
    <cfRule type="expression" dxfId="161" priority="165">
      <formula>IF(RIGHT(TEXT(Y466,"0.#"),1)=".",FALSE,TRUE)</formula>
    </cfRule>
    <cfRule type="expression" dxfId="160" priority="166">
      <formula>IF(RIGHT(TEXT(Y466,"0.#"),1)=".",TRUE,FALSE)</formula>
    </cfRule>
  </conditionalFormatting>
  <conditionalFormatting sqref="AL499:AO528">
    <cfRule type="expression" dxfId="159" priority="161">
      <formula>IF(AND(AL499&gt;=0, RIGHT(TEXT(AL499,"0.#"),1)&lt;&gt;"."),TRUE,FALSE)</formula>
    </cfRule>
    <cfRule type="expression" dxfId="158" priority="162">
      <formula>IF(AND(AL499&gt;=0, RIGHT(TEXT(AL499,"0.#"),1)="."),TRUE,FALSE)</formula>
    </cfRule>
    <cfRule type="expression" dxfId="157" priority="163">
      <formula>IF(AND(AL499&lt;0, RIGHT(TEXT(AL499,"0.#"),1)&lt;&gt;"."),TRUE,FALSE)</formula>
    </cfRule>
    <cfRule type="expression" dxfId="156" priority="164">
      <formula>IF(AND(AL499&lt;0, RIGHT(TEXT(AL499,"0.#"),1)="."),TRUE,FALSE)</formula>
    </cfRule>
  </conditionalFormatting>
  <conditionalFormatting sqref="Y499:Y528">
    <cfRule type="expression" dxfId="155" priority="159">
      <formula>IF(RIGHT(TEXT(Y499,"0.#"),1)=".",FALSE,TRUE)</formula>
    </cfRule>
    <cfRule type="expression" dxfId="154" priority="160">
      <formula>IF(RIGHT(TEXT(Y499,"0.#"),1)=".",TRUE,FALSE)</formula>
    </cfRule>
  </conditionalFormatting>
  <conditionalFormatting sqref="AL532:AO561">
    <cfRule type="expression" dxfId="153" priority="155">
      <formula>IF(AND(AL532&gt;=0, RIGHT(TEXT(AL532,"0.#"),1)&lt;&gt;"."),TRUE,FALSE)</formula>
    </cfRule>
    <cfRule type="expression" dxfId="152" priority="156">
      <formula>IF(AND(AL532&gt;=0, RIGHT(TEXT(AL532,"0.#"),1)="."),TRUE,FALSE)</formula>
    </cfRule>
    <cfRule type="expression" dxfId="151" priority="157">
      <formula>IF(AND(AL532&lt;0, RIGHT(TEXT(AL532,"0.#"),1)&lt;&gt;"."),TRUE,FALSE)</formula>
    </cfRule>
    <cfRule type="expression" dxfId="150" priority="158">
      <formula>IF(AND(AL532&lt;0, RIGHT(TEXT(AL532,"0.#"),1)="."),TRUE,FALSE)</formula>
    </cfRule>
  </conditionalFormatting>
  <conditionalFormatting sqref="Y532:Y561">
    <cfRule type="expression" dxfId="149" priority="153">
      <formula>IF(RIGHT(TEXT(Y532,"0.#"),1)=".",FALSE,TRUE)</formula>
    </cfRule>
    <cfRule type="expression" dxfId="148" priority="154">
      <formula>IF(RIGHT(TEXT(Y532,"0.#"),1)=".",TRUE,FALSE)</formula>
    </cfRule>
  </conditionalFormatting>
  <conditionalFormatting sqref="AL565:AO594">
    <cfRule type="expression" dxfId="147" priority="149">
      <formula>IF(AND(AL565&gt;=0, RIGHT(TEXT(AL565,"0.#"),1)&lt;&gt;"."),TRUE,FALSE)</formula>
    </cfRule>
    <cfRule type="expression" dxfId="146" priority="150">
      <formula>IF(AND(AL565&gt;=0, RIGHT(TEXT(AL565,"0.#"),1)="."),TRUE,FALSE)</formula>
    </cfRule>
    <cfRule type="expression" dxfId="145" priority="151">
      <formula>IF(AND(AL565&lt;0, RIGHT(TEXT(AL565,"0.#"),1)&lt;&gt;"."),TRUE,FALSE)</formula>
    </cfRule>
    <cfRule type="expression" dxfId="144" priority="152">
      <formula>IF(AND(AL565&lt;0, RIGHT(TEXT(AL565,"0.#"),1)="."),TRUE,FALSE)</formula>
    </cfRule>
  </conditionalFormatting>
  <conditionalFormatting sqref="Y565:Y594">
    <cfRule type="expression" dxfId="143" priority="147">
      <formula>IF(RIGHT(TEXT(Y565,"0.#"),1)=".",FALSE,TRUE)</formula>
    </cfRule>
    <cfRule type="expression" dxfId="142" priority="148">
      <formula>IF(RIGHT(TEXT(Y565,"0.#"),1)=".",TRUE,FALSE)</formula>
    </cfRule>
  </conditionalFormatting>
  <conditionalFormatting sqref="AL598:AO627">
    <cfRule type="expression" dxfId="141" priority="143">
      <formula>IF(AND(AL598&gt;=0, RIGHT(TEXT(AL598,"0.#"),1)&lt;&gt;"."),TRUE,FALSE)</formula>
    </cfRule>
    <cfRule type="expression" dxfId="140" priority="144">
      <formula>IF(AND(AL598&gt;=0, RIGHT(TEXT(AL598,"0.#"),1)="."),TRUE,FALSE)</formula>
    </cfRule>
    <cfRule type="expression" dxfId="139" priority="145">
      <formula>IF(AND(AL598&lt;0, RIGHT(TEXT(AL598,"0.#"),1)&lt;&gt;"."),TRUE,FALSE)</formula>
    </cfRule>
    <cfRule type="expression" dxfId="138" priority="146">
      <formula>IF(AND(AL598&lt;0, RIGHT(TEXT(AL598,"0.#"),1)="."),TRUE,FALSE)</formula>
    </cfRule>
  </conditionalFormatting>
  <conditionalFormatting sqref="Y598:Y627">
    <cfRule type="expression" dxfId="137" priority="141">
      <formula>IF(RIGHT(TEXT(Y598,"0.#"),1)=".",FALSE,TRUE)</formula>
    </cfRule>
    <cfRule type="expression" dxfId="136" priority="142">
      <formula>IF(RIGHT(TEXT(Y598,"0.#"),1)=".",TRUE,FALSE)</formula>
    </cfRule>
  </conditionalFormatting>
  <conditionalFormatting sqref="AL631:AO660">
    <cfRule type="expression" dxfId="135" priority="137">
      <formula>IF(AND(AL631&gt;=0, RIGHT(TEXT(AL631,"0.#"),1)&lt;&gt;"."),TRUE,FALSE)</formula>
    </cfRule>
    <cfRule type="expression" dxfId="134" priority="138">
      <formula>IF(AND(AL631&gt;=0, RIGHT(TEXT(AL631,"0.#"),1)="."),TRUE,FALSE)</formula>
    </cfRule>
    <cfRule type="expression" dxfId="133" priority="139">
      <formula>IF(AND(AL631&lt;0, RIGHT(TEXT(AL631,"0.#"),1)&lt;&gt;"."),TRUE,FALSE)</formula>
    </cfRule>
    <cfRule type="expression" dxfId="132" priority="140">
      <formula>IF(AND(AL631&lt;0, RIGHT(TEXT(AL631,"0.#"),1)="."),TRUE,FALSE)</formula>
    </cfRule>
  </conditionalFormatting>
  <conditionalFormatting sqref="Y631:Y660">
    <cfRule type="expression" dxfId="131" priority="135">
      <formula>IF(RIGHT(TEXT(Y631,"0.#"),1)=".",FALSE,TRUE)</formula>
    </cfRule>
    <cfRule type="expression" dxfId="130" priority="136">
      <formula>IF(RIGHT(TEXT(Y631,"0.#"),1)=".",TRUE,FALSE)</formula>
    </cfRule>
  </conditionalFormatting>
  <conditionalFormatting sqref="AL664:AO693">
    <cfRule type="expression" dxfId="129" priority="131">
      <formula>IF(AND(AL664&gt;=0, RIGHT(TEXT(AL664,"0.#"),1)&lt;&gt;"."),TRUE,FALSE)</formula>
    </cfRule>
    <cfRule type="expression" dxfId="128" priority="132">
      <formula>IF(AND(AL664&gt;=0, RIGHT(TEXT(AL664,"0.#"),1)="."),TRUE,FALSE)</formula>
    </cfRule>
    <cfRule type="expression" dxfId="127" priority="133">
      <formula>IF(AND(AL664&lt;0, RIGHT(TEXT(AL664,"0.#"),1)&lt;&gt;"."),TRUE,FALSE)</formula>
    </cfRule>
    <cfRule type="expression" dxfId="126" priority="134">
      <formula>IF(AND(AL664&lt;0, RIGHT(TEXT(AL664,"0.#"),1)="."),TRUE,FALSE)</formula>
    </cfRule>
  </conditionalFormatting>
  <conditionalFormatting sqref="Y664:Y693">
    <cfRule type="expression" dxfId="125" priority="129">
      <formula>IF(RIGHT(TEXT(Y664,"0.#"),1)=".",FALSE,TRUE)</formula>
    </cfRule>
    <cfRule type="expression" dxfId="124" priority="130">
      <formula>IF(RIGHT(TEXT(Y664,"0.#"),1)=".",TRUE,FALSE)</formula>
    </cfRule>
  </conditionalFormatting>
  <conditionalFormatting sqref="AL697:AO726">
    <cfRule type="expression" dxfId="123" priority="125">
      <formula>IF(AND(AL697&gt;=0, RIGHT(TEXT(AL697,"0.#"),1)&lt;&gt;"."),TRUE,FALSE)</formula>
    </cfRule>
    <cfRule type="expression" dxfId="122" priority="126">
      <formula>IF(AND(AL697&gt;=0, RIGHT(TEXT(AL697,"0.#"),1)="."),TRUE,FALSE)</formula>
    </cfRule>
    <cfRule type="expression" dxfId="121" priority="127">
      <formula>IF(AND(AL697&lt;0, RIGHT(TEXT(AL697,"0.#"),1)&lt;&gt;"."),TRUE,FALSE)</formula>
    </cfRule>
    <cfRule type="expression" dxfId="120" priority="128">
      <formula>IF(AND(AL697&lt;0, RIGHT(TEXT(AL697,"0.#"),1)="."),TRUE,FALSE)</formula>
    </cfRule>
  </conditionalFormatting>
  <conditionalFormatting sqref="Y697:Y726">
    <cfRule type="expression" dxfId="119" priority="123">
      <formula>IF(RIGHT(TEXT(Y697,"0.#"),1)=".",FALSE,TRUE)</formula>
    </cfRule>
    <cfRule type="expression" dxfId="118" priority="124">
      <formula>IF(RIGHT(TEXT(Y697,"0.#"),1)=".",TRUE,FALSE)</formula>
    </cfRule>
  </conditionalFormatting>
  <conditionalFormatting sqref="AL730:AO759">
    <cfRule type="expression" dxfId="117" priority="119">
      <formula>IF(AND(AL730&gt;=0, RIGHT(TEXT(AL730,"0.#"),1)&lt;&gt;"."),TRUE,FALSE)</formula>
    </cfRule>
    <cfRule type="expression" dxfId="116" priority="120">
      <formula>IF(AND(AL730&gt;=0, RIGHT(TEXT(AL730,"0.#"),1)="."),TRUE,FALSE)</formula>
    </cfRule>
    <cfRule type="expression" dxfId="115" priority="121">
      <formula>IF(AND(AL730&lt;0, RIGHT(TEXT(AL730,"0.#"),1)&lt;&gt;"."),TRUE,FALSE)</formula>
    </cfRule>
    <cfRule type="expression" dxfId="114" priority="122">
      <formula>IF(AND(AL730&lt;0, RIGHT(TEXT(AL730,"0.#"),1)="."),TRUE,FALSE)</formula>
    </cfRule>
  </conditionalFormatting>
  <conditionalFormatting sqref="Y730:Y759">
    <cfRule type="expression" dxfId="113" priority="117">
      <formula>IF(RIGHT(TEXT(Y730,"0.#"),1)=".",FALSE,TRUE)</formula>
    </cfRule>
    <cfRule type="expression" dxfId="112" priority="118">
      <formula>IF(RIGHT(TEXT(Y730,"0.#"),1)=".",TRUE,FALSE)</formula>
    </cfRule>
  </conditionalFormatting>
  <conditionalFormatting sqref="AL763:AO792">
    <cfRule type="expression" dxfId="111" priority="113">
      <formula>IF(AND(AL763&gt;=0, RIGHT(TEXT(AL763,"0.#"),1)&lt;&gt;"."),TRUE,FALSE)</formula>
    </cfRule>
    <cfRule type="expression" dxfId="110" priority="114">
      <formula>IF(AND(AL763&gt;=0, RIGHT(TEXT(AL763,"0.#"),1)="."),TRUE,FALSE)</formula>
    </cfRule>
    <cfRule type="expression" dxfId="109" priority="115">
      <formula>IF(AND(AL763&lt;0, RIGHT(TEXT(AL763,"0.#"),1)&lt;&gt;"."),TRUE,FALSE)</formula>
    </cfRule>
    <cfRule type="expression" dxfId="108" priority="116">
      <formula>IF(AND(AL763&lt;0, RIGHT(TEXT(AL763,"0.#"),1)="."),TRUE,FALSE)</formula>
    </cfRule>
  </conditionalFormatting>
  <conditionalFormatting sqref="Y763:Y792">
    <cfRule type="expression" dxfId="107" priority="111">
      <formula>IF(RIGHT(TEXT(Y763,"0.#"),1)=".",FALSE,TRUE)</formula>
    </cfRule>
    <cfRule type="expression" dxfId="106" priority="112">
      <formula>IF(RIGHT(TEXT(Y763,"0.#"),1)=".",TRUE,FALSE)</formula>
    </cfRule>
  </conditionalFormatting>
  <conditionalFormatting sqref="AL796:AO825">
    <cfRule type="expression" dxfId="105" priority="107">
      <formula>IF(AND(AL796&gt;=0, RIGHT(TEXT(AL796,"0.#"),1)&lt;&gt;"."),TRUE,FALSE)</formula>
    </cfRule>
    <cfRule type="expression" dxfId="104" priority="108">
      <formula>IF(AND(AL796&gt;=0, RIGHT(TEXT(AL796,"0.#"),1)="."),TRUE,FALSE)</formula>
    </cfRule>
    <cfRule type="expression" dxfId="103" priority="109">
      <formula>IF(AND(AL796&lt;0, RIGHT(TEXT(AL796,"0.#"),1)&lt;&gt;"."),TRUE,FALSE)</formula>
    </cfRule>
    <cfRule type="expression" dxfId="102" priority="110">
      <formula>IF(AND(AL796&lt;0, RIGHT(TEXT(AL796,"0.#"),1)="."),TRUE,FALSE)</formula>
    </cfRule>
  </conditionalFormatting>
  <conditionalFormatting sqref="Y796:Y825">
    <cfRule type="expression" dxfId="101" priority="105">
      <formula>IF(RIGHT(TEXT(Y796,"0.#"),1)=".",FALSE,TRUE)</formula>
    </cfRule>
    <cfRule type="expression" dxfId="100" priority="106">
      <formula>IF(RIGHT(TEXT(Y796,"0.#"),1)=".",TRUE,FALSE)</formula>
    </cfRule>
  </conditionalFormatting>
  <conditionalFormatting sqref="AL829:AO858">
    <cfRule type="expression" dxfId="99" priority="101">
      <formula>IF(AND(AL829&gt;=0, RIGHT(TEXT(AL829,"0.#"),1)&lt;&gt;"."),TRUE,FALSE)</formula>
    </cfRule>
    <cfRule type="expression" dxfId="98" priority="102">
      <formula>IF(AND(AL829&gt;=0, RIGHT(TEXT(AL829,"0.#"),1)="."),TRUE,FALSE)</formula>
    </cfRule>
    <cfRule type="expression" dxfId="97" priority="103">
      <formula>IF(AND(AL829&lt;0, RIGHT(TEXT(AL829,"0.#"),1)&lt;&gt;"."),TRUE,FALSE)</formula>
    </cfRule>
    <cfRule type="expression" dxfId="96" priority="104">
      <formula>IF(AND(AL829&lt;0, RIGHT(TEXT(AL829,"0.#"),1)="."),TRUE,FALSE)</formula>
    </cfRule>
  </conditionalFormatting>
  <conditionalFormatting sqref="Y829:Y858">
    <cfRule type="expression" dxfId="95" priority="99">
      <formula>IF(RIGHT(TEXT(Y829,"0.#"),1)=".",FALSE,TRUE)</formula>
    </cfRule>
    <cfRule type="expression" dxfId="94" priority="100">
      <formula>IF(RIGHT(TEXT(Y829,"0.#"),1)=".",TRUE,FALSE)</formula>
    </cfRule>
  </conditionalFormatting>
  <conditionalFormatting sqref="AL862:AO891">
    <cfRule type="expression" dxfId="93" priority="95">
      <formula>IF(AND(AL862&gt;=0, RIGHT(TEXT(AL862,"0.#"),1)&lt;&gt;"."),TRUE,FALSE)</formula>
    </cfRule>
    <cfRule type="expression" dxfId="92" priority="96">
      <formula>IF(AND(AL862&gt;=0, RIGHT(TEXT(AL862,"0.#"),1)="."),TRUE,FALSE)</formula>
    </cfRule>
    <cfRule type="expression" dxfId="91" priority="97">
      <formula>IF(AND(AL862&lt;0, RIGHT(TEXT(AL862,"0.#"),1)&lt;&gt;"."),TRUE,FALSE)</formula>
    </cfRule>
    <cfRule type="expression" dxfId="90" priority="98">
      <formula>IF(AND(AL862&lt;0, RIGHT(TEXT(AL862,"0.#"),1)="."),TRUE,FALSE)</formula>
    </cfRule>
  </conditionalFormatting>
  <conditionalFormatting sqref="Y862:Y891">
    <cfRule type="expression" dxfId="89" priority="93">
      <formula>IF(RIGHT(TEXT(Y862,"0.#"),1)=".",FALSE,TRUE)</formula>
    </cfRule>
    <cfRule type="expression" dxfId="88" priority="94">
      <formula>IF(RIGHT(TEXT(Y862,"0.#"),1)=".",TRUE,FALSE)</formula>
    </cfRule>
  </conditionalFormatting>
  <conditionalFormatting sqref="AL895:AO924">
    <cfRule type="expression" dxfId="87" priority="89">
      <formula>IF(AND(AL895&gt;=0, RIGHT(TEXT(AL895,"0.#"),1)&lt;&gt;"."),TRUE,FALSE)</formula>
    </cfRule>
    <cfRule type="expression" dxfId="86" priority="90">
      <formula>IF(AND(AL895&gt;=0, RIGHT(TEXT(AL895,"0.#"),1)="."),TRUE,FALSE)</formula>
    </cfRule>
    <cfRule type="expression" dxfId="85" priority="91">
      <formula>IF(AND(AL895&lt;0, RIGHT(TEXT(AL895,"0.#"),1)&lt;&gt;"."),TRUE,FALSE)</formula>
    </cfRule>
    <cfRule type="expression" dxfId="84" priority="92">
      <formula>IF(AND(AL895&lt;0, RIGHT(TEXT(AL895,"0.#"),1)="."),TRUE,FALSE)</formula>
    </cfRule>
  </conditionalFormatting>
  <conditionalFormatting sqref="Y895:Y924">
    <cfRule type="expression" dxfId="83" priority="87">
      <formula>IF(RIGHT(TEXT(Y895,"0.#"),1)=".",FALSE,TRUE)</formula>
    </cfRule>
    <cfRule type="expression" dxfId="82" priority="88">
      <formula>IF(RIGHT(TEXT(Y895,"0.#"),1)=".",TRUE,FALSE)</formula>
    </cfRule>
  </conditionalFormatting>
  <conditionalFormatting sqref="AL928:AO957">
    <cfRule type="expression" dxfId="81" priority="83">
      <formula>IF(AND(AL928&gt;=0, RIGHT(TEXT(AL928,"0.#"),1)&lt;&gt;"."),TRUE,FALSE)</formula>
    </cfRule>
    <cfRule type="expression" dxfId="80" priority="84">
      <formula>IF(AND(AL928&gt;=0, RIGHT(TEXT(AL928,"0.#"),1)="."),TRUE,FALSE)</formula>
    </cfRule>
    <cfRule type="expression" dxfId="79" priority="85">
      <formula>IF(AND(AL928&lt;0, RIGHT(TEXT(AL928,"0.#"),1)&lt;&gt;"."),TRUE,FALSE)</formula>
    </cfRule>
    <cfRule type="expression" dxfId="78" priority="86">
      <formula>IF(AND(AL928&lt;0, RIGHT(TEXT(AL928,"0.#"),1)="."),TRUE,FALSE)</formula>
    </cfRule>
  </conditionalFormatting>
  <conditionalFormatting sqref="Y928:Y957">
    <cfRule type="expression" dxfId="77" priority="81">
      <formula>IF(RIGHT(TEXT(Y928,"0.#"),1)=".",FALSE,TRUE)</formula>
    </cfRule>
    <cfRule type="expression" dxfId="76" priority="82">
      <formula>IF(RIGHT(TEXT(Y928,"0.#"),1)=".",TRUE,FALSE)</formula>
    </cfRule>
  </conditionalFormatting>
  <conditionalFormatting sqref="AL961:AO990">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Y961:Y990">
    <cfRule type="expression" dxfId="71" priority="75">
      <formula>IF(RIGHT(TEXT(Y961,"0.#"),1)=".",FALSE,TRUE)</formula>
    </cfRule>
    <cfRule type="expression" dxfId="70" priority="76">
      <formula>IF(RIGHT(TEXT(Y961,"0.#"),1)=".",TRUE,FALSE)</formula>
    </cfRule>
  </conditionalFormatting>
  <conditionalFormatting sqref="AL994:AO1023">
    <cfRule type="expression" dxfId="69" priority="71">
      <formula>IF(AND(AL994&gt;=0, RIGHT(TEXT(AL994,"0.#"),1)&lt;&gt;"."),TRUE,FALSE)</formula>
    </cfRule>
    <cfRule type="expression" dxfId="68" priority="72">
      <formula>IF(AND(AL994&gt;=0, RIGHT(TEXT(AL994,"0.#"),1)="."),TRUE,FALSE)</formula>
    </cfRule>
    <cfRule type="expression" dxfId="67" priority="73">
      <formula>IF(AND(AL994&lt;0, RIGHT(TEXT(AL994,"0.#"),1)&lt;&gt;"."),TRUE,FALSE)</formula>
    </cfRule>
    <cfRule type="expression" dxfId="66" priority="74">
      <formula>IF(AND(AL994&lt;0, RIGHT(TEXT(AL994,"0.#"),1)="."),TRUE,FALSE)</formula>
    </cfRule>
  </conditionalFormatting>
  <conditionalFormatting sqref="Y994:Y1023">
    <cfRule type="expression" dxfId="65" priority="69">
      <formula>IF(RIGHT(TEXT(Y994,"0.#"),1)=".",FALSE,TRUE)</formula>
    </cfRule>
    <cfRule type="expression" dxfId="64" priority="70">
      <formula>IF(RIGHT(TEXT(Y994,"0.#"),1)=".",TRUE,FALSE)</formula>
    </cfRule>
  </conditionalFormatting>
  <conditionalFormatting sqref="AL1027:AO1056">
    <cfRule type="expression" dxfId="63" priority="65">
      <formula>IF(AND(AL1027&gt;=0, RIGHT(TEXT(AL1027,"0.#"),1)&lt;&gt;"."),TRUE,FALSE)</formula>
    </cfRule>
    <cfRule type="expression" dxfId="62" priority="66">
      <formula>IF(AND(AL1027&gt;=0, RIGHT(TEXT(AL1027,"0.#"),1)="."),TRUE,FALSE)</formula>
    </cfRule>
    <cfRule type="expression" dxfId="61" priority="67">
      <formula>IF(AND(AL1027&lt;0, RIGHT(TEXT(AL1027,"0.#"),1)&lt;&gt;"."),TRUE,FALSE)</formula>
    </cfRule>
    <cfRule type="expression" dxfId="60" priority="68">
      <formula>IF(AND(AL1027&lt;0, RIGHT(TEXT(AL1027,"0.#"),1)="."),TRUE,FALSE)</formula>
    </cfRule>
  </conditionalFormatting>
  <conditionalFormatting sqref="Y1027:Y1056">
    <cfRule type="expression" dxfId="59" priority="63">
      <formula>IF(RIGHT(TEXT(Y1027,"0.#"),1)=".",FALSE,TRUE)</formula>
    </cfRule>
    <cfRule type="expression" dxfId="58" priority="64">
      <formula>IF(RIGHT(TEXT(Y1027,"0.#"),1)=".",TRUE,FALSE)</formula>
    </cfRule>
  </conditionalFormatting>
  <conditionalFormatting sqref="AL1060:AO1089">
    <cfRule type="expression" dxfId="57" priority="59">
      <formula>IF(AND(AL1060&gt;=0, RIGHT(TEXT(AL1060,"0.#"),1)&lt;&gt;"."),TRUE,FALSE)</formula>
    </cfRule>
    <cfRule type="expression" dxfId="56" priority="60">
      <formula>IF(AND(AL1060&gt;=0, RIGHT(TEXT(AL1060,"0.#"),1)="."),TRUE,FALSE)</formula>
    </cfRule>
    <cfRule type="expression" dxfId="55" priority="61">
      <formula>IF(AND(AL1060&lt;0, RIGHT(TEXT(AL1060,"0.#"),1)&lt;&gt;"."),TRUE,FALSE)</formula>
    </cfRule>
    <cfRule type="expression" dxfId="54" priority="62">
      <formula>IF(AND(AL1060&lt;0, RIGHT(TEXT(AL1060,"0.#"),1)="."),TRUE,FALSE)</formula>
    </cfRule>
  </conditionalFormatting>
  <conditionalFormatting sqref="Y1060:Y1089">
    <cfRule type="expression" dxfId="53" priority="57">
      <formula>IF(RIGHT(TEXT(Y1060,"0.#"),1)=".",FALSE,TRUE)</formula>
    </cfRule>
    <cfRule type="expression" dxfId="52" priority="58">
      <formula>IF(RIGHT(TEXT(Y1060,"0.#"),1)=".",TRUE,FALSE)</formula>
    </cfRule>
  </conditionalFormatting>
  <conditionalFormatting sqref="AL1093:AO1122">
    <cfRule type="expression" dxfId="51" priority="53">
      <formula>IF(AND(AL1093&gt;=0, RIGHT(TEXT(AL1093,"0.#"),1)&lt;&gt;"."),TRUE,FALSE)</formula>
    </cfRule>
    <cfRule type="expression" dxfId="50" priority="54">
      <formula>IF(AND(AL1093&gt;=0, RIGHT(TEXT(AL1093,"0.#"),1)="."),TRUE,FALSE)</formula>
    </cfRule>
    <cfRule type="expression" dxfId="49" priority="55">
      <formula>IF(AND(AL1093&lt;0, RIGHT(TEXT(AL1093,"0.#"),1)&lt;&gt;"."),TRUE,FALSE)</formula>
    </cfRule>
    <cfRule type="expression" dxfId="48" priority="56">
      <formula>IF(AND(AL1093&lt;0, RIGHT(TEXT(AL1093,"0.#"),1)="."),TRUE,FALSE)</formula>
    </cfRule>
  </conditionalFormatting>
  <conditionalFormatting sqref="Y1093:Y1122">
    <cfRule type="expression" dxfId="47" priority="51">
      <formula>IF(RIGHT(TEXT(Y1093,"0.#"),1)=".",FALSE,TRUE)</formula>
    </cfRule>
    <cfRule type="expression" dxfId="46" priority="52">
      <formula>IF(RIGHT(TEXT(Y1093,"0.#"),1)=".",TRUE,FALSE)</formula>
    </cfRule>
  </conditionalFormatting>
  <conditionalFormatting sqref="AL1126:AO1155">
    <cfRule type="expression" dxfId="45" priority="47">
      <formula>IF(AND(AL1126&gt;=0, RIGHT(TEXT(AL1126,"0.#"),1)&lt;&gt;"."),TRUE,FALSE)</formula>
    </cfRule>
    <cfRule type="expression" dxfId="44" priority="48">
      <formula>IF(AND(AL1126&gt;=0, RIGHT(TEXT(AL1126,"0.#"),1)="."),TRUE,FALSE)</formula>
    </cfRule>
    <cfRule type="expression" dxfId="43" priority="49">
      <formula>IF(AND(AL1126&lt;0, RIGHT(TEXT(AL1126,"0.#"),1)&lt;&gt;"."),TRUE,FALSE)</formula>
    </cfRule>
    <cfRule type="expression" dxfId="42" priority="50">
      <formula>IF(AND(AL1126&lt;0, RIGHT(TEXT(AL1126,"0.#"),1)="."),TRUE,FALSE)</formula>
    </cfRule>
  </conditionalFormatting>
  <conditionalFormatting sqref="Y1126:Y1155">
    <cfRule type="expression" dxfId="41" priority="45">
      <formula>IF(RIGHT(TEXT(Y1126,"0.#"),1)=".",FALSE,TRUE)</formula>
    </cfRule>
    <cfRule type="expression" dxfId="40" priority="46">
      <formula>IF(RIGHT(TEXT(Y1126,"0.#"),1)=".",TRUE,FALSE)</formula>
    </cfRule>
  </conditionalFormatting>
  <conditionalFormatting sqref="AL1159:AO1188">
    <cfRule type="expression" dxfId="39" priority="41">
      <formula>IF(AND(AL1159&gt;=0, RIGHT(TEXT(AL1159,"0.#"),1)&lt;&gt;"."),TRUE,FALSE)</formula>
    </cfRule>
    <cfRule type="expression" dxfId="38" priority="42">
      <formula>IF(AND(AL1159&gt;=0, RIGHT(TEXT(AL1159,"0.#"),1)="."),TRUE,FALSE)</formula>
    </cfRule>
    <cfRule type="expression" dxfId="37" priority="43">
      <formula>IF(AND(AL1159&lt;0, RIGHT(TEXT(AL1159,"0.#"),1)&lt;&gt;"."),TRUE,FALSE)</formula>
    </cfRule>
    <cfRule type="expression" dxfId="36" priority="44">
      <formula>IF(AND(AL1159&lt;0, RIGHT(TEXT(AL1159,"0.#"),1)="."),TRUE,FALSE)</formula>
    </cfRule>
  </conditionalFormatting>
  <conditionalFormatting sqref="Y1159:Y1188">
    <cfRule type="expression" dxfId="35" priority="39">
      <formula>IF(RIGHT(TEXT(Y1159,"0.#"),1)=".",FALSE,TRUE)</formula>
    </cfRule>
    <cfRule type="expression" dxfId="34" priority="40">
      <formula>IF(RIGHT(TEXT(Y1159,"0.#"),1)=".",TRUE,FALSE)</formula>
    </cfRule>
  </conditionalFormatting>
  <conditionalFormatting sqref="AL1192:AO1221">
    <cfRule type="expression" dxfId="33" priority="35">
      <formula>IF(AND(AL1192&gt;=0, RIGHT(TEXT(AL1192,"0.#"),1)&lt;&gt;"."),TRUE,FALSE)</formula>
    </cfRule>
    <cfRule type="expression" dxfId="32" priority="36">
      <formula>IF(AND(AL1192&gt;=0, RIGHT(TEXT(AL1192,"0.#"),1)="."),TRUE,FALSE)</formula>
    </cfRule>
    <cfRule type="expression" dxfId="31" priority="37">
      <formula>IF(AND(AL1192&lt;0, RIGHT(TEXT(AL1192,"0.#"),1)&lt;&gt;"."),TRUE,FALSE)</formula>
    </cfRule>
    <cfRule type="expression" dxfId="30" priority="38">
      <formula>IF(AND(AL1192&lt;0, RIGHT(TEXT(AL1192,"0.#"),1)="."),TRUE,FALSE)</formula>
    </cfRule>
  </conditionalFormatting>
  <conditionalFormatting sqref="Y1192:Y1221">
    <cfRule type="expression" dxfId="29" priority="33">
      <formula>IF(RIGHT(TEXT(Y1192,"0.#"),1)=".",FALSE,TRUE)</formula>
    </cfRule>
    <cfRule type="expression" dxfId="28" priority="34">
      <formula>IF(RIGHT(TEXT(Y1192,"0.#"),1)=".",TRUE,FALSE)</formula>
    </cfRule>
  </conditionalFormatting>
  <conditionalFormatting sqref="AL1225:AO1254">
    <cfRule type="expression" dxfId="27" priority="29">
      <formula>IF(AND(AL1225&gt;=0, RIGHT(TEXT(AL1225,"0.#"),1)&lt;&gt;"."),TRUE,FALSE)</formula>
    </cfRule>
    <cfRule type="expression" dxfId="26" priority="30">
      <formula>IF(AND(AL1225&gt;=0, RIGHT(TEXT(AL1225,"0.#"),1)="."),TRUE,FALSE)</formula>
    </cfRule>
    <cfRule type="expression" dxfId="25" priority="31">
      <formula>IF(AND(AL1225&lt;0, RIGHT(TEXT(AL1225,"0.#"),1)&lt;&gt;"."),TRUE,FALSE)</formula>
    </cfRule>
    <cfRule type="expression" dxfId="24" priority="32">
      <formula>IF(AND(AL1225&lt;0, RIGHT(TEXT(AL1225,"0.#"),1)="."),TRUE,FALSE)</formula>
    </cfRule>
  </conditionalFormatting>
  <conditionalFormatting sqref="Y1225:Y1254">
    <cfRule type="expression" dxfId="23" priority="27">
      <formula>IF(RIGHT(TEXT(Y1225,"0.#"),1)=".",FALSE,TRUE)</formula>
    </cfRule>
    <cfRule type="expression" dxfId="22" priority="28">
      <formula>IF(RIGHT(TEXT(Y1225,"0.#"),1)=".",TRUE,FALSE)</formula>
    </cfRule>
  </conditionalFormatting>
  <conditionalFormatting sqref="AL1258:AO1287">
    <cfRule type="expression" dxfId="21" priority="23">
      <formula>IF(AND(AL1258&gt;=0, RIGHT(TEXT(AL1258,"0.#"),1)&lt;&gt;"."),TRUE,FALSE)</formula>
    </cfRule>
    <cfRule type="expression" dxfId="20" priority="24">
      <formula>IF(AND(AL1258&gt;=0, RIGHT(TEXT(AL1258,"0.#"),1)="."),TRUE,FALSE)</formula>
    </cfRule>
    <cfRule type="expression" dxfId="19" priority="25">
      <formula>IF(AND(AL1258&lt;0, RIGHT(TEXT(AL1258,"0.#"),1)&lt;&gt;"."),TRUE,FALSE)</formula>
    </cfRule>
    <cfRule type="expression" dxfId="18" priority="26">
      <formula>IF(AND(AL1258&lt;0, RIGHT(TEXT(AL1258,"0.#"),1)="."),TRUE,FALSE)</formula>
    </cfRule>
  </conditionalFormatting>
  <conditionalFormatting sqref="Y1258:Y1287">
    <cfRule type="expression" dxfId="17" priority="21">
      <formula>IF(RIGHT(TEXT(Y1258,"0.#"),1)=".",FALSE,TRUE)</formula>
    </cfRule>
    <cfRule type="expression" dxfId="16" priority="22">
      <formula>IF(RIGHT(TEXT(Y1258,"0.#"),1)=".",TRUE,FALSE)</formula>
    </cfRule>
  </conditionalFormatting>
  <conditionalFormatting sqref="AL1291:AO1320">
    <cfRule type="expression" dxfId="15" priority="17">
      <formula>IF(AND(AL1291&gt;=0, RIGHT(TEXT(AL1291,"0.#"),1)&lt;&gt;"."),TRUE,FALSE)</formula>
    </cfRule>
    <cfRule type="expression" dxfId="14" priority="18">
      <formula>IF(AND(AL1291&gt;=0, RIGHT(TEXT(AL1291,"0.#"),1)="."),TRUE,FALSE)</formula>
    </cfRule>
    <cfRule type="expression" dxfId="13" priority="19">
      <formula>IF(AND(AL1291&lt;0, RIGHT(TEXT(AL1291,"0.#"),1)&lt;&gt;"."),TRUE,FALSE)</formula>
    </cfRule>
    <cfRule type="expression" dxfId="12" priority="20">
      <formula>IF(AND(AL1291&lt;0, RIGHT(TEXT(AL1291,"0.#"),1)="."),TRUE,FALSE)</formula>
    </cfRule>
  </conditionalFormatting>
  <conditionalFormatting sqref="Y1291:Y1320">
    <cfRule type="expression" dxfId="11" priority="15">
      <formula>IF(RIGHT(TEXT(Y1291,"0.#"),1)=".",FALSE,TRUE)</formula>
    </cfRule>
    <cfRule type="expression" dxfId="10" priority="16">
      <formula>IF(RIGHT(TEXT(Y1291,"0.#"),1)=".",TRUE,FALSE)</formula>
    </cfRule>
  </conditionalFormatting>
  <conditionalFormatting sqref="Y4:Y6">
    <cfRule type="expression" dxfId="9" priority="9">
      <formula>IF(RIGHT(TEXT(Y4,"0.#"),1)=".",FALSE,TRUE)</formula>
    </cfRule>
    <cfRule type="expression" dxfId="8" priority="10">
      <formula>IF(RIGHT(TEXT(Y4,"0.#"),1)=".",TRUE,FALSE)</formula>
    </cfRule>
  </conditionalFormatting>
  <conditionalFormatting sqref="AL4:AO6">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日髙　大介</dc:creator>
  <cp:lastModifiedBy>ncvc</cp:lastModifiedBy>
  <cp:lastPrinted>2021-06-18T13:41:36Z</cp:lastPrinted>
  <dcterms:created xsi:type="dcterms:W3CDTF">2012-03-13T00:50:25Z</dcterms:created>
  <dcterms:modified xsi:type="dcterms:W3CDTF">2021-06-29T05:30:49Z</dcterms:modified>
</cp:coreProperties>
</file>