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0" yWindow="0" windowWidth="28800" windowHeight="12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417" i="3"/>
  <c r="AY369" i="3"/>
  <c r="AY606" i="3"/>
  <c r="AY616"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<sst xmlns="http://schemas.openxmlformats.org/spreadsheetml/2006/main" count="3201" uniqueCount="839">
  <si>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</si>
  <si>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</si>
  <si>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</si>
  <si>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</si>
  <si>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</si>
  <si>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</si>
  <si>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</si>
  <si>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</si>
  <si>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</si>
  <si>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</si>
  <si>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</si>
  <si>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</si>
  <si>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</si>
  <si>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</si>
  <si>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</si>
  <si>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</si>
  <si>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</si>
  <si>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</si>
  <si>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</si>
  <si>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</si>
  <si>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</si>
  <si>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</si>
  <si>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</si>
  <si>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</si>
  <si>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</si>
  <si>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</si>
  <si>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</si>
  <si>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</si>
  <si>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</si>
  <si>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</si>
  <si>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</si>
  <si>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</si>
  <si>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</si>
  <si>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</si>
  <si>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</si>
  <si>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</si>
  <si>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</si>
  <si>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</si>
  <si>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</si>
  <si>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</si>
  <si>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</si>
  <si>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</si>
  <si>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</si>
  <si>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</si>
  <si>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</si>
  <si>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</si>
  <si>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</si>
  <si>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</si>
  <si>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</si>
  <si>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</si>
  <si>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</si>
  <si>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</si>
  <si>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</si>
  <si>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</si>
  <si>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</si>
  <si>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</si>
  <si>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</si>
  <si>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</si>
  <si>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</si>
  <si>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</si>
  <si>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</si>
  <si>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</si>
  <si>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</si>
  <si>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</si>
  <si>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</si>
  <si>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</si>
  <si>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</si>
  <si>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</si>
  <si>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</si>
  <si>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</si>
  <si>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</si>
  <si>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</si>
  <si>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</si>
  <si>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</si>
  <si>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</si>
  <si>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</si>
  <si>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</si>
  <si>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</si>
  <si>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</si>
  <si>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</si>
  <si>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</si>
  <si>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</si>
  <si>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</si>
  <si>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</si>
  <si>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</si>
  <si>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</si>
  <si>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</si>
  <si>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</si>
  <si>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</si>
  <si>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</si>
  <si>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</si>
  <si>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</si>
  <si>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</si>
  <si>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</si>
  <si>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</si>
  <si>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</si>
  <si>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</si>
  <si>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</si>
  <si>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</si>
  <si>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</si>
  <si>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</si>
  <si>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</si>
  <si>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</si>
  <si>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</si>
  <si>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</si>
  <si>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</si>
  <si>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</si>
  <si>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</si>
  <si>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</si>
  <si>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</si>
  <si>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</si>
  <si>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</si>
  <si>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</si>
  <si>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</si>
  <si>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</si>
  <si>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</si>
  <si>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</si>
  <si>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</si>
  <si>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</si>
  <si>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</si>
  <si>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</si>
  <si>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</si>
  <si>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</si>
  <si>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</si>
  <si>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</si>
  <si>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</si>
  <si>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</si>
  <si>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</si>
  <si>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</si>
  <si>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</si>
  <si>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</si>
  <si>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</si>
  <si>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</si>
  <si>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</si>
  <si>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</si>
  <si>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</si>
  <si>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</si>
  <si>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</si>
  <si>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</si>
  <si>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</si>
  <si>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</si>
  <si>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</si>
  <si>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</si>
  <si>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</si>
  <si>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</si>
  <si>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</si>
  <si>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</si>
  <si>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</si>
  <si>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</si>
  <si>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</si>
  <si>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</si>
  <si>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</si>
  <si>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</si>
  <si>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</si>
  <si>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</si>
  <si>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</si>
  <si>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</si>
  <si>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</si>
  <si>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</si>
  <si>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</si>
  <si>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</si>
  <si>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</si>
  <si>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</si>
  <si>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</si>
  <si>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</si>
  <si>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</si>
  <si>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</si>
  <si>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</si>
  <si>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</si>
  <si>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</si>
  <si>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</si>
  <si>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</si>
  <si>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</si>
  <si>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</si>
  <si>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</si>
  <si>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</si>
  <si>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</si>
  <si>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</si>
  <si>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</si>
  <si>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</si>
  <si>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</si>
  <si>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</si>
  <si>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</si>
  <si>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</si>
  <si>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</si>
  <si>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</si>
  <si>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</si>
  <si>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</si>
  <si>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</si>
  <si>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</si>
  <si>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</si>
  <si>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</si>
  <si>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</si>
  <si>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</si>
  <si>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</si>
  <si>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</si>
  <si>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</si>
  <si>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</si>
  <si>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</si>
  <si>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</si>
  <si>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</si>
  <si>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</si>
  <si>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</si>
  <si>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</si>
  <si>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</si>
  <si>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</si>
  <si>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</si>
  <si>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</si>
  <si>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</si>
  <si>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</si>
  <si>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</si>
  <si>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</si>
  <si>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</si>
  <si>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</si>
  <si>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</si>
  <si>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</si>
  <si>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</si>
  <si>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</si>
  <si>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</si>
  <si>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</si>
  <si>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</si>
  <si>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</si>
  <si>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</si>
  <si>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</si>
  <si>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</si>
  <si>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</si>
  <si>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</si>
  <si>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</si>
  <si>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</si>
  <si>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</si>
  <si>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</si>
  <si>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</si>
  <si>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</si>
  <si>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</si>
  <si>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</si>
  <si>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</si>
  <si>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</si>
  <si>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</si>
  <si>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</si>
  <si>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</si>
  <si>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</si>
  <si>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</si>
  <si>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</si>
  <si>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</si>
  <si>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</si>
  <si>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</si>
  <si>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</si>
  <si>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</si>
  <si>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</si>
  <si>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</si>
  <si>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</si>
  <si>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</si>
  <si>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</si>
  <si>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</si>
  <si>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</si>
  <si>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</si>
  <si>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</si>
  <si>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</si>
  <si>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</si>
  <si>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</si>
  <si>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</si>
  <si>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</si>
  <si>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</si>
  <si>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</si>
  <si>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</si>
  <si>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</si>
  <si>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</si>
  <si>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</si>
  <si>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</si>
  <si>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</si>
  <si>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</si>
  <si>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</si>
  <si>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</si>
  <si>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</si>
  <si>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</si>
  <si>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</si>
  <si>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</si>
  <si>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</si>
  <si>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</si>
  <si>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</si>
  <si>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</si>
  <si>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</si>
  <si>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</si>
  <si>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</si>
  <si>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</si>
  <si>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</si>
  <si>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</si>
  <si>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</si>
  <si>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</si>
  <si>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</si>
  <si>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</si>
  <si>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</si>
  <si>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</si>
  <si>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</si>
  <si>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</si>
  <si>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</si>
  <si>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</si>
  <si>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</si>
  <si>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</si>
  <si>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</si>
  <si>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</si>
  <si>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</si>
  <si>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</si>
  <si>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</si>
  <si>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</si>
  <si>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</si>
  <si>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</si>
  <si>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</si>
  <si>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</si>
  <si>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</si>
  <si>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</si>
  <si>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</si>
  <si>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</si>
  <si>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</si>
  <si>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</si>
  <si>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</si>
  <si>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</si>
  <si>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</si>
  <si>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</si>
  <si>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</si>
  <si>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</si>
  <si>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</si>
  <si>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</si>
  <si>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</si>
  <si>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</si>
  <si>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</si>
  <si>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</si>
  <si>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</si>
  <si>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</si>
  <si>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</si>
  <si>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</si>
  <si>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</si>
  <si>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</si>
  <si>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</si>
  <si>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</si>
  <si>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</si>
  <si>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</si>
  <si>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</si>
  <si>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</si>
  <si>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</si>
  <si>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</si>
  <si>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</si>
  <si>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</si>
  <si>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</si>
  <si>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</si>
  <si>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</si>
  <si>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</si>
  <si>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</si>
  <si>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</si>
  <si>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</si>
  <si>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</si>
  <si>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</si>
  <si>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</si>
  <si>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</si>
  <si>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</si>
  <si>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</si>
  <si>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</si>
  <si>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</si>
  <si>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</si>
  <si>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</si>
  <si>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</si>
  <si>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</si>
  <si>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</si>
  <si>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</si>
  <si>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</si>
  <si>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</si>
  <si>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</si>
  <si>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</si>
  <si>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</si>
  <si>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</si>
  <si>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</si>
  <si>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</si>
  <si>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</si>
  <si>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</si>
  <si>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</si>
  <si>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</si>
  <si>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</si>
  <si>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</si>
  <si>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</si>
  <si>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</si>
  <si>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</si>
  <si>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</si>
  <si>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</si>
  <si>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</si>
  <si>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</si>
  <si>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</si>
  <si>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</si>
  <si>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</si>
  <si>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</si>
  <si>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</si>
  <si>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</si>
  <si>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</si>
  <si>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</si>
  <si>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</si>
  <si>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</si>
  <si>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</si>
  <si>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</si>
  <si>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</si>
  <si>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</si>
  <si>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</si>
  <si>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</si>
  <si>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</si>
  <si>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</si>
  <si>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</si>
  <si>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</si>
  <si>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</si>
  <si>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</si>
  <si>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</si>
  <si>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</si>
  <si>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</si>
  <si>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</si>
  <si>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</si>
  <si>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</si>
  <si>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</si>
  <si>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</si>
  <si>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</si>
  <si>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</si>
  <si>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</si>
  <si>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</si>
  <si>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</si>
  <si>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</si>
  <si>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</si>
  <si>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</si>
  <si>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</si>
  <si>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</si>
  <si>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</si>
  <si>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</si>
  <si>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</si>
  <si>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</si>
  <si>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</si>
  <si>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</si>
  <si>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</si>
  <si>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</si>
  <si>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</si>
  <si>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</si>
  <si>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</si>
  <si>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</si>
  <si>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</si>
  <si>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</si>
  <si>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</si>
  <si>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</si>
  <si>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</si>
  <si>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</si>
  <si>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</si>
  <si>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</si>
  <si>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</si>
  <si>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</si>
  <si>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</si>
  <si>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</si>
  <si>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</si>
  <si>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</si>
  <si>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</si>
  <si>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</si>
  <si>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</si>
  <si>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</si>
  <si>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</si>
  <si>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</si>
  <si>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</si>
  <si>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</si>
  <si>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</si>
  <si>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</si>
  <si>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</si>
  <si>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</si>
  <si>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</si>
  <si>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</si>
  <si>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</si>
  <si>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</si>
  <si>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</si>
  <si>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</si>
  <si>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</si>
  <si>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</si>
  <si>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</si>
  <si>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</si>
  <si>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</si>
  <si>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</si>
  <si>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</si>
  <si>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</si>
  <si>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</si>
  <si>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</si>
  <si>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</si>
  <si>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</si>
  <si>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</si>
  <si>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</si>
  <si>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</si>
  <si>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</si>
  <si>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</si>
  <si>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</si>
  <si>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</si>
  <si>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</si>
  <si>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</si>
  <si>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</si>
  <si>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</si>
  <si>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</si>
  <si>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</si>
  <si>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</si>
  <si>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</si>
  <si>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</si>
  <si>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</si>
  <si>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</si>
  <si>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</si>
  <si>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</si>
  <si>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</si>
  <si>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</si>
  <si>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</si>
  <si>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</si>
  <si>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</si>
  <si>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</si>
  <si>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</si>
  <si>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</si>
  <si>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</si>
  <si>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</si>
  <si>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</si>
  <si>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</si>
  <si>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</si>
  <si>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</si>
  <si>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</si>
  <si>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</si>
  <si>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</si>
  <si>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</si>
  <si>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</si>
  <si>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</si>
  <si>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</si>
  <si>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</si>
  <si>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</si>
  <si>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</si>
  <si>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</si>
  <si>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</si>
  <si>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</si>
  <si>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</si>
  <si>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</si>
  <si>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</si>
  <si>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</si>
  <si>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</si>
  <si>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</si>
  <si>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</si>
  <si>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</si>
  <si>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</si>
  <si>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</si>
  <si>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</si>
  <si>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</si>
  <si>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</si>
  <si>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</si>
  <si>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</si>
  <si>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</si>
  <si>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</si>
  <si>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</si>
  <si>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</si>
  <si>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</si>
  <si>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</si>
  <si>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</si>
  <si>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</si>
  <si>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</si>
  <si>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</si>
  <si>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</si>
  <si>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</si>
  <si>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</si>
  <si>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</si>
  <si>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</si>
  <si>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</si>
  <si>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</si>
  <si>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</si>
  <si>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</si>
  <si>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</si>
  <si>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</si>
  <si>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</si>
  <si>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</si>
  <si>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</si>
  <si>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</si>
  <si>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</si>
  <si>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</si>
  <si>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</si>
  <si>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</si>
  <si>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</si>
  <si>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</si>
  <si>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</si>
  <si>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</si>
  <si>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</si>
  <si>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</si>
  <si>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</si>
  <si>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</si>
  <si>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</si>
  <si>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</si>
  <si>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</si>
  <si>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</si>
  <si>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</si>
  <si>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</si>
  <si>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</si>
  <si>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</si>
  <si>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</si>
  <si>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</si>
  <si>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</si>
  <si>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</si>
  <si>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</si>
  <si>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</si>
  <si>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</si>
  <si>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</si>
  <si>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</si>
  <si>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</si>
  <si>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</si>
  <si>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</si>
  <si>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</si>
  <si>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</si>
  <si>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</si>
  <si>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</si>
  <si>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</si>
  <si>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</si>
  <si>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</si>
  <si>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</si>
  <si>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</si>
  <si>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</si>
  <si>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</si>
  <si>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</si>
  <si>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</si>
  <si>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</si>
  <si>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</si>
  <si>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</si>
  <si>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</si>
  <si>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</si>
  <si>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</si>
  <si>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</si>
  <si>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</si>
  <si>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</si>
  <si>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</si>
  <si>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</si>
  <si>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</si>
  <si>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</si>
  <si>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</si>
  <si>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</si>
  <si>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</si>
  <si>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</si>
  <si>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</si>
  <si>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</si>
  <si>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</si>
  <si>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</si>
  <si>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</si>
  <si>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</si>
  <si>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</si>
  <si>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</si>
  <si>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</si>
  <si>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</si>
  <si>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</si>
  <si>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</si>
  <si>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</si>
  <si>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</si>
  <si>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</si>
  <si>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</si>
  <si>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</si>
  <si>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</si>
  <si>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</si>
  <si>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</si>
  <si>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</si>
  <si>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</si>
  <si>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</si>
  <si>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</si>
  <si>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</si>
  <si>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</si>
  <si>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</si>
  <si>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</si>
  <si>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</si>
  <si>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</si>
  <si>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</si>
  <si>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</si>
  <si>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</si>
  <si>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</si>
  <si>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</si>
  <si>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</si>
  <si>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</si>
  <si>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</si>
  <si>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</si>
  <si>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</si>
  <si>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</si>
  <si>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</si>
  <si>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</si>
  <si>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</si>
  <si>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</si>
  <si>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</si>
  <si>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</si>
  <si>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</si>
  <si>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</si>
  <si>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</si>
  <si>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</si>
  <si>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</si>
  <si>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</si>
  <si>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</si>
  <si>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</si>
  <si>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</si>
  <si>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</si>
  <si>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</si>
  <si>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</si>
  <si>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</si>
  <si>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</si>
  <si>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</si>
  <si>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</si>
  <si>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</si>
  <si>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</si>
  <si>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</si>
  <si>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</si>
  <si>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</si>
  <si>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</si>
  <si>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</si>
  <si>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</si>
  <si>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</si>
  <si>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国立研究開発法人国立がん研究センター運営費</t>
  </si>
  <si>
    <t>医政局</t>
  </si>
  <si>
    <t>課長：笠松　淳也</t>
  </si>
  <si>
    <t>平成22年度</t>
  </si>
  <si>
    <t>終了予定なし</t>
  </si>
  <si>
    <t>研究開発振興課</t>
  </si>
  <si>
    <t>独立行政法人通則法（平成11年法律第103号）第46条第1項</t>
  </si>
  <si>
    <t>-</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</si>
  <si>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</si>
  <si>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我が国のがん対策の中核的機関として、がんその他の悪性新生物に関し、研究・開発、医療提供、医療従事者の研修、情報発信、政策提言等を行う。</t>
  </si>
  <si>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</si>
  <si>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</si>
  <si>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</si>
  <si>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</si>
  <si>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</si>
  <si>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</si>
  <si>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</si>
  <si>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</si>
  <si>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</si>
  <si>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</si>
  <si>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</si>
  <si>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6,477/1</t>
  </si>
  <si>
    <t>6,538/1</t>
  </si>
  <si>
    <t>国が医療政策として担うべき医療（政策医療）を推進すること</t>
  </si>
  <si>
    <t>政策医療を向上・均てん化させること（施策目標Ⅰ－４－１）</t>
  </si>
  <si>
    <t>ホームページアクセス件数</t>
  </si>
  <si>
    <t>国立研究開発法人国立がん研究センター施設整備費</t>
  </si>
  <si>
    <t>878</t>
  </si>
  <si>
    <t>760</t>
  </si>
  <si>
    <t>77</t>
  </si>
  <si>
    <t>83</t>
  </si>
  <si>
    <t>89</t>
  </si>
  <si>
    <t>86</t>
  </si>
  <si>
    <t>90</t>
  </si>
  <si>
    <t>103</t>
  </si>
  <si>
    <t>○</t>
  </si>
  <si>
    <t>-</t>
    <phoneticPr fontId="6"/>
  </si>
  <si>
    <t>　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がん研究センター運営費を交付することにより、がんその他の悪性新生物に係る医療に関し、調査、研究及び技術の開発並びにこれらの業務に密接に関連する医療の提供、技術者の研修等が円滑に実施され、もって政策医療の向上・均てん化の促進が図られると見込んでいる。</t>
    <phoneticPr fontId="6"/>
  </si>
  <si>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</si>
  <si>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</si>
  <si>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</si>
  <si>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</si>
  <si>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</si>
  <si>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</si>
  <si>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</si>
  <si>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</si>
  <si>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</si>
  <si>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</si>
  <si>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</si>
  <si>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「事業番号R2-0014：国立研究開発法人国立がん研究センター施設整備費」　　施設整備費は建物等の整備を行うための費用であり、研究・臨床基盤経費等の費用である運営費交付金とは重複しない。</t>
  </si>
  <si>
    <t>治験受入件数等の件数が増加しているなど、成果実績や活動実績で一定の成果を上げており、事業の効率性や有効性にも問題ないと考える。</t>
  </si>
  <si>
    <t>現段階では特段問題がないため、今後も成果実績や活動実績も踏まえながら、適切な運営に努めていく。</t>
  </si>
  <si>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</si>
  <si>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 xml:space="preserve">B.日本ｱｲ･ﾋﾞｰ･ｴﾑ(株) </t>
    <rPh sb="2" eb="4">
      <t>ニホン</t>
    </rPh>
    <rPh sb="14" eb="15">
      <t>）</t>
    </rPh>
    <phoneticPr fontId="6"/>
  </si>
  <si>
    <t>交付金</t>
  </si>
  <si>
    <t>運営費</t>
  </si>
  <si>
    <t>委託費</t>
  </si>
  <si>
    <t>システム機器リース、保守業務</t>
  </si>
  <si>
    <t>消耗品費</t>
  </si>
  <si>
    <t>消耗品・備品</t>
  </si>
  <si>
    <t xml:space="preserve">C.日本空調ｻｰﾋﾞｽ(株) </t>
    <phoneticPr fontId="6"/>
  </si>
  <si>
    <t>総合維持管理業務</t>
  </si>
  <si>
    <t>電力料</t>
  </si>
  <si>
    <t>庁舎電力供給</t>
  </si>
  <si>
    <t>材料費</t>
  </si>
  <si>
    <t>研究材料</t>
  </si>
  <si>
    <t>研究機器保守業務</t>
  </si>
  <si>
    <t>☑</t>
  </si>
  <si>
    <t>国立研究開発法人国立がん研究センター</t>
  </si>
  <si>
    <t>国立がん研究センターの
運営</t>
  </si>
  <si>
    <t>運営費交付金交付</t>
  </si>
  <si>
    <t>日本ｱｲ･ﾋﾞｰ･ｴﾑ(株)</t>
  </si>
  <si>
    <t>一般競争契約
（最低価格）</t>
  </si>
  <si>
    <t>日本空調サービス（株）</t>
  </si>
  <si>
    <t>東京電力エナジーパートナー（株）</t>
  </si>
  <si>
    <t xml:space="preserve">（特非)がん臨床研究機構 </t>
  </si>
  <si>
    <t>がん集学的治療多施設共同臨床試験支援業務</t>
  </si>
  <si>
    <t>理化研（株）</t>
  </si>
  <si>
    <t>岩井化学薬品（株）</t>
  </si>
  <si>
    <t>富士通（株）</t>
  </si>
  <si>
    <t>堀内電機（株）</t>
  </si>
  <si>
    <t>I.堀内電機（株）</t>
    <phoneticPr fontId="6"/>
  </si>
  <si>
    <t>K.東京都水道局長</t>
    <rPh sb="2" eb="5">
      <t>トウキョウト</t>
    </rPh>
    <rPh sb="5" eb="8">
      <t>スイドウキョク</t>
    </rPh>
    <rPh sb="8" eb="9">
      <t>チョウ</t>
    </rPh>
    <phoneticPr fontId="6"/>
  </si>
  <si>
    <t xml:space="preserve">J.富士通(株) </t>
    <phoneticPr fontId="6"/>
  </si>
  <si>
    <t xml:space="preserve">H.東京電力ｴﾅｼﾞｰﾊﾟｰﾄﾅｰ(株) </t>
    <phoneticPr fontId="6"/>
  </si>
  <si>
    <t>G.理科研(株) 　</t>
    <phoneticPr fontId="6"/>
  </si>
  <si>
    <t>F. (特非)がん臨床研究機構</t>
    <phoneticPr fontId="6"/>
  </si>
  <si>
    <t xml:space="preserve">E.岩井化学薬品(株) </t>
    <rPh sb="2" eb="4">
      <t>イワイ</t>
    </rPh>
    <rPh sb="4" eb="8">
      <t>カガクヤクヒン</t>
    </rPh>
    <phoneticPr fontId="6"/>
  </si>
  <si>
    <t xml:space="preserve">D.九電みらいｴﾅｼﾞｰ(株) </t>
    <rPh sb="2" eb="3">
      <t>ク</t>
    </rPh>
    <phoneticPr fontId="6"/>
  </si>
  <si>
    <t>九電みらいエナジー（株）</t>
    <rPh sb="0" eb="2">
      <t>キュウデン</t>
    </rPh>
    <phoneticPr fontId="6"/>
  </si>
  <si>
    <t>東京水道局長</t>
    <rPh sb="0" eb="5">
      <t>トウキョウスイドウキョク</t>
    </rPh>
    <rPh sb="5" eb="6">
      <t>チョウ</t>
    </rPh>
    <phoneticPr fontId="6"/>
  </si>
  <si>
    <t>委託費</t>
    <phoneticPr fontId="6"/>
  </si>
  <si>
    <t>共同臨床試験支援業務</t>
    <rPh sb="0" eb="2">
      <t>キョウドウ</t>
    </rPh>
    <rPh sb="2" eb="4">
      <t>リンショウ</t>
    </rPh>
    <rPh sb="4" eb="6">
      <t>シケン</t>
    </rPh>
    <rPh sb="6" eb="10">
      <t>シエンギョウム</t>
    </rPh>
    <phoneticPr fontId="6"/>
  </si>
  <si>
    <t>消耗品費</t>
    <phoneticPr fontId="6"/>
  </si>
  <si>
    <t>消耗品・備品</t>
    <phoneticPr fontId="6"/>
  </si>
  <si>
    <t>解析業務</t>
    <rPh sb="0" eb="4">
      <t>カイセキギョウム</t>
    </rPh>
    <phoneticPr fontId="6"/>
  </si>
  <si>
    <t>がんゲノムシステム改修</t>
    <rPh sb="9" eb="11">
      <t>カイシュウ</t>
    </rPh>
    <phoneticPr fontId="6"/>
  </si>
  <si>
    <t>水道料</t>
    <rPh sb="0" eb="3">
      <t>スイドウリョウ</t>
    </rPh>
    <phoneticPr fontId="6"/>
  </si>
  <si>
    <t>がん対策情報センターシステム機器リース(ハードウェア・ソフトウェア)及び保守業務</t>
    <phoneticPr fontId="26"/>
  </si>
  <si>
    <t>治験・臨床研究登録情報システム保守</t>
    <phoneticPr fontId="26"/>
  </si>
  <si>
    <t>総合維持管理業務委託</t>
    <phoneticPr fontId="26"/>
  </si>
  <si>
    <t>清掃業務委託</t>
    <phoneticPr fontId="26"/>
  </si>
  <si>
    <t>特殊建物・設備総合維持管理業務委託</t>
    <phoneticPr fontId="26"/>
  </si>
  <si>
    <t>一般競争契約
（最低価格）</t>
    <rPh sb="4" eb="6">
      <t>ケイヤク</t>
    </rPh>
    <rPh sb="8" eb="10">
      <t>サイテイ</t>
    </rPh>
    <rPh sb="10" eb="12">
      <t>カカク</t>
    </rPh>
    <phoneticPr fontId="1"/>
  </si>
  <si>
    <t>シーケンス試薬購入</t>
    <rPh sb="5" eb="7">
      <t>シヤク</t>
    </rPh>
    <rPh sb="7" eb="9">
      <t>コウニュウ</t>
    </rPh>
    <phoneticPr fontId="26"/>
  </si>
  <si>
    <t>ゲノム解析キット購入</t>
    <rPh sb="3" eb="5">
      <t>カイセキ</t>
    </rPh>
    <rPh sb="8" eb="10">
      <t>コウニュウ</t>
    </rPh>
    <phoneticPr fontId="26"/>
  </si>
  <si>
    <t>（支出額１４５百万円）</t>
    <phoneticPr fontId="6"/>
  </si>
  <si>
    <t>（支出額１３８百万円）</t>
    <phoneticPr fontId="6"/>
  </si>
  <si>
    <t>（支出額１００百万円）</t>
    <phoneticPr fontId="6"/>
  </si>
  <si>
    <t>（支出額８６百万円）</t>
    <phoneticPr fontId="6"/>
  </si>
  <si>
    <t>全自動パルスフィールドパラレルキャピラリ電気泳動システム</t>
    <phoneticPr fontId="6"/>
  </si>
  <si>
    <t>保守業務委託</t>
    <rPh sb="0" eb="4">
      <t>ホシュギョウム</t>
    </rPh>
    <rPh sb="4" eb="6">
      <t>イタク</t>
    </rPh>
    <phoneticPr fontId="6"/>
  </si>
  <si>
    <t>電気料金</t>
    <rPh sb="0" eb="4">
      <t>デンキリョウキン</t>
    </rPh>
    <phoneticPr fontId="6"/>
  </si>
  <si>
    <t>都市ガス料金</t>
    <rPh sb="0" eb="2">
      <t>トシ</t>
    </rPh>
    <rPh sb="4" eb="6">
      <t>リョウキン</t>
    </rPh>
    <phoneticPr fontId="6"/>
  </si>
  <si>
    <t>（支出額７１百万円）</t>
    <phoneticPr fontId="6"/>
  </si>
  <si>
    <t>ワークステーション Precision 7920 ﾗｯｸ XCTO ﾍﾞｰｽ 1式</t>
    <phoneticPr fontId="26"/>
  </si>
  <si>
    <t>随意契約
（少額）</t>
    <rPh sb="0" eb="2">
      <t>ズイイ</t>
    </rPh>
    <rPh sb="2" eb="4">
      <t>ケイヤク</t>
    </rPh>
    <rPh sb="6" eb="8">
      <t>ショウガク</t>
    </rPh>
    <phoneticPr fontId="1"/>
  </si>
  <si>
    <t>FlashStation FS3600  1式</t>
    <phoneticPr fontId="26"/>
  </si>
  <si>
    <t>タブレットパソコン　一式</t>
    <rPh sb="10" eb="12">
      <t>イッシキ</t>
    </rPh>
    <phoneticPr fontId="6"/>
  </si>
  <si>
    <t>-</t>
    <phoneticPr fontId="6"/>
  </si>
  <si>
    <t>がんゲノム診療支援システム</t>
    <phoneticPr fontId="6"/>
  </si>
  <si>
    <t>庁舎上下水道供給</t>
    <rPh sb="2" eb="6">
      <t>ジョウゲスイドウ</t>
    </rPh>
    <rPh sb="6" eb="8">
      <t>キョウキュウ</t>
    </rPh>
    <phoneticPr fontId="6"/>
  </si>
  <si>
    <t>庁舎上下水道供給</t>
    <rPh sb="0" eb="2">
      <t>チョウシャ</t>
    </rPh>
    <rPh sb="2" eb="4">
      <t>ジョウゲ</t>
    </rPh>
    <rPh sb="4" eb="6">
      <t>スイドウ</t>
    </rPh>
    <rPh sb="6" eb="8">
      <t>キョウキュウ</t>
    </rPh>
    <phoneticPr fontId="6"/>
  </si>
  <si>
    <t>庁舎電力供給、都市ガス供給</t>
    <rPh sb="7" eb="9">
      <t>トシ</t>
    </rPh>
    <rPh sb="11" eb="13">
      <t>キョウキュウ</t>
    </rPh>
    <phoneticPr fontId="6"/>
  </si>
  <si>
    <t>一般競争契約
（総合評価）</t>
    <rPh sb="0" eb="2">
      <t>イッパン</t>
    </rPh>
    <rPh sb="2" eb="4">
      <t>キョウソウ</t>
    </rPh>
    <rPh sb="4" eb="6">
      <t>ケイヤク</t>
    </rPh>
    <rPh sb="5" eb="6">
      <t>ズイケイ</t>
    </rPh>
    <rPh sb="8" eb="12">
      <t>ソウゴウヒョウカ</t>
    </rPh>
    <phoneticPr fontId="6"/>
  </si>
  <si>
    <t>随意契約
（その他）</t>
    <rPh sb="0" eb="2">
      <t>ズイイ</t>
    </rPh>
    <rPh sb="8" eb="9">
      <t>タ</t>
    </rPh>
    <phoneticPr fontId="6"/>
  </si>
  <si>
    <t>消耗品費</t>
    <rPh sb="0" eb="4">
      <t>ショウモウヒンヒ</t>
    </rPh>
    <phoneticPr fontId="6"/>
  </si>
  <si>
    <t>消耗品・備品</t>
    <rPh sb="0" eb="3">
      <t>ショウモウヒン</t>
    </rPh>
    <rPh sb="4" eb="6">
      <t>ビヒン</t>
    </rPh>
    <phoneticPr fontId="6"/>
  </si>
  <si>
    <t>委託費</t>
    <rPh sb="0" eb="3">
      <t>イタクヒ</t>
    </rPh>
    <phoneticPr fontId="6"/>
  </si>
  <si>
    <t>一般競争契約
（最低価格）</t>
    <rPh sb="0" eb="2">
      <t>イッパン</t>
    </rPh>
    <rPh sb="2" eb="4">
      <t>キョウソウ</t>
    </rPh>
    <rPh sb="4" eb="6">
      <t>ケイヤク</t>
    </rPh>
    <rPh sb="8" eb="12">
      <t>サイテイカカク</t>
    </rPh>
    <phoneticPr fontId="6"/>
  </si>
  <si>
    <t>電子メールセキュリティーサービス業務費用</t>
    <rPh sb="0" eb="2">
      <t>デンシ</t>
    </rPh>
    <rPh sb="16" eb="18">
      <t>ギョウム</t>
    </rPh>
    <rPh sb="18" eb="20">
      <t>ヒヨウ</t>
    </rPh>
    <phoneticPr fontId="26"/>
  </si>
  <si>
    <t>国立研究開発法人国立がん研究センター運営費交付金</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</si>
  <si>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平成３０～令和２年度において適切に実施されている。</t>
    <phoneticPr fontId="6"/>
  </si>
  <si>
    <t>厚労</t>
  </si>
  <si>
    <t>6,459/1</t>
    <phoneticPr fontId="6"/>
  </si>
  <si>
    <t>-</t>
    <phoneticPr fontId="6"/>
  </si>
  <si>
    <t>6,494/1</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</si>
</sst>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0" borderId="11" xfId="0" applyNumberFormat="1" applyFont="1" applyFill="1" applyBorder="1" applyAlignment="1" applyProtection="1">
      <alignment horizontal="left" vertical="center" wrapText="1"/>
      <protection locked="0"/>
    </xf>
    <xf numFmtId="176" fontId="4" fillId="0" borderId="11" xfId="0" applyNumberFormat="1" applyFont="1" applyFill="1" applyBorder="1" applyAlignment="1" applyProtection="1">
      <alignment horizontal="left" vertical="center" wrapText="1"/>
      <protection locked="0"/>
    </xf>
    <xf numFmtId="176" fontId="34" fillId="0" borderId="11" xfId="0" applyNumberFormat="1" applyFont="1" applyFill="1" applyBorder="1" applyAlignment="1" applyProtection="1">
      <alignment horizontal="left" vertical="center" wrapText="1"/>
      <protection locked="0"/>
    </xf>
    <xf numFmtId="176" fontId="4" fillId="0" borderId="24" xfId="0" applyNumberFormat="1" applyFont="1" applyFill="1" applyBorder="1" applyAlignment="1" applyProtection="1">
      <alignment horizontal="left" vertical="center" wrapText="1"/>
      <protection locked="0"/>
    </xf>
    <xf numFmtId="176" fontId="4" fillId="0" borderId="25" xfId="0" applyNumberFormat="1" applyFont="1" applyFill="1" applyBorder="1" applyAlignment="1" applyProtection="1">
      <alignment horizontal="left" vertical="center" wrapText="1"/>
      <protection locked="0"/>
    </xf>
    <xf numFmtId="176" fontId="4" fillId="0" borderId="26" xfId="0" applyNumberFormat="1" applyFont="1" applyFill="1" applyBorder="1" applyAlignment="1" applyProtection="1">
      <alignment horizontal="left" vertical="center" wrapText="1"/>
      <protection locked="0"/>
    </xf>
    <xf numFmtId="177" fontId="4" fillId="0" borderId="24" xfId="0" applyNumberFormat="1" applyFont="1" applyFill="1" applyBorder="1" applyAlignment="1" applyProtection="1">
      <alignment horizontal="right" vertical="center"/>
      <protection locked="0"/>
    </xf>
    <xf numFmtId="177" fontId="4" fillId="0" borderId="25" xfId="0" applyNumberFormat="1" applyFont="1" applyFill="1" applyBorder="1" applyAlignment="1" applyProtection="1">
      <alignment horizontal="right" vertical="center"/>
      <protection locked="0"/>
    </xf>
    <xf numFmtId="177" fontId="4" fillId="0" borderId="26" xfId="0" applyNumberFormat="1" applyFont="1" applyFill="1" applyBorder="1" applyAlignment="1" applyProtection="1">
      <alignment horizontal="right" vertical="center"/>
      <protection locked="0"/>
    </xf>
    <xf numFmtId="177" fontId="4" fillId="0" borderId="24" xfId="0" applyNumberFormat="1" applyFont="1" applyFill="1" applyBorder="1" applyAlignment="1" applyProtection="1">
      <alignment horizontal="center" vertical="center" wrapText="1"/>
      <protection locked="0"/>
    </xf>
    <xf numFmtId="177" fontId="4" fillId="0" borderId="25" xfId="0" applyNumberFormat="1" applyFont="1" applyFill="1" applyBorder="1" applyAlignment="1" applyProtection="1">
      <alignment horizontal="center" vertical="center" wrapText="1"/>
      <protection locked="0"/>
    </xf>
    <xf numFmtId="177" fontId="4" fillId="0" borderId="26" xfId="0" applyNumberFormat="1" applyFont="1" applyFill="1" applyBorder="1" applyAlignment="1" applyProtection="1">
      <alignment horizontal="center" vertical="center" wrapText="1"/>
      <protection locked="0"/>
    </xf>
    <xf numFmtId="182" fontId="4" fillId="0" borderId="24" xfId="0" applyNumberFormat="1" applyFont="1" applyFill="1" applyBorder="1" applyAlignment="1" applyProtection="1">
      <alignment horizontal="right" vertical="center" wrapText="1"/>
      <protection locked="0"/>
    </xf>
    <xf numFmtId="182" fontId="4" fillId="0" borderId="25" xfId="0" applyNumberFormat="1" applyFont="1" applyFill="1" applyBorder="1" applyAlignment="1" applyProtection="1">
      <alignment horizontal="right" vertical="center" wrapText="1"/>
      <protection locked="0"/>
    </xf>
    <xf numFmtId="182" fontId="4" fillId="0" borderId="26"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87</xdr:row>
      <xdr:rowOff>0</xdr:rowOff>
    </xdr:from>
    <xdr:to>
      <xdr:col>33</xdr:col>
      <xdr:colOff>203367</xdr:colOff>
      <xdr:row>88</xdr:row>
      <xdr:rowOff>12982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800850" y="14468475"/>
          <a:ext cx="803442" cy="451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33</xdr:col>
      <xdr:colOff>203367</xdr:colOff>
      <xdr:row>87</xdr:row>
      <xdr:rowOff>12981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800850" y="14030325"/>
          <a:ext cx="803442" cy="451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87</xdr:row>
      <xdr:rowOff>0</xdr:rowOff>
    </xdr:from>
    <xdr:to>
      <xdr:col>49</xdr:col>
      <xdr:colOff>500370</xdr:colOff>
      <xdr:row>88</xdr:row>
      <xdr:rowOff>12981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201150" y="14468475"/>
          <a:ext cx="1100445" cy="451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1</xdr:rowOff>
    </xdr:from>
    <xdr:to>
      <xdr:col>42</xdr:col>
      <xdr:colOff>0</xdr:colOff>
      <xdr:row>88</xdr:row>
      <xdr:rowOff>2006601</xdr:rowOff>
    </xdr:to>
    <xdr:sp macro="" textlink="">
      <xdr:nvSpPr>
        <xdr:cNvPr id="5" name="Text Box 7">
          <a:extLst>
            <a:ext uri="{FF2B5EF4-FFF2-40B4-BE49-F238E27FC236}">
              <a16:creationId xmlns:a16="http://schemas.microsoft.com/office/drawing/2014/main" id="{00000000-0008-0000-0000-000005000000}"/>
            </a:ext>
          </a:extLst>
        </xdr:cNvPr>
        <xdr:cNvSpPr txBox="1">
          <a:spLocks noChangeArrowheads="1"/>
        </xdr:cNvSpPr>
      </xdr:nvSpPr>
      <xdr:spPr bwMode="auto">
        <a:xfrm>
          <a:off x="6096000" y="15163801"/>
          <a:ext cx="2438400" cy="2006600"/>
        </a:xfrm>
        <a:prstGeom prst="rect">
          <a:avLst/>
        </a:prstGeom>
        <a:solidFill>
          <a:srgbClr val="FFFFFF"/>
        </a:solidFill>
        <a:ln w="9525">
          <a:solidFill>
            <a:srgbClr val="000000"/>
          </a:solidFill>
          <a:miter lim="800000"/>
          <a:headEnd/>
          <a:tailEnd/>
        </a:ln>
      </xdr:spPr>
      <xdr:txBody>
        <a:bodyPr vertOverflow="clip" wrap="square" lIns="27432" tIns="0"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734</xdr:row>
      <xdr:rowOff>-1</xdr:rowOff>
    </xdr:from>
    <xdr:to>
      <xdr:col>49</xdr:col>
      <xdr:colOff>476250</xdr:colOff>
      <xdr:row>734</xdr:row>
      <xdr:rowOff>5184320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0" y="52836535"/>
          <a:ext cx="10477500" cy="518432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xdr:from>
      <xdr:col>21</xdr:col>
      <xdr:colOff>25743</xdr:colOff>
      <xdr:row>748</xdr:row>
      <xdr:rowOff>0</xdr:rowOff>
    </xdr:from>
    <xdr:to>
      <xdr:col>36</xdr:col>
      <xdr:colOff>170572</xdr:colOff>
      <xdr:row>750</xdr:row>
      <xdr:rowOff>335009</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226268" y="58807350"/>
          <a:ext cx="3145204" cy="103985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6,459</a:t>
          </a:r>
          <a:r>
            <a:rPr kumimoji="1" lang="ja-JP" altLang="en-US" sz="1600">
              <a:latin typeface="+mn-ea"/>
              <a:ea typeface="+mn-ea"/>
            </a:rPr>
            <a:t>百万円</a:t>
          </a:r>
        </a:p>
      </xdr:txBody>
    </xdr:sp>
    <xdr:clientData/>
  </xdr:twoCellAnchor>
  <xdr:twoCellAnchor>
    <xdr:from>
      <xdr:col>29</xdr:col>
      <xdr:colOff>12871</xdr:colOff>
      <xdr:row>751</xdr:row>
      <xdr:rowOff>51490</xdr:rowOff>
    </xdr:from>
    <xdr:to>
      <xdr:col>29</xdr:col>
      <xdr:colOff>14459</xdr:colOff>
      <xdr:row>753</xdr:row>
      <xdr:rowOff>185643</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rot="5400000">
          <a:off x="5394888" y="60334823"/>
          <a:ext cx="839003"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38614</xdr:colOff>
      <xdr:row>754</xdr:row>
      <xdr:rowOff>12871</xdr:rowOff>
    </xdr:from>
    <xdr:to>
      <xdr:col>36</xdr:col>
      <xdr:colOff>183443</xdr:colOff>
      <xdr:row>757</xdr:row>
      <xdr:rowOff>102973</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239139" y="60934771"/>
          <a:ext cx="3145204" cy="11473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t>国立がん研究センター</a:t>
          </a:r>
          <a:endParaRPr kumimoji="1" lang="en-US" altLang="ja-JP" sz="16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mn-ea"/>
              <a:ea typeface="+mn-ea"/>
              <a:cs typeface="+mn-cs"/>
            </a:rPr>
            <a:t>6,459</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141587</xdr:colOff>
      <xdr:row>757</xdr:row>
      <xdr:rowOff>321790</xdr:rowOff>
    </xdr:from>
    <xdr:to>
      <xdr:col>38</xdr:col>
      <xdr:colOff>82876</xdr:colOff>
      <xdr:row>760</xdr:row>
      <xdr:rowOff>148688</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3942062" y="62300965"/>
          <a:ext cx="3741764" cy="884173"/>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38</xdr:col>
      <xdr:colOff>12871</xdr:colOff>
      <xdr:row>761</xdr:row>
      <xdr:rowOff>0</xdr:rowOff>
    </xdr:from>
    <xdr:to>
      <xdr:col>49</xdr:col>
      <xdr:colOff>292598</xdr:colOff>
      <xdr:row>763</xdr:row>
      <xdr:rowOff>44520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7613821" y="63388875"/>
          <a:ext cx="2480002" cy="74937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C.</a:t>
          </a:r>
          <a:r>
            <a:rPr kumimoji="1" lang="en-US" altLang="ja-JP"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日本空調ｻｰﾋﾞｽ</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138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6</xdr:col>
      <xdr:colOff>203886</xdr:colOff>
      <xdr:row>760</xdr:row>
      <xdr:rowOff>332603</xdr:rowOff>
    </xdr:from>
    <xdr:to>
      <xdr:col>19</xdr:col>
      <xdr:colOff>71721</xdr:colOff>
      <xdr:row>763</xdr:row>
      <xdr:rowOff>29589</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04036" y="63369053"/>
          <a:ext cx="2468160" cy="7542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一般競争契約（総合評価）等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a:t>
          </a:r>
          <a:r>
            <a:rPr kumimoji="1" lang="en-US" altLang="ja-JP"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日本ｱｲ･ﾋﾞｰ･ｴﾑ</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38</xdr:col>
      <xdr:colOff>25743</xdr:colOff>
      <xdr:row>764</xdr:row>
      <xdr:rowOff>308920</xdr:rowOff>
    </xdr:from>
    <xdr:to>
      <xdr:col>49</xdr:col>
      <xdr:colOff>305471</xdr:colOff>
      <xdr:row>765</xdr:row>
      <xdr:rowOff>581523</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626693" y="64755070"/>
          <a:ext cx="2480003" cy="9393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a:t>
          </a:r>
          <a:r>
            <a:rPr kumimoji="1" lang="ja-JP" altLang="en-US" sz="1100">
              <a:solidFill>
                <a:schemeClr val="dk1"/>
              </a:solidFill>
              <a:latin typeface="+mn-ea"/>
              <a:ea typeface="+mn-ea"/>
              <a:cs typeface="+mn-cs"/>
            </a:rPr>
            <a:t>岩井化学薬品</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a:t>
          </a:r>
          <a:r>
            <a:rPr kumimoji="1" lang="en-US" altLang="ja-JP" sz="1100">
              <a:solidFill>
                <a:schemeClr val="dk1"/>
              </a:solidFill>
              <a:latin typeface="+mn-ea"/>
              <a:ea typeface="+mn-ea"/>
              <a:cs typeface="+mn-cs"/>
            </a:rPr>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100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6</xdr:col>
      <xdr:colOff>191015</xdr:colOff>
      <xdr:row>764</xdr:row>
      <xdr:rowOff>306859</xdr:rowOff>
    </xdr:from>
    <xdr:to>
      <xdr:col>19</xdr:col>
      <xdr:colOff>58851</xdr:colOff>
      <xdr:row>765</xdr:row>
      <xdr:rowOff>579462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391165" y="64753009"/>
          <a:ext cx="2468161" cy="9393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kumimoji="1" lang="ja-JP" altLang="en-US" sz="1100">
              <a:solidFill>
                <a:schemeClr val="dk1"/>
              </a:solidFill>
              <a:latin typeface="+mn-ea"/>
              <a:ea typeface="+mn-ea"/>
              <a:cs typeface="+mn-cs"/>
            </a:rPr>
            <a:t>九電みらいｴﾅｼﾞｰ</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106</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38</xdr:col>
      <xdr:colOff>25743</xdr:colOff>
      <xdr:row>766</xdr:row>
      <xdr:rowOff>279400</xdr:rowOff>
    </xdr:from>
    <xdr:to>
      <xdr:col>49</xdr:col>
      <xdr:colOff>337690</xdr:colOff>
      <xdr:row>768</xdr:row>
      <xdr:rowOff>88900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747343" y="69494400"/>
          <a:ext cx="2547147"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G</a:t>
          </a:r>
          <a:r>
            <a:rPr kumimoji="1" lang="en-US" altLang="ja-JP" sz="1100">
              <a:solidFill>
                <a:schemeClr val="dk1"/>
              </a:solidFill>
              <a:latin typeface="+mn-ea"/>
              <a:ea typeface="+mn-ea"/>
              <a:cs typeface="+mn-cs"/>
            </a:rPr>
            <a:t>.</a:t>
          </a:r>
          <a:r>
            <a:rPr kumimoji="1" lang="en-US" altLang="ja-JP" sz="1100" baseline="0">
              <a:solidFill>
                <a:schemeClr val="dk1"/>
              </a:solidFill>
              <a:latin typeface="+mn-ea"/>
              <a:ea typeface="+mn-ea"/>
              <a:cs typeface="+mn-cs"/>
            </a:rPr>
            <a:t> </a:t>
          </a:r>
          <a:r>
            <a:rPr kumimoji="1" lang="ja-JP" altLang="en-US" sz="1100" baseline="0">
              <a:solidFill>
                <a:schemeClr val="dk1"/>
              </a:solidFill>
              <a:latin typeface="+mn-ea"/>
              <a:ea typeface="+mn-ea"/>
              <a:cs typeface="+mn-cs"/>
            </a:rPr>
            <a:t>理科研</a:t>
          </a:r>
          <a:r>
            <a:rPr kumimoji="1" lang="en-US" altLang="ja-JP" sz="1100" baseline="0">
              <a:solidFill>
                <a:schemeClr val="dk1"/>
              </a:solidFill>
              <a:latin typeface="+mn-ea"/>
              <a:ea typeface="+mn-ea"/>
              <a:cs typeface="+mn-cs"/>
            </a:rPr>
            <a:t>(</a:t>
          </a:r>
          <a:r>
            <a:rPr kumimoji="1" lang="ja-JP" altLang="en-US" sz="1100" baseline="0">
              <a:solidFill>
                <a:schemeClr val="dk1"/>
              </a:solidFill>
              <a:latin typeface="+mn-ea"/>
              <a:ea typeface="+mn-ea"/>
              <a:cs typeface="+mn-cs"/>
            </a:rPr>
            <a:t>株</a:t>
          </a:r>
          <a:r>
            <a:rPr kumimoji="1" lang="en-US" altLang="ja-JP" sz="1100" baseline="0">
              <a:solidFill>
                <a:schemeClr val="dk1"/>
              </a:solidFill>
              <a:latin typeface="+mn-ea"/>
              <a:ea typeface="+mn-ea"/>
              <a:cs typeface="+mn-cs"/>
            </a:rPr>
            <a:t>)</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86</a:t>
          </a:r>
          <a:r>
            <a:rPr kumimoji="1" lang="ja-JP" altLang="ja-JP" sz="1100">
              <a:solidFill>
                <a:schemeClr val="dk1"/>
              </a:solidFill>
              <a:latin typeface="+mn-ea"/>
              <a:ea typeface="+mn-ea"/>
              <a:cs typeface="+mn-cs"/>
            </a:rPr>
            <a:t>百万円</a:t>
          </a:r>
        </a:p>
      </xdr:txBody>
    </xdr:sp>
    <xdr:clientData/>
  </xdr:twoCellAnchor>
  <xdr:twoCellAnchor>
    <xdr:from>
      <xdr:col>6</xdr:col>
      <xdr:colOff>178143</xdr:colOff>
      <xdr:row>766</xdr:row>
      <xdr:rowOff>320760</xdr:rowOff>
    </xdr:from>
    <xdr:to>
      <xdr:col>19</xdr:col>
      <xdr:colOff>78198</xdr:colOff>
      <xdr:row>768</xdr:row>
      <xdr:rowOff>107676</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397343" y="69535760"/>
          <a:ext cx="2541655" cy="73941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F</a:t>
          </a:r>
          <a:r>
            <a:rPr kumimoji="1" lang="en-US" altLang="ja-JP" sz="1100">
              <a:solidFill>
                <a:schemeClr val="dk1"/>
              </a:solidFill>
              <a:latin typeface="+mn-ea"/>
              <a:ea typeface="+mn-ea"/>
              <a:cs typeface="+mn-cs"/>
            </a:rPr>
            <a:t>. (</a:t>
          </a:r>
          <a:r>
            <a:rPr kumimoji="1" lang="ja-JP" altLang="en-US" sz="1100">
              <a:solidFill>
                <a:schemeClr val="dk1"/>
              </a:solidFill>
              <a:latin typeface="+mn-ea"/>
              <a:ea typeface="+mn-ea"/>
              <a:cs typeface="+mn-cs"/>
            </a:rPr>
            <a:t>特非</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がん臨床研究機構 </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98</a:t>
          </a:r>
          <a:r>
            <a:rPr kumimoji="1" lang="ja-JP" altLang="ja-JP" sz="1100">
              <a:solidFill>
                <a:schemeClr val="dk1"/>
              </a:solidFill>
              <a:latin typeface="+mn-ea"/>
              <a:ea typeface="+mn-ea"/>
              <a:cs typeface="+mn-cs"/>
            </a:rPr>
            <a:t>百万円</a:t>
          </a:r>
        </a:p>
      </xdr:txBody>
    </xdr:sp>
    <xdr:clientData/>
  </xdr:twoCellAnchor>
  <xdr:twoCellAnchor>
    <xdr:from>
      <xdr:col>38</xdr:col>
      <xdr:colOff>12871</xdr:colOff>
      <xdr:row>770</xdr:row>
      <xdr:rowOff>1</xdr:rowOff>
    </xdr:from>
    <xdr:to>
      <xdr:col>49</xdr:col>
      <xdr:colOff>351671</xdr:colOff>
      <xdr:row>772</xdr:row>
      <xdr:rowOff>104567</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613821" y="67494151"/>
          <a:ext cx="2539075" cy="7998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 </a:t>
          </a:r>
          <a:r>
            <a:rPr lang="ja-JP" altLang="en-US" sz="1100" b="0" i="0">
              <a:solidFill>
                <a:schemeClr val="dk1"/>
              </a:solidFill>
              <a:effectLst/>
              <a:latin typeface="+mn-lt"/>
              <a:ea typeface="+mn-ea"/>
              <a:cs typeface="+mn-cs"/>
            </a:rPr>
            <a:t>堀内電機</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株</a:t>
          </a:r>
          <a:r>
            <a:rPr lang="en-US" altLang="ja-JP" sz="1100" b="0" i="0">
              <a:solidFill>
                <a:schemeClr val="dk1"/>
              </a:solidFill>
              <a:effectLst/>
              <a:latin typeface="+mn-lt"/>
              <a:ea typeface="+mn-ea"/>
              <a:cs typeface="+mn-cs"/>
            </a:rPr>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71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6</xdr:col>
      <xdr:colOff>178143</xdr:colOff>
      <xdr:row>769</xdr:row>
      <xdr:rowOff>448447</xdr:rowOff>
    </xdr:from>
    <xdr:to>
      <xdr:col>19</xdr:col>
      <xdr:colOff>105051</xdr:colOff>
      <xdr:row>772</xdr:row>
      <xdr:rowOff>102507</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378293" y="67494922"/>
          <a:ext cx="2527233" cy="79706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東京電力ｴﾅｼﾞｰﾊﾟｰﾄﾅｰ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73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38</xdr:col>
      <xdr:colOff>25744</xdr:colOff>
      <xdr:row>774</xdr:row>
      <xdr:rowOff>296046</xdr:rowOff>
    </xdr:from>
    <xdr:to>
      <xdr:col>49</xdr:col>
      <xdr:colOff>348899</xdr:colOff>
      <xdr:row>777</xdr:row>
      <xdr:rowOff>173493</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626694" y="69114171"/>
          <a:ext cx="2523430" cy="82042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K</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 </a:t>
          </a:r>
          <a:r>
            <a:rPr kumimoji="0" lang="ja-JP" altLang="en-US" sz="1100" b="0" i="0" u="none" strike="noStrike">
              <a:solidFill>
                <a:schemeClr val="dk1"/>
              </a:solidFill>
              <a:effectLst/>
              <a:latin typeface="+mn-lt"/>
              <a:ea typeface="+mn-ea"/>
              <a:cs typeface="+mn-cs"/>
            </a:rPr>
            <a:t>東京都水道局</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0" lang="en-US" altLang="ja-JP" sz="1100" b="0" i="0" u="none" strike="noStrike" baseline="0">
              <a:solidFill>
                <a:schemeClr val="dk1"/>
              </a:solidFill>
              <a:effectLst/>
              <a:latin typeface="+mn-ea"/>
              <a:ea typeface="+mn-ea"/>
              <a:cs typeface="+mn-cs"/>
            </a:rPr>
            <a:t>42</a:t>
          </a:r>
          <a:r>
            <a:rPr lang="ja-JP" altLang="en-US">
              <a:latin typeface="+mn-ea"/>
              <a:ea typeface="+mn-ea"/>
            </a:rPr>
            <a:t> </a:t>
          </a:r>
          <a:r>
            <a:rPr kumimoji="1" lang="ja-JP" altLang="ja-JP" sz="1100">
              <a:solidFill>
                <a:schemeClr val="dk1"/>
              </a:solidFill>
              <a:latin typeface="+mn-ea"/>
              <a:ea typeface="+mn-ea"/>
              <a:cs typeface="+mn-cs"/>
            </a:rPr>
            <a:t>百万円</a:t>
          </a:r>
        </a:p>
      </xdr:txBody>
    </xdr:sp>
    <xdr:clientData/>
  </xdr:twoCellAnchor>
  <xdr:twoCellAnchor>
    <xdr:from>
      <xdr:col>6</xdr:col>
      <xdr:colOff>178143</xdr:colOff>
      <xdr:row>775</xdr:row>
      <xdr:rowOff>10812</xdr:rowOff>
    </xdr:from>
    <xdr:to>
      <xdr:col>19</xdr:col>
      <xdr:colOff>89406</xdr:colOff>
      <xdr:row>777</xdr:row>
      <xdr:rowOff>197178</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378293" y="69143262"/>
          <a:ext cx="2511588" cy="81501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J</a:t>
          </a:r>
          <a:r>
            <a:rPr kumimoji="1" lang="en-US" altLang="ja-JP" sz="1100">
              <a:solidFill>
                <a:schemeClr val="dk1"/>
              </a:solidFill>
              <a:latin typeface="+mn-ea"/>
              <a:ea typeface="+mn-ea"/>
              <a:cs typeface="+mn-cs"/>
            </a:rPr>
            <a:t>.</a:t>
          </a:r>
          <a:r>
            <a:rPr kumimoji="1" lang="ja-JP" altLang="en-US"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富士通</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60</a:t>
          </a:r>
          <a:r>
            <a:rPr kumimoji="1" lang="ja-JP" altLang="ja-JP" sz="1100">
              <a:solidFill>
                <a:schemeClr val="dk1"/>
              </a:solidFill>
              <a:latin typeface="+mn-ea"/>
              <a:ea typeface="+mn-ea"/>
              <a:cs typeface="+mn-cs"/>
            </a:rPr>
            <a:t>百万円</a:t>
          </a:r>
        </a:p>
      </xdr:txBody>
    </xdr:sp>
    <xdr:clientData/>
  </xdr:twoCellAnchor>
  <xdr:twoCellAnchor>
    <xdr:from>
      <xdr:col>8</xdr:col>
      <xdr:colOff>25742</xdr:colOff>
      <xdr:row>779</xdr:row>
      <xdr:rowOff>128716</xdr:rowOff>
    </xdr:from>
    <xdr:to>
      <xdr:col>48</xdr:col>
      <xdr:colOff>91464</xdr:colOff>
      <xdr:row>783</xdr:row>
      <xdr:rowOff>260159</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625942" y="70518466"/>
          <a:ext cx="8066722" cy="13887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a:t>
          </a:r>
          <a:r>
            <a:rPr kumimoji="1" lang="en-US" altLang="ja-JP" sz="1400"/>
            <a:t>5,540</a:t>
          </a:r>
          <a:r>
            <a:rPr kumimoji="1" lang="ja-JP" altLang="en-US" sz="1400">
              <a:latin typeface="+mn-ea"/>
              <a:ea typeface="+mn-ea"/>
            </a:rPr>
            <a:t>百万</a:t>
          </a:r>
          <a:r>
            <a:rPr kumimoji="1" lang="ja-JP" altLang="en-US" sz="1400"/>
            <a:t>円</a:t>
          </a:r>
          <a:endParaRPr kumimoji="1" lang="en-US" altLang="ja-JP" sz="1400"/>
        </a:p>
        <a:p>
          <a:r>
            <a:rPr kumimoji="1" lang="ja-JP" altLang="en-US" sz="1400"/>
            <a:t>　</a:t>
          </a:r>
        </a:p>
      </xdr:txBody>
    </xdr:sp>
    <xdr:clientData/>
  </xdr:twoCellAnchor>
  <xdr:twoCellAnchor>
    <xdr:from>
      <xdr:col>29</xdr:col>
      <xdr:colOff>12872</xdr:colOff>
      <xdr:row>761</xdr:row>
      <xdr:rowOff>25744</xdr:rowOff>
    </xdr:from>
    <xdr:to>
      <xdr:col>29</xdr:col>
      <xdr:colOff>14776</xdr:colOff>
      <xdr:row>775</xdr:row>
      <xdr:rowOff>296047</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flipH="1">
          <a:off x="5813597" y="63414619"/>
          <a:ext cx="1904" cy="60138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128717</xdr:colOff>
      <xdr:row>751</xdr:row>
      <xdr:rowOff>167330</xdr:rowOff>
    </xdr:from>
    <xdr:to>
      <xdr:col>34</xdr:col>
      <xdr:colOff>17558</xdr:colOff>
      <xdr:row>752</xdr:row>
      <xdr:rowOff>206907</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729292" y="60031955"/>
          <a:ext cx="2089116" cy="39200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167331</xdr:colOff>
      <xdr:row>761</xdr:row>
      <xdr:rowOff>347533</xdr:rowOff>
    </xdr:from>
    <xdr:to>
      <xdr:col>36</xdr:col>
      <xdr:colOff>77230</xdr:colOff>
      <xdr:row>762</xdr:row>
      <xdr:rowOff>12871</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4167831" y="63736408"/>
          <a:ext cx="3110299" cy="17763"/>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165272</xdr:colOff>
      <xdr:row>766</xdr:row>
      <xdr:rowOff>654393</xdr:rowOff>
    </xdr:from>
    <xdr:to>
      <xdr:col>36</xdr:col>
      <xdr:colOff>102973</xdr:colOff>
      <xdr:row>767</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4165772" y="66434043"/>
          <a:ext cx="3138101" cy="12357"/>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188956</xdr:colOff>
      <xdr:row>764</xdr:row>
      <xdr:rowOff>665205</xdr:rowOff>
    </xdr:from>
    <xdr:to>
      <xdr:col>36</xdr:col>
      <xdr:colOff>102973</xdr:colOff>
      <xdr:row>765</xdr:row>
      <xdr:rowOff>0</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4189456" y="65111355"/>
          <a:ext cx="3114417" cy="1545"/>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763</xdr:row>
      <xdr:rowOff>90102</xdr:rowOff>
    </xdr:from>
    <xdr:to>
      <xdr:col>49</xdr:col>
      <xdr:colOff>132653</xdr:colOff>
      <xdr:row>763</xdr:row>
      <xdr:rowOff>314220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600950" y="64183827"/>
          <a:ext cx="2332928" cy="2241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（総合維持管理業務　等）</a:t>
          </a:r>
          <a:endParaRPr lang="ja-JP" altLang="ja-JP" sz="1050">
            <a:effectLst/>
          </a:endParaRPr>
        </a:p>
      </xdr:txBody>
    </xdr:sp>
    <xdr:clientData/>
  </xdr:twoCellAnchor>
  <xdr:twoCellAnchor>
    <xdr:from>
      <xdr:col>6</xdr:col>
      <xdr:colOff>191014</xdr:colOff>
      <xdr:row>766</xdr:row>
      <xdr:rowOff>34581</xdr:rowOff>
    </xdr:from>
    <xdr:to>
      <xdr:col>18</xdr:col>
      <xdr:colOff>117721</xdr:colOff>
      <xdr:row>766</xdr:row>
      <xdr:rowOff>195800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410214" y="68944781"/>
          <a:ext cx="2365107" cy="16121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a:t>
          </a:r>
          <a:r>
            <a:rPr lang="ja-JP" altLang="ja-JP" sz="1100">
              <a:solidFill>
                <a:schemeClr val="dk1"/>
              </a:solidFill>
              <a:effectLst/>
              <a:latin typeface="+mn-lt"/>
              <a:ea typeface="+mn-ea"/>
              <a:cs typeface="+mn-cs"/>
            </a:rPr>
            <a:t>庁舎電力供給</a:t>
          </a:r>
          <a:r>
            <a:rPr lang="ja-JP" altLang="en-US" sz="1050">
              <a:effectLst/>
            </a:rPr>
            <a:t>）</a:t>
          </a:r>
          <a:endParaRPr lang="ja-JP" altLang="ja-JP" sz="1050">
            <a:effectLst/>
          </a:endParaRPr>
        </a:p>
      </xdr:txBody>
    </xdr:sp>
    <xdr:clientData/>
  </xdr:twoCellAnchor>
  <xdr:twoCellAnchor>
    <xdr:from>
      <xdr:col>6</xdr:col>
      <xdr:colOff>188955</xdr:colOff>
      <xdr:row>763</xdr:row>
      <xdr:rowOff>73110</xdr:rowOff>
    </xdr:from>
    <xdr:to>
      <xdr:col>19</xdr:col>
      <xdr:colOff>122464</xdr:colOff>
      <xdr:row>763</xdr:row>
      <xdr:rowOff>312964</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389105" y="64166835"/>
          <a:ext cx="2533834" cy="2398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（システム機器リース・保守業務　等）</a:t>
          </a:r>
          <a:endParaRPr lang="ja-JP" altLang="ja-JP" sz="1050">
            <a:effectLst/>
          </a:endParaRPr>
        </a:p>
      </xdr:txBody>
    </xdr:sp>
    <xdr:clientData/>
  </xdr:twoCellAnchor>
  <xdr:twoCellAnchor>
    <xdr:from>
      <xdr:col>38</xdr:col>
      <xdr:colOff>109665</xdr:colOff>
      <xdr:row>772</xdr:row>
      <xdr:rowOff>135409</xdr:rowOff>
    </xdr:from>
    <xdr:to>
      <xdr:col>49</xdr:col>
      <xdr:colOff>242318</xdr:colOff>
      <xdr:row>773</xdr:row>
      <xdr:rowOff>50608</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710615" y="68324884"/>
          <a:ext cx="2332928"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（庁舎電力供給）</a:t>
          </a:r>
          <a:endParaRPr lang="ja-JP" altLang="ja-JP" sz="1050">
            <a:effectLst/>
          </a:endParaRPr>
        </a:p>
      </xdr:txBody>
    </xdr:sp>
    <xdr:clientData/>
  </xdr:twoCellAnchor>
  <xdr:twoCellAnchor>
    <xdr:from>
      <xdr:col>7</xdr:col>
      <xdr:colOff>17505</xdr:colOff>
      <xdr:row>772</xdr:row>
      <xdr:rowOff>146220</xdr:rowOff>
    </xdr:from>
    <xdr:to>
      <xdr:col>18</xdr:col>
      <xdr:colOff>150158</xdr:colOff>
      <xdr:row>773</xdr:row>
      <xdr:rowOff>61419</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417680" y="68335695"/>
          <a:ext cx="2332928"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（庁舎電力供給）</a:t>
          </a:r>
          <a:endParaRPr lang="ja-JP" altLang="ja-JP" sz="1050">
            <a:effectLst/>
          </a:endParaRPr>
        </a:p>
      </xdr:txBody>
    </xdr:sp>
    <xdr:clientData/>
  </xdr:twoCellAnchor>
  <xdr:twoCellAnchor>
    <xdr:from>
      <xdr:col>38</xdr:col>
      <xdr:colOff>105547</xdr:colOff>
      <xdr:row>768</xdr:row>
      <xdr:rowOff>118419</xdr:rowOff>
    </xdr:from>
    <xdr:to>
      <xdr:col>49</xdr:col>
      <xdr:colOff>238200</xdr:colOff>
      <xdr:row>769</xdr:row>
      <xdr:rowOff>110847</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706497" y="66936294"/>
          <a:ext cx="2332928" cy="2210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（研究材料）</a:t>
          </a:r>
          <a:endParaRPr lang="ja-JP" altLang="ja-JP" sz="1050">
            <a:effectLst/>
          </a:endParaRPr>
        </a:p>
      </xdr:txBody>
    </xdr:sp>
    <xdr:clientData/>
  </xdr:twoCellAnchor>
  <xdr:twoCellAnchor>
    <xdr:from>
      <xdr:col>38</xdr:col>
      <xdr:colOff>64185</xdr:colOff>
      <xdr:row>766</xdr:row>
      <xdr:rowOff>46681</xdr:rowOff>
    </xdr:from>
    <xdr:to>
      <xdr:col>49</xdr:col>
      <xdr:colOff>196838</xdr:colOff>
      <xdr:row>766</xdr:row>
      <xdr:rowOff>210559</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785785" y="68956881"/>
          <a:ext cx="2367853" cy="1638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（研究材料等）</a:t>
          </a:r>
          <a:endParaRPr lang="ja-JP" altLang="ja-JP" sz="1050">
            <a:effectLst/>
          </a:endParaRPr>
        </a:p>
      </xdr:txBody>
    </xdr:sp>
    <xdr:clientData/>
  </xdr:twoCellAnchor>
  <xdr:twoCellAnchor>
    <xdr:from>
      <xdr:col>6</xdr:col>
      <xdr:colOff>164585</xdr:colOff>
      <xdr:row>768</xdr:row>
      <xdr:rowOff>133520</xdr:rowOff>
    </xdr:from>
    <xdr:to>
      <xdr:col>19</xdr:col>
      <xdr:colOff>158750</xdr:colOff>
      <xdr:row>769</xdr:row>
      <xdr:rowOff>246744</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383785" y="69996220"/>
          <a:ext cx="2635765" cy="3418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a:t>
          </a:r>
          <a:r>
            <a:rPr lang="ja-JP" altLang="en-US" sz="1100" b="0" i="0" u="none" strike="noStrike">
              <a:solidFill>
                <a:schemeClr val="dk1"/>
              </a:solidFill>
              <a:effectLst/>
              <a:latin typeface="+mn-lt"/>
              <a:ea typeface="+mn-ea"/>
              <a:cs typeface="+mn-cs"/>
            </a:rPr>
            <a:t>共同臨床試験支援業務</a:t>
          </a:r>
          <a:r>
            <a:rPr lang="ja-JP" altLang="en-US" sz="1050">
              <a:effectLst/>
            </a:rPr>
            <a:t>）</a:t>
          </a:r>
          <a:endParaRPr lang="ja-JP" altLang="ja-JP" sz="1050">
            <a:effectLst/>
          </a:endParaRPr>
        </a:p>
      </xdr:txBody>
    </xdr:sp>
    <xdr:clientData/>
  </xdr:twoCellAnchor>
  <xdr:twoCellAnchor>
    <xdr:from>
      <xdr:col>20</xdr:col>
      <xdr:colOff>176084</xdr:colOff>
      <xdr:row>775</xdr:row>
      <xdr:rowOff>304800</xdr:rowOff>
    </xdr:from>
    <xdr:to>
      <xdr:col>36</xdr:col>
      <xdr:colOff>167331</xdr:colOff>
      <xdr:row>776</xdr:row>
      <xdr:rowOff>12871</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4176584" y="69437250"/>
          <a:ext cx="3191647" cy="22396"/>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167331</xdr:colOff>
      <xdr:row>770</xdr:row>
      <xdr:rowOff>369158</xdr:rowOff>
    </xdr:from>
    <xdr:to>
      <xdr:col>36</xdr:col>
      <xdr:colOff>111727</xdr:colOff>
      <xdr:row>770</xdr:row>
      <xdr:rowOff>373277</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flipV="1">
          <a:off x="4167831" y="67863308"/>
          <a:ext cx="3144796" cy="4119"/>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56119</xdr:colOff>
      <xdr:row>777</xdr:row>
      <xdr:rowOff>197708</xdr:rowOff>
    </xdr:from>
    <xdr:to>
      <xdr:col>49</xdr:col>
      <xdr:colOff>188772</xdr:colOff>
      <xdr:row>778</xdr:row>
      <xdr:rowOff>112907</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657069" y="69958808"/>
          <a:ext cx="2332928"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（庁舎上下水道の供給）</a:t>
          </a:r>
          <a:endParaRPr lang="ja-JP" altLang="ja-JP" sz="1050">
            <a:effectLst/>
          </a:endParaRPr>
        </a:p>
      </xdr:txBody>
    </xdr:sp>
    <xdr:clientData/>
  </xdr:twoCellAnchor>
  <xdr:twoCellAnchor>
    <xdr:from>
      <xdr:col>6</xdr:col>
      <xdr:colOff>195647</xdr:colOff>
      <xdr:row>777</xdr:row>
      <xdr:rowOff>234263</xdr:rowOff>
    </xdr:from>
    <xdr:to>
      <xdr:col>18</xdr:col>
      <xdr:colOff>122354</xdr:colOff>
      <xdr:row>778</xdr:row>
      <xdr:rowOff>149462</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395797" y="69995363"/>
          <a:ext cx="2327007"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（システム改修等）</a:t>
          </a:r>
          <a:endParaRPr lang="ja-JP" altLang="ja-JP" sz="1050">
            <a:effectLst/>
          </a:endParaRPr>
        </a:p>
      </xdr:txBody>
    </xdr:sp>
    <xdr:clientData/>
  </xdr:twoCellAnchor>
  <xdr:twoCellAnchor>
    <xdr:from>
      <xdr:col>0</xdr:col>
      <xdr:colOff>163286</xdr:colOff>
      <xdr:row>1106</xdr:row>
      <xdr:rowOff>95249</xdr:rowOff>
    </xdr:from>
    <xdr:to>
      <xdr:col>49</xdr:col>
      <xdr:colOff>165667</xdr:colOff>
      <xdr:row>1106</xdr:row>
      <xdr:rowOff>870856</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63286" y="101441249"/>
          <a:ext cx="10003631" cy="7756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34</xdr:col>
      <xdr:colOff>0</xdr:colOff>
      <xdr:row>87</xdr:row>
      <xdr:rowOff>0</xdr:rowOff>
    </xdr:from>
    <xdr:to>
      <xdr:col>38</xdr:col>
      <xdr:colOff>167</xdr:colOff>
      <xdr:row>88</xdr:row>
      <xdr:rowOff>12982</xdr:rowOff>
    </xdr:to>
    <xdr:sp macro="" textlink="">
      <xdr:nvSpPr>
        <xdr:cNvPr id="40" name="テキスト ボックス 39">
          <a:extLst>
            <a:ext uri="{FF2B5EF4-FFF2-40B4-BE49-F238E27FC236}">
              <a16:creationId xmlns:a16="http://schemas.microsoft.com/office/drawing/2014/main" id="{0CE81771-3638-4535-96C3-87302DAA8EA1}"/>
            </a:ext>
          </a:extLst>
        </xdr:cNvPr>
        <xdr:cNvSpPr txBox="1"/>
      </xdr:nvSpPr>
      <xdr:spPr>
        <a:xfrm>
          <a:off x="6908800" y="16027400"/>
          <a:ext cx="812967" cy="495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42</xdr:col>
      <xdr:colOff>167</xdr:colOff>
      <xdr:row>88</xdr:row>
      <xdr:rowOff>12982</xdr:rowOff>
    </xdr:to>
    <xdr:sp macro="" textlink="">
      <xdr:nvSpPr>
        <xdr:cNvPr id="41" name="テキスト ボックス 40">
          <a:extLst>
            <a:ext uri="{FF2B5EF4-FFF2-40B4-BE49-F238E27FC236}">
              <a16:creationId xmlns:a16="http://schemas.microsoft.com/office/drawing/2014/main" id="{97391D76-44B4-4633-8D19-EF17BDD66881}"/>
            </a:ext>
          </a:extLst>
        </xdr:cNvPr>
        <xdr:cNvSpPr txBox="1"/>
      </xdr:nvSpPr>
      <xdr:spPr>
        <a:xfrm>
          <a:off x="7721600" y="16027400"/>
          <a:ext cx="812967" cy="495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38</xdr:col>
      <xdr:colOff>167</xdr:colOff>
      <xdr:row>87</xdr:row>
      <xdr:rowOff>12981</xdr:rowOff>
    </xdr:to>
    <xdr:sp macro="" textlink="">
      <xdr:nvSpPr>
        <xdr:cNvPr id="42" name="テキスト ボックス 41">
          <a:extLst>
            <a:ext uri="{FF2B5EF4-FFF2-40B4-BE49-F238E27FC236}">
              <a16:creationId xmlns:a16="http://schemas.microsoft.com/office/drawing/2014/main" id="{00000000-0008-0000-0000-000003000000}"/>
            </a:ext>
          </a:extLst>
        </xdr:cNvPr>
        <xdr:cNvSpPr txBox="1"/>
      </xdr:nvSpPr>
      <xdr:spPr>
        <a:xfrm>
          <a:off x="6908800" y="15849600"/>
          <a:ext cx="812967" cy="495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100</xdr:row>
      <xdr:rowOff>0</xdr:rowOff>
    </xdr:from>
    <xdr:to>
      <xdr:col>42</xdr:col>
      <xdr:colOff>167</xdr:colOff>
      <xdr:row>101</xdr:row>
      <xdr:rowOff>0</xdr:rowOff>
    </xdr:to>
    <xdr:sp macro="" textlink="">
      <xdr:nvSpPr>
        <xdr:cNvPr id="43" name="テキスト ボックス 42">
          <a:extLst>
            <a:ext uri="{FF2B5EF4-FFF2-40B4-BE49-F238E27FC236}">
              <a16:creationId xmlns:a16="http://schemas.microsoft.com/office/drawing/2014/main" id="{97391D76-44B4-4633-8D19-EF17BDD66881}"/>
            </a:ext>
          </a:extLst>
        </xdr:cNvPr>
        <xdr:cNvSpPr txBox="1"/>
      </xdr:nvSpPr>
      <xdr:spPr>
        <a:xfrm>
          <a:off x="7721600" y="17589500"/>
          <a:ext cx="81296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103</xdr:row>
      <xdr:rowOff>0</xdr:rowOff>
    </xdr:from>
    <xdr:to>
      <xdr:col>42</xdr:col>
      <xdr:colOff>167</xdr:colOff>
      <xdr:row>104</xdr:row>
      <xdr:rowOff>0</xdr:rowOff>
    </xdr:to>
    <xdr:sp macro="" textlink="">
      <xdr:nvSpPr>
        <xdr:cNvPr id="46" name="テキスト ボックス 45">
          <a:extLst>
            <a:ext uri="{FF2B5EF4-FFF2-40B4-BE49-F238E27FC236}">
              <a16:creationId xmlns:a16="http://schemas.microsoft.com/office/drawing/2014/main" id="{97391D76-44B4-4633-8D19-EF17BDD66881}"/>
            </a:ext>
          </a:extLst>
        </xdr:cNvPr>
        <xdr:cNvSpPr txBox="1"/>
      </xdr:nvSpPr>
      <xdr:spPr>
        <a:xfrm>
          <a:off x="7721600" y="18580100"/>
          <a:ext cx="81296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112</xdr:row>
      <xdr:rowOff>0</xdr:rowOff>
    </xdr:from>
    <xdr:to>
      <xdr:col>42</xdr:col>
      <xdr:colOff>167</xdr:colOff>
      <xdr:row>113</xdr:row>
      <xdr:rowOff>0</xdr:rowOff>
    </xdr:to>
    <xdr:sp macro="" textlink="">
      <xdr:nvSpPr>
        <xdr:cNvPr id="49" name="テキスト ボックス 48">
          <a:extLst>
            <a:ext uri="{FF2B5EF4-FFF2-40B4-BE49-F238E27FC236}">
              <a16:creationId xmlns:a16="http://schemas.microsoft.com/office/drawing/2014/main" id="{97391D76-44B4-4633-8D19-EF17BDD66881}"/>
            </a:ext>
          </a:extLst>
        </xdr:cNvPr>
        <xdr:cNvSpPr txBox="1"/>
      </xdr:nvSpPr>
      <xdr:spPr>
        <a:xfrm>
          <a:off x="7721600" y="19570700"/>
          <a:ext cx="81296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133</xdr:row>
      <xdr:rowOff>0</xdr:rowOff>
    </xdr:from>
    <xdr:to>
      <xdr:col>42</xdr:col>
      <xdr:colOff>167</xdr:colOff>
      <xdr:row>134</xdr:row>
      <xdr:rowOff>0</xdr:rowOff>
    </xdr:to>
    <xdr:sp macro="" textlink="">
      <xdr:nvSpPr>
        <xdr:cNvPr id="52" name="テキスト ボックス 51">
          <a:extLst>
            <a:ext uri="{FF2B5EF4-FFF2-40B4-BE49-F238E27FC236}">
              <a16:creationId xmlns:a16="http://schemas.microsoft.com/office/drawing/2014/main" id="{97391D76-44B4-4633-8D19-EF17BDD66881}"/>
            </a:ext>
          </a:extLst>
        </xdr:cNvPr>
        <xdr:cNvSpPr txBox="1"/>
      </xdr:nvSpPr>
      <xdr:spPr>
        <a:xfrm>
          <a:off x="7721600" y="22961600"/>
          <a:ext cx="812967"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137</xdr:row>
      <xdr:rowOff>0</xdr:rowOff>
    </xdr:from>
    <xdr:to>
      <xdr:col>42</xdr:col>
      <xdr:colOff>167</xdr:colOff>
      <xdr:row>138</xdr:row>
      <xdr:rowOff>0</xdr:rowOff>
    </xdr:to>
    <xdr:sp macro="" textlink="">
      <xdr:nvSpPr>
        <xdr:cNvPr id="54" name="テキスト ボックス 53">
          <a:extLst>
            <a:ext uri="{FF2B5EF4-FFF2-40B4-BE49-F238E27FC236}">
              <a16:creationId xmlns:a16="http://schemas.microsoft.com/office/drawing/2014/main" id="{97391D76-44B4-4633-8D19-EF17BDD66881}"/>
            </a:ext>
          </a:extLst>
        </xdr:cNvPr>
        <xdr:cNvSpPr txBox="1"/>
      </xdr:nvSpPr>
      <xdr:spPr>
        <a:xfrm>
          <a:off x="7721600" y="24460200"/>
          <a:ext cx="812967"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141</xdr:row>
      <xdr:rowOff>0</xdr:rowOff>
    </xdr:from>
    <xdr:to>
      <xdr:col>42</xdr:col>
      <xdr:colOff>167</xdr:colOff>
      <xdr:row>142</xdr:row>
      <xdr:rowOff>0</xdr:rowOff>
    </xdr:to>
    <xdr:sp macro="" textlink="">
      <xdr:nvSpPr>
        <xdr:cNvPr id="56" name="テキスト ボックス 55">
          <a:extLst>
            <a:ext uri="{FF2B5EF4-FFF2-40B4-BE49-F238E27FC236}">
              <a16:creationId xmlns:a16="http://schemas.microsoft.com/office/drawing/2014/main" id="{97391D76-44B4-4633-8D19-EF17BDD66881}"/>
            </a:ext>
          </a:extLst>
        </xdr:cNvPr>
        <xdr:cNvSpPr txBox="1"/>
      </xdr:nvSpPr>
      <xdr:spPr>
        <a:xfrm>
          <a:off x="7721600" y="25958800"/>
          <a:ext cx="812967"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63500</xdr:colOff>
      <xdr:row>101</xdr:row>
      <xdr:rowOff>25400</xdr:rowOff>
    </xdr:from>
    <xdr:to>
      <xdr:col>49</xdr:col>
      <xdr:colOff>393700</xdr:colOff>
      <xdr:row>101</xdr:row>
      <xdr:rowOff>279400</xdr:rowOff>
    </xdr:to>
    <xdr:sp macro="" textlink="">
      <xdr:nvSpPr>
        <xdr:cNvPr id="58" name="テキスト ボックス 57">
          <a:extLst>
            <a:ext uri="{FF2B5EF4-FFF2-40B4-BE49-F238E27FC236}">
              <a16:creationId xmlns:a16="http://schemas.microsoft.com/office/drawing/2014/main" id="{97391D76-44B4-4633-8D19-EF17BDD66881}"/>
            </a:ext>
          </a:extLst>
        </xdr:cNvPr>
        <xdr:cNvSpPr txBox="1"/>
      </xdr:nvSpPr>
      <xdr:spPr>
        <a:xfrm>
          <a:off x="9410700" y="17907000"/>
          <a:ext cx="9398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精査中</a:t>
          </a:r>
        </a:p>
      </xdr:txBody>
    </xdr:sp>
    <xdr:clientData/>
  </xdr:twoCellAnchor>
  <xdr:twoCellAnchor>
    <xdr:from>
      <xdr:col>38</xdr:col>
      <xdr:colOff>0</xdr:colOff>
      <xdr:row>145</xdr:row>
      <xdr:rowOff>0</xdr:rowOff>
    </xdr:from>
    <xdr:to>
      <xdr:col>42</xdr:col>
      <xdr:colOff>167</xdr:colOff>
      <xdr:row>146</xdr:row>
      <xdr:rowOff>0</xdr:rowOff>
    </xdr:to>
    <xdr:sp macro="" textlink="">
      <xdr:nvSpPr>
        <xdr:cNvPr id="64" name="テキスト ボックス 63">
          <a:extLst>
            <a:ext uri="{FF2B5EF4-FFF2-40B4-BE49-F238E27FC236}">
              <a16:creationId xmlns:a16="http://schemas.microsoft.com/office/drawing/2014/main" id="{97391D76-44B4-4633-8D19-EF17BDD66881}"/>
            </a:ext>
          </a:extLst>
        </xdr:cNvPr>
        <xdr:cNvSpPr txBox="1"/>
      </xdr:nvSpPr>
      <xdr:spPr>
        <a:xfrm>
          <a:off x="7721600" y="27457400"/>
          <a:ext cx="812967"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146</xdr:row>
      <xdr:rowOff>0</xdr:rowOff>
    </xdr:from>
    <xdr:to>
      <xdr:col>42</xdr:col>
      <xdr:colOff>167</xdr:colOff>
      <xdr:row>147</xdr:row>
      <xdr:rowOff>0</xdr:rowOff>
    </xdr:to>
    <xdr:sp macro="" textlink="">
      <xdr:nvSpPr>
        <xdr:cNvPr id="65" name="テキスト ボックス 64">
          <a:extLst>
            <a:ext uri="{FF2B5EF4-FFF2-40B4-BE49-F238E27FC236}">
              <a16:creationId xmlns:a16="http://schemas.microsoft.com/office/drawing/2014/main" id="{97391D76-44B4-4633-8D19-EF17BDD66881}"/>
            </a:ext>
          </a:extLst>
        </xdr:cNvPr>
        <xdr:cNvSpPr txBox="1"/>
      </xdr:nvSpPr>
      <xdr:spPr>
        <a:xfrm>
          <a:off x="7721600" y="27965400"/>
          <a:ext cx="812967"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76200</xdr:colOff>
      <xdr:row>104</xdr:row>
      <xdr:rowOff>12700</xdr:rowOff>
    </xdr:from>
    <xdr:to>
      <xdr:col>49</xdr:col>
      <xdr:colOff>406400</xdr:colOff>
      <xdr:row>104</xdr:row>
      <xdr:rowOff>266700</xdr:rowOff>
    </xdr:to>
    <xdr:sp macro="" textlink="">
      <xdr:nvSpPr>
        <xdr:cNvPr id="57" name="テキスト ボックス 56">
          <a:extLst>
            <a:ext uri="{FF2B5EF4-FFF2-40B4-BE49-F238E27FC236}">
              <a16:creationId xmlns:a16="http://schemas.microsoft.com/office/drawing/2014/main" id="{97391D76-44B4-4633-8D19-EF17BDD66881}"/>
            </a:ext>
          </a:extLst>
        </xdr:cNvPr>
        <xdr:cNvSpPr txBox="1"/>
      </xdr:nvSpPr>
      <xdr:spPr>
        <a:xfrm>
          <a:off x="9423400" y="18884900"/>
          <a:ext cx="9398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精査中</a:t>
          </a:r>
        </a:p>
      </xdr:txBody>
    </xdr:sp>
    <xdr:clientData/>
  </xdr:twoCellAnchor>
  <xdr:twoCellAnchor>
    <xdr:from>
      <xdr:col>46</xdr:col>
      <xdr:colOff>76200</xdr:colOff>
      <xdr:row>113</xdr:row>
      <xdr:rowOff>12700</xdr:rowOff>
    </xdr:from>
    <xdr:to>
      <xdr:col>49</xdr:col>
      <xdr:colOff>406400</xdr:colOff>
      <xdr:row>113</xdr:row>
      <xdr:rowOff>266700</xdr:rowOff>
    </xdr:to>
    <xdr:sp macro="" textlink="">
      <xdr:nvSpPr>
        <xdr:cNvPr id="61" name="テキスト ボックス 60">
          <a:extLst>
            <a:ext uri="{FF2B5EF4-FFF2-40B4-BE49-F238E27FC236}">
              <a16:creationId xmlns:a16="http://schemas.microsoft.com/office/drawing/2014/main" id="{97391D76-44B4-4633-8D19-EF17BDD66881}"/>
            </a:ext>
          </a:extLst>
        </xdr:cNvPr>
        <xdr:cNvSpPr txBox="1"/>
      </xdr:nvSpPr>
      <xdr:spPr>
        <a:xfrm>
          <a:off x="9423400" y="19875500"/>
          <a:ext cx="9398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 zoomScale="75" zoomScaleNormal="75" zoomScaleSheetLayoutView="75" zoomScalePageLayoutView="85" workbookViewId="0">
      <selection activeCell="BJ89" sqref="BJ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2">
        <v>2021</v>
      </c>
      <c r="AE2" s="962"/>
      <c r="AF2" s="962"/>
      <c r="AG2" s="962"/>
      <c r="AH2" s="962"/>
      <c r="AI2" s="98" t="s">
        <v>397</v>
      </c>
      <c r="AJ2" s="962" t="s">
        <v>835</v>
      </c>
      <c r="AK2" s="962"/>
      <c r="AL2" s="962"/>
      <c r="AM2" s="962"/>
      <c r="AN2" s="98" t="s">
        <v>397</v>
      </c>
      <c r="AO2" s="962">
        <v>20</v>
      </c>
      <c r="AP2" s="962"/>
      <c r="AQ2" s="962"/>
      <c r="AR2" s="99" t="s">
        <v>700</v>
      </c>
      <c r="AS2" s="968">
        <v>147</v>
      </c>
      <c r="AT2" s="968"/>
      <c r="AU2" s="968"/>
      <c r="AV2" s="98" t="str">
        <f>IF(AW2="","","-")</f>
        <v/>
      </c>
      <c r="AW2" s="928"/>
      <c r="AX2" s="928"/>
    </row>
    <row r="3" spans="1:50" ht="21" customHeight="1" thickBot="1" x14ac:dyDescent="0.2">
      <c r="A3" s="878" t="s">
        <v>693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701</v>
      </c>
      <c r="AK3" s="880"/>
      <c r="AL3" s="880"/>
      <c r="AM3" s="880"/>
      <c r="AN3" s="880"/>
      <c r="AO3" s="880"/>
      <c r="AP3" s="880"/>
      <c r="AQ3" s="880"/>
      <c r="AR3" s="880"/>
      <c r="AS3" s="880"/>
      <c r="AT3" s="880"/>
      <c r="AU3" s="880"/>
      <c r="AV3" s="880"/>
      <c r="AW3" s="880"/>
      <c r="AX3" s="24" t="s">
        <v>65</v>
      </c>
    </row>
    <row r="4" spans="1:50" ht="24.75" customHeight="1" x14ac:dyDescent="0.15">
      <c r="A4" s="718" t="s">
        <v>25</v>
      </c>
      <c r="B4" s="719"/>
      <c r="C4" s="719"/>
      <c r="D4" s="719"/>
      <c r="E4" s="719"/>
      <c r="F4" s="719"/>
      <c r="G4" s="696" t="s">
        <v>702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703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0" t="s">
        <v>705</v>
      </c>
      <c r="H5" s="851"/>
      <c r="I5" s="851"/>
      <c r="J5" s="851"/>
      <c r="K5" s="851"/>
      <c r="L5" s="851"/>
      <c r="M5" s="852" t="s">
        <v>66</v>
      </c>
      <c r="N5" s="853"/>
      <c r="O5" s="853"/>
      <c r="P5" s="853"/>
      <c r="Q5" s="853"/>
      <c r="R5" s="854"/>
      <c r="S5" s="855" t="s">
        <v>706</v>
      </c>
      <c r="T5" s="851"/>
      <c r="U5" s="851"/>
      <c r="V5" s="851"/>
      <c r="W5" s="851"/>
      <c r="X5" s="856"/>
      <c r="Y5" s="712" t="s">
        <v>3</v>
      </c>
      <c r="Z5" s="558"/>
      <c r="AA5" s="558"/>
      <c r="AB5" s="558"/>
      <c r="AC5" s="558"/>
      <c r="AD5" s="559"/>
      <c r="AE5" s="713" t="s">
        <v>707</v>
      </c>
      <c r="AF5" s="713"/>
      <c r="AG5" s="713"/>
      <c r="AH5" s="713"/>
      <c r="AI5" s="713"/>
      <c r="AJ5" s="713"/>
      <c r="AK5" s="713"/>
      <c r="AL5" s="713"/>
      <c r="AM5" s="713"/>
      <c r="AN5" s="713"/>
      <c r="AO5" s="713"/>
      <c r="AP5" s="714"/>
      <c r="AQ5" s="715" t="s">
        <v>704</v>
      </c>
      <c r="AR5" s="716"/>
      <c r="AS5" s="716"/>
      <c r="AT5" s="716"/>
      <c r="AU5" s="716"/>
      <c r="AV5" s="716"/>
      <c r="AW5" s="716"/>
      <c r="AX5" s="717"/>
    </row>
    <row r="6" spans="1:50" ht="39" customHeight="1" x14ac:dyDescent="0.15">
      <c r="A6" s="720" t="s">
        <v>4</v>
      </c>
      <c r="B6" s="721"/>
      <c r="C6" s="721"/>
      <c r="D6" s="721"/>
      <c r="E6" s="721"/>
      <c r="F6" s="721"/>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10" t="s">
        <v>22</v>
      </c>
      <c r="B7" s="511"/>
      <c r="C7" s="511"/>
      <c r="D7" s="511"/>
      <c r="E7" s="511"/>
      <c r="F7" s="512"/>
      <c r="G7" s="513" t="s">
        <v>708</v>
      </c>
      <c r="H7" s="514"/>
      <c r="I7" s="514"/>
      <c r="J7" s="514"/>
      <c r="K7" s="514"/>
      <c r="L7" s="514"/>
      <c r="M7" s="514"/>
      <c r="N7" s="514"/>
      <c r="O7" s="514"/>
      <c r="P7" s="514"/>
      <c r="Q7" s="514"/>
      <c r="R7" s="514"/>
      <c r="S7" s="514"/>
      <c r="T7" s="514"/>
      <c r="U7" s="514"/>
      <c r="V7" s="514"/>
      <c r="W7" s="514"/>
      <c r="X7" s="515"/>
      <c r="Y7" s="940" t="s">
        <v>380</v>
      </c>
      <c r="Z7" s="455"/>
      <c r="AA7" s="455"/>
      <c r="AB7" s="455"/>
      <c r="AC7" s="455"/>
      <c r="AD7" s="941"/>
      <c r="AE7" s="929" t="s">
        <v>709</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0" t="s">
        <v>255</v>
      </c>
      <c r="B8" s="511"/>
      <c r="C8" s="511"/>
      <c r="D8" s="511"/>
      <c r="E8" s="511"/>
      <c r="F8" s="512"/>
      <c r="G8" s="963" t="str">
        <f>入力規則等!A27</f>
        <v>医療分野の研究開発関連、科学技術・イノベーション</v>
      </c>
      <c r="H8" s="734"/>
      <c r="I8" s="734"/>
      <c r="J8" s="734"/>
      <c r="K8" s="734"/>
      <c r="L8" s="734"/>
      <c r="M8" s="734"/>
      <c r="N8" s="734"/>
      <c r="O8" s="734"/>
      <c r="P8" s="734"/>
      <c r="Q8" s="734"/>
      <c r="R8" s="734"/>
      <c r="S8" s="734"/>
      <c r="T8" s="734"/>
      <c r="U8" s="734"/>
      <c r="V8" s="734"/>
      <c r="W8" s="734"/>
      <c r="X8" s="964"/>
      <c r="Y8" s="857" t="s">
        <v>256</v>
      </c>
      <c r="Z8" s="858"/>
      <c r="AA8" s="858"/>
      <c r="AB8" s="858"/>
      <c r="AC8" s="858"/>
      <c r="AD8" s="859"/>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0" t="s">
        <v>23</v>
      </c>
      <c r="B9" s="861"/>
      <c r="C9" s="861"/>
      <c r="D9" s="861"/>
      <c r="E9" s="861"/>
      <c r="F9" s="861"/>
      <c r="G9" s="862" t="s">
        <v>710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4" t="s">
        <v>30</v>
      </c>
      <c r="B10" s="675"/>
      <c r="C10" s="675"/>
      <c r="D10" s="675"/>
      <c r="E10" s="675"/>
      <c r="F10" s="675"/>
      <c r="G10" s="768" t="s">
        <v>711</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4" t="s">
        <v>5</v>
      </c>
      <c r="B11" s="675"/>
      <c r="C11" s="675"/>
      <c r="D11" s="675"/>
      <c r="E11" s="675"/>
      <c r="F11" s="676"/>
      <c r="G11" s="709" t="str">
        <f>入力規則等!P10</f>
        <v>交付</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81" t="s">
        <v>24</v>
      </c>
      <c r="B12" s="982"/>
      <c r="C12" s="982"/>
      <c r="D12" s="982"/>
      <c r="E12" s="982"/>
      <c r="F12" s="983"/>
      <c r="G12" s="774"/>
      <c r="H12" s="775"/>
      <c r="I12" s="775"/>
      <c r="J12" s="775"/>
      <c r="K12" s="775"/>
      <c r="L12" s="775"/>
      <c r="M12" s="775"/>
      <c r="N12" s="775"/>
      <c r="O12" s="775"/>
      <c r="P12" s="462" t="s">
        <v>381</v>
      </c>
      <c r="Q12" s="457"/>
      <c r="R12" s="457"/>
      <c r="S12" s="457"/>
      <c r="T12" s="457"/>
      <c r="U12" s="457"/>
      <c r="V12" s="458"/>
      <c r="W12" s="462" t="s">
        <v>403</v>
      </c>
      <c r="X12" s="457"/>
      <c r="Y12" s="457"/>
      <c r="Z12" s="457"/>
      <c r="AA12" s="457"/>
      <c r="AB12" s="457"/>
      <c r="AC12" s="458"/>
      <c r="AD12" s="462" t="s">
        <v>690</v>
      </c>
      <c r="AE12" s="457"/>
      <c r="AF12" s="457"/>
      <c r="AG12" s="457"/>
      <c r="AH12" s="457"/>
      <c r="AI12" s="457"/>
      <c r="AJ12" s="458"/>
      <c r="AK12" s="462" t="s">
        <v>694</v>
      </c>
      <c r="AL12" s="457"/>
      <c r="AM12" s="457"/>
      <c r="AN12" s="457"/>
      <c r="AO12" s="457"/>
      <c r="AP12" s="457"/>
      <c r="AQ12" s="458"/>
      <c r="AR12" s="462" t="s">
        <v>695</v>
      </c>
      <c r="AS12" s="457"/>
      <c r="AT12" s="457"/>
      <c r="AU12" s="457"/>
      <c r="AV12" s="457"/>
      <c r="AW12" s="457"/>
      <c r="AX12" s="736"/>
    </row>
    <row r="13" spans="1:50" ht="21" customHeight="1" x14ac:dyDescent="0.15">
      <c r="A13" s="628"/>
      <c r="B13" s="629"/>
      <c r="C13" s="629"/>
      <c r="D13" s="629"/>
      <c r="E13" s="629"/>
      <c r="F13" s="630"/>
      <c r="G13" s="737" t="s">
        <v>6</v>
      </c>
      <c r="H13" s="738"/>
      <c r="I13" s="778" t="s">
        <v>7</v>
      </c>
      <c r="J13" s="779"/>
      <c r="K13" s="779"/>
      <c r="L13" s="779"/>
      <c r="M13" s="779"/>
      <c r="N13" s="779"/>
      <c r="O13" s="780"/>
      <c r="P13" s="671">
        <v>6477</v>
      </c>
      <c r="Q13" s="672"/>
      <c r="R13" s="672"/>
      <c r="S13" s="672"/>
      <c r="T13" s="672"/>
      <c r="U13" s="672"/>
      <c r="V13" s="673"/>
      <c r="W13" s="671">
        <v>6538</v>
      </c>
      <c r="X13" s="672"/>
      <c r="Y13" s="672"/>
      <c r="Z13" s="672"/>
      <c r="AA13" s="672"/>
      <c r="AB13" s="672"/>
      <c r="AC13" s="673"/>
      <c r="AD13" s="671">
        <v>6459</v>
      </c>
      <c r="AE13" s="672"/>
      <c r="AF13" s="672"/>
      <c r="AG13" s="672"/>
      <c r="AH13" s="672"/>
      <c r="AI13" s="672"/>
      <c r="AJ13" s="673"/>
      <c r="AK13" s="671">
        <v>6494</v>
      </c>
      <c r="AL13" s="672"/>
      <c r="AM13" s="672"/>
      <c r="AN13" s="672"/>
      <c r="AO13" s="672"/>
      <c r="AP13" s="672"/>
      <c r="AQ13" s="673"/>
      <c r="AR13" s="937"/>
      <c r="AS13" s="938"/>
      <c r="AT13" s="938"/>
      <c r="AU13" s="938"/>
      <c r="AV13" s="938"/>
      <c r="AW13" s="938"/>
      <c r="AX13" s="939"/>
    </row>
    <row r="14" spans="1:50" ht="21" customHeight="1" x14ac:dyDescent="0.15">
      <c r="A14" s="628"/>
      <c r="B14" s="629"/>
      <c r="C14" s="629"/>
      <c r="D14" s="629"/>
      <c r="E14" s="629"/>
      <c r="F14" s="630"/>
      <c r="G14" s="739"/>
      <c r="H14" s="740"/>
      <c r="I14" s="725" t="s">
        <v>8</v>
      </c>
      <c r="J14" s="776"/>
      <c r="K14" s="776"/>
      <c r="L14" s="776"/>
      <c r="M14" s="776"/>
      <c r="N14" s="776"/>
      <c r="O14" s="777"/>
      <c r="P14" s="671" t="s">
        <v>709</v>
      </c>
      <c r="Q14" s="672"/>
      <c r="R14" s="672"/>
      <c r="S14" s="672"/>
      <c r="T14" s="672"/>
      <c r="U14" s="672"/>
      <c r="V14" s="673"/>
      <c r="W14" s="671" t="s">
        <v>709</v>
      </c>
      <c r="X14" s="672"/>
      <c r="Y14" s="672"/>
      <c r="Z14" s="672"/>
      <c r="AA14" s="672"/>
      <c r="AB14" s="672"/>
      <c r="AC14" s="673"/>
      <c r="AD14" s="671" t="s">
        <v>709</v>
      </c>
      <c r="AE14" s="672"/>
      <c r="AF14" s="672"/>
      <c r="AG14" s="672"/>
      <c r="AH14" s="672"/>
      <c r="AI14" s="672"/>
      <c r="AJ14" s="673"/>
      <c r="AK14" s="671" t="s">
        <v>709</v>
      </c>
      <c r="AL14" s="672"/>
      <c r="AM14" s="672"/>
      <c r="AN14" s="672"/>
      <c r="AO14" s="672"/>
      <c r="AP14" s="672"/>
      <c r="AQ14" s="673"/>
      <c r="AR14" s="802"/>
      <c r="AS14" s="802"/>
      <c r="AT14" s="802"/>
      <c r="AU14" s="802"/>
      <c r="AV14" s="802"/>
      <c r="AW14" s="802"/>
      <c r="AX14" s="803"/>
    </row>
    <row r="15" spans="1:50" ht="21" customHeight="1" x14ac:dyDescent="0.15">
      <c r="A15" s="628"/>
      <c r="B15" s="629"/>
      <c r="C15" s="629"/>
      <c r="D15" s="629"/>
      <c r="E15" s="629"/>
      <c r="F15" s="630"/>
      <c r="G15" s="739"/>
      <c r="H15" s="740"/>
      <c r="I15" s="725" t="s">
        <v>51</v>
      </c>
      <c r="J15" s="726"/>
      <c r="K15" s="726"/>
      <c r="L15" s="726"/>
      <c r="M15" s="726"/>
      <c r="N15" s="726"/>
      <c r="O15" s="727"/>
      <c r="P15" s="671" t="s">
        <v>709</v>
      </c>
      <c r="Q15" s="672"/>
      <c r="R15" s="672"/>
      <c r="S15" s="672"/>
      <c r="T15" s="672"/>
      <c r="U15" s="672"/>
      <c r="V15" s="673"/>
      <c r="W15" s="671" t="s">
        <v>709</v>
      </c>
      <c r="X15" s="672"/>
      <c r="Y15" s="672"/>
      <c r="Z15" s="672"/>
      <c r="AA15" s="672"/>
      <c r="AB15" s="672"/>
      <c r="AC15" s="673"/>
      <c r="AD15" s="671" t="s">
        <v>709</v>
      </c>
      <c r="AE15" s="672"/>
      <c r="AF15" s="672"/>
      <c r="AG15" s="672"/>
      <c r="AH15" s="672"/>
      <c r="AI15" s="672"/>
      <c r="AJ15" s="673"/>
      <c r="AK15" s="671" t="s">
        <v>709</v>
      </c>
      <c r="AL15" s="672"/>
      <c r="AM15" s="672"/>
      <c r="AN15" s="672"/>
      <c r="AO15" s="672"/>
      <c r="AP15" s="672"/>
      <c r="AQ15" s="673"/>
      <c r="AR15" s="671"/>
      <c r="AS15" s="672"/>
      <c r="AT15" s="672"/>
      <c r="AU15" s="672"/>
      <c r="AV15" s="672"/>
      <c r="AW15" s="672"/>
      <c r="AX15" s="817"/>
    </row>
    <row r="16" spans="1:50" ht="21" customHeight="1" x14ac:dyDescent="0.15">
      <c r="A16" s="628"/>
      <c r="B16" s="629"/>
      <c r="C16" s="629"/>
      <c r="D16" s="629"/>
      <c r="E16" s="629"/>
      <c r="F16" s="630"/>
      <c r="G16" s="739"/>
      <c r="H16" s="740"/>
      <c r="I16" s="725" t="s">
        <v>52</v>
      </c>
      <c r="J16" s="726"/>
      <c r="K16" s="726"/>
      <c r="L16" s="726"/>
      <c r="M16" s="726"/>
      <c r="N16" s="726"/>
      <c r="O16" s="727"/>
      <c r="P16" s="671" t="s">
        <v>709</v>
      </c>
      <c r="Q16" s="672"/>
      <c r="R16" s="672"/>
      <c r="S16" s="672"/>
      <c r="T16" s="672"/>
      <c r="U16" s="672"/>
      <c r="V16" s="673"/>
      <c r="W16" s="671" t="s">
        <v>709</v>
      </c>
      <c r="X16" s="672"/>
      <c r="Y16" s="672"/>
      <c r="Z16" s="672"/>
      <c r="AA16" s="672"/>
      <c r="AB16" s="672"/>
      <c r="AC16" s="673"/>
      <c r="AD16" s="671" t="s">
        <v>709</v>
      </c>
      <c r="AE16" s="672"/>
      <c r="AF16" s="672"/>
      <c r="AG16" s="672"/>
      <c r="AH16" s="672"/>
      <c r="AI16" s="672"/>
      <c r="AJ16" s="673"/>
      <c r="AK16" s="671" t="s">
        <v>709</v>
      </c>
      <c r="AL16" s="672"/>
      <c r="AM16" s="672"/>
      <c r="AN16" s="672"/>
      <c r="AO16" s="672"/>
      <c r="AP16" s="672"/>
      <c r="AQ16" s="673"/>
      <c r="AR16" s="771"/>
      <c r="AS16" s="772"/>
      <c r="AT16" s="772"/>
      <c r="AU16" s="772"/>
      <c r="AV16" s="772"/>
      <c r="AW16" s="772"/>
      <c r="AX16" s="773"/>
    </row>
    <row r="17" spans="1:50" ht="24.75" customHeight="1" x14ac:dyDescent="0.15">
      <c r="A17" s="628"/>
      <c r="B17" s="629"/>
      <c r="C17" s="629"/>
      <c r="D17" s="629"/>
      <c r="E17" s="629"/>
      <c r="F17" s="630"/>
      <c r="G17" s="739"/>
      <c r="H17" s="740"/>
      <c r="I17" s="725" t="s">
        <v>50</v>
      </c>
      <c r="J17" s="776"/>
      <c r="K17" s="776"/>
      <c r="L17" s="776"/>
      <c r="M17" s="776"/>
      <c r="N17" s="776"/>
      <c r="O17" s="777"/>
      <c r="P17" s="671" t="s">
        <v>709</v>
      </c>
      <c r="Q17" s="672"/>
      <c r="R17" s="672"/>
      <c r="S17" s="672"/>
      <c r="T17" s="672"/>
      <c r="U17" s="672"/>
      <c r="V17" s="673"/>
      <c r="W17" s="671" t="s">
        <v>709</v>
      </c>
      <c r="X17" s="672"/>
      <c r="Y17" s="672"/>
      <c r="Z17" s="672"/>
      <c r="AA17" s="672"/>
      <c r="AB17" s="672"/>
      <c r="AC17" s="673"/>
      <c r="AD17" s="671" t="s">
        <v>709</v>
      </c>
      <c r="AE17" s="672"/>
      <c r="AF17" s="672"/>
      <c r="AG17" s="672"/>
      <c r="AH17" s="672"/>
      <c r="AI17" s="672"/>
      <c r="AJ17" s="673"/>
      <c r="AK17" s="671" t="s">
        <v>709</v>
      </c>
      <c r="AL17" s="672"/>
      <c r="AM17" s="672"/>
      <c r="AN17" s="672"/>
      <c r="AO17" s="672"/>
      <c r="AP17" s="672"/>
      <c r="AQ17" s="673"/>
      <c r="AR17" s="935"/>
      <c r="AS17" s="935"/>
      <c r="AT17" s="935"/>
      <c r="AU17" s="935"/>
      <c r="AV17" s="935"/>
      <c r="AW17" s="935"/>
      <c r="AX17" s="936"/>
    </row>
    <row r="18" spans="1:50" ht="24.75" customHeight="1" x14ac:dyDescent="0.15">
      <c r="A18" s="628"/>
      <c r="B18" s="629"/>
      <c r="C18" s="629"/>
      <c r="D18" s="629"/>
      <c r="E18" s="629"/>
      <c r="F18" s="630"/>
      <c r="G18" s="741"/>
      <c r="H18" s="742"/>
      <c r="I18" s="730" t="s">
        <v>20</v>
      </c>
      <c r="J18" s="731"/>
      <c r="K18" s="731"/>
      <c r="L18" s="731"/>
      <c r="M18" s="731"/>
      <c r="N18" s="731"/>
      <c r="O18" s="732"/>
      <c r="P18" s="889">
        <f>SUM(P13:V17)</f>
        <v>6477</v>
      </c>
      <c r="Q18" s="890"/>
      <c r="R18" s="890"/>
      <c r="S18" s="890"/>
      <c r="T18" s="890"/>
      <c r="U18" s="890"/>
      <c r="V18" s="891"/>
      <c r="W18" s="889">
        <f>SUM(W13:AC17)</f>
        <v>6538</v>
      </c>
      <c r="X18" s="890"/>
      <c r="Y18" s="890"/>
      <c r="Z18" s="890"/>
      <c r="AA18" s="890"/>
      <c r="AB18" s="890"/>
      <c r="AC18" s="891"/>
      <c r="AD18" s="889">
        <f>SUM(AD13:AJ17)</f>
        <v>6459</v>
      </c>
      <c r="AE18" s="890"/>
      <c r="AF18" s="890"/>
      <c r="AG18" s="890"/>
      <c r="AH18" s="890"/>
      <c r="AI18" s="890"/>
      <c r="AJ18" s="891"/>
      <c r="AK18" s="889">
        <f>SUM(AK13:AQ17)</f>
        <v>6494</v>
      </c>
      <c r="AL18" s="890"/>
      <c r="AM18" s="890"/>
      <c r="AN18" s="890"/>
      <c r="AO18" s="890"/>
      <c r="AP18" s="890"/>
      <c r="AQ18" s="891"/>
      <c r="AR18" s="889">
        <f>SUM(AR13:AX17)</f>
        <v>0</v>
      </c>
      <c r="AS18" s="890"/>
      <c r="AT18" s="890"/>
      <c r="AU18" s="890"/>
      <c r="AV18" s="890"/>
      <c r="AW18" s="890"/>
      <c r="AX18" s="892"/>
    </row>
    <row r="19" spans="1:50" ht="24.75" customHeight="1" x14ac:dyDescent="0.15">
      <c r="A19" s="628"/>
      <c r="B19" s="629"/>
      <c r="C19" s="629"/>
      <c r="D19" s="629"/>
      <c r="E19" s="629"/>
      <c r="F19" s="630"/>
      <c r="G19" s="887" t="s">
        <v>9</v>
      </c>
      <c r="H19" s="888"/>
      <c r="I19" s="888"/>
      <c r="J19" s="888"/>
      <c r="K19" s="888"/>
      <c r="L19" s="888"/>
      <c r="M19" s="888"/>
      <c r="N19" s="888"/>
      <c r="O19" s="888"/>
      <c r="P19" s="671">
        <v>6477</v>
      </c>
      <c r="Q19" s="672"/>
      <c r="R19" s="672"/>
      <c r="S19" s="672"/>
      <c r="T19" s="672"/>
      <c r="U19" s="672"/>
      <c r="V19" s="673"/>
      <c r="W19" s="671">
        <v>6538</v>
      </c>
      <c r="X19" s="672"/>
      <c r="Y19" s="672"/>
      <c r="Z19" s="672"/>
      <c r="AA19" s="672"/>
      <c r="AB19" s="672"/>
      <c r="AC19" s="673"/>
      <c r="AD19" s="671">
        <v>6459</v>
      </c>
      <c r="AE19" s="672"/>
      <c r="AF19" s="672"/>
      <c r="AG19" s="672"/>
      <c r="AH19" s="672"/>
      <c r="AI19" s="672"/>
      <c r="AJ19" s="673"/>
      <c r="AK19" s="324"/>
      <c r="AL19" s="324"/>
      <c r="AM19" s="324"/>
      <c r="AN19" s="324"/>
      <c r="AO19" s="324"/>
      <c r="AP19" s="324"/>
      <c r="AQ19" s="324"/>
      <c r="AR19" s="324"/>
      <c r="AS19" s="324"/>
      <c r="AT19" s="324"/>
      <c r="AU19" s="324"/>
      <c r="AV19" s="324"/>
      <c r="AW19" s="324"/>
      <c r="AX19" s="326"/>
    </row>
    <row r="20" spans="1:50" ht="24.75" customHeight="1" x14ac:dyDescent="0.15">
      <c r="A20" s="628"/>
      <c r="B20" s="629"/>
      <c r="C20" s="629"/>
      <c r="D20" s="629"/>
      <c r="E20" s="629"/>
      <c r="F20" s="630"/>
      <c r="G20" s="887" t="s">
        <v>10</v>
      </c>
      <c r="H20" s="888"/>
      <c r="I20" s="888"/>
      <c r="J20" s="888"/>
      <c r="K20" s="888"/>
      <c r="L20" s="888"/>
      <c r="M20" s="888"/>
      <c r="N20" s="888"/>
      <c r="O20" s="88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0"/>
      <c r="B21" s="861"/>
      <c r="C21" s="861"/>
      <c r="D21" s="861"/>
      <c r="E21" s="861"/>
      <c r="F21" s="984"/>
      <c r="G21" s="314" t="s">
        <v>347</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0" t="s">
        <v>698</v>
      </c>
      <c r="B22" s="991"/>
      <c r="C22" s="991"/>
      <c r="D22" s="991"/>
      <c r="E22" s="991"/>
      <c r="F22" s="992"/>
      <c r="G22" s="986" t="s">
        <v>326</v>
      </c>
      <c r="H22" s="222"/>
      <c r="I22" s="222"/>
      <c r="J22" s="222"/>
      <c r="K22" s="222"/>
      <c r="L22" s="222"/>
      <c r="M22" s="222"/>
      <c r="N22" s="222"/>
      <c r="O22" s="223"/>
      <c r="P22" s="951" t="s">
        <v>696</v>
      </c>
      <c r="Q22" s="222"/>
      <c r="R22" s="222"/>
      <c r="S22" s="222"/>
      <c r="T22" s="222"/>
      <c r="U22" s="222"/>
      <c r="V22" s="223"/>
      <c r="W22" s="951" t="s">
        <v>697</v>
      </c>
      <c r="X22" s="222"/>
      <c r="Y22" s="222"/>
      <c r="Z22" s="222"/>
      <c r="AA22" s="222"/>
      <c r="AB22" s="222"/>
      <c r="AC22" s="223"/>
      <c r="AD22" s="951" t="s">
        <v>325</v>
      </c>
      <c r="AE22" s="222"/>
      <c r="AF22" s="222"/>
      <c r="AG22" s="222"/>
      <c r="AH22" s="222"/>
      <c r="AI22" s="222"/>
      <c r="AJ22" s="222"/>
      <c r="AK22" s="222"/>
      <c r="AL22" s="222"/>
      <c r="AM22" s="222"/>
      <c r="AN22" s="222"/>
      <c r="AO22" s="222"/>
      <c r="AP22" s="222"/>
      <c r="AQ22" s="222"/>
      <c r="AR22" s="222"/>
      <c r="AS22" s="222"/>
      <c r="AT22" s="222"/>
      <c r="AU22" s="222"/>
      <c r="AV22" s="222"/>
      <c r="AW22" s="222"/>
      <c r="AX22" s="999"/>
    </row>
    <row r="23" spans="1:50" ht="49.5" customHeight="1" x14ac:dyDescent="0.15">
      <c r="A23" s="993"/>
      <c r="B23" s="994"/>
      <c r="C23" s="994"/>
      <c r="D23" s="994"/>
      <c r="E23" s="994"/>
      <c r="F23" s="995"/>
      <c r="G23" s="987" t="s">
        <v>833</v>
      </c>
      <c r="H23" s="988"/>
      <c r="I23" s="988"/>
      <c r="J23" s="988"/>
      <c r="K23" s="988"/>
      <c r="L23" s="988"/>
      <c r="M23" s="988"/>
      <c r="N23" s="988"/>
      <c r="O23" s="989"/>
      <c r="P23" s="937">
        <v>6494</v>
      </c>
      <c r="Q23" s="938"/>
      <c r="R23" s="938"/>
      <c r="S23" s="938"/>
      <c r="T23" s="938"/>
      <c r="U23" s="938"/>
      <c r="V23" s="952"/>
      <c r="W23" s="937"/>
      <c r="X23" s="938"/>
      <c r="Y23" s="938"/>
      <c r="Z23" s="938"/>
      <c r="AA23" s="938"/>
      <c r="AB23" s="938"/>
      <c r="AC23" s="952"/>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hidden="1" customHeight="1" x14ac:dyDescent="0.15">
      <c r="A24" s="993"/>
      <c r="B24" s="994"/>
      <c r="C24" s="994"/>
      <c r="D24" s="994"/>
      <c r="E24" s="994"/>
      <c r="F24" s="995"/>
      <c r="G24" s="953"/>
      <c r="H24" s="954"/>
      <c r="I24" s="954"/>
      <c r="J24" s="954"/>
      <c r="K24" s="954"/>
      <c r="L24" s="954"/>
      <c r="M24" s="954"/>
      <c r="N24" s="954"/>
      <c r="O24" s="955"/>
      <c r="P24" s="671"/>
      <c r="Q24" s="672"/>
      <c r="R24" s="672"/>
      <c r="S24" s="672"/>
      <c r="T24" s="672"/>
      <c r="U24" s="672"/>
      <c r="V24" s="673"/>
      <c r="W24" s="671"/>
      <c r="X24" s="672"/>
      <c r="Y24" s="672"/>
      <c r="Z24" s="672"/>
      <c r="AA24" s="672"/>
      <c r="AB24" s="672"/>
      <c r="AC24" s="673"/>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x14ac:dyDescent="0.15">
      <c r="A25" s="993"/>
      <c r="B25" s="994"/>
      <c r="C25" s="994"/>
      <c r="D25" s="994"/>
      <c r="E25" s="994"/>
      <c r="F25" s="995"/>
      <c r="G25" s="953"/>
      <c r="H25" s="954"/>
      <c r="I25" s="954"/>
      <c r="J25" s="954"/>
      <c r="K25" s="954"/>
      <c r="L25" s="954"/>
      <c r="M25" s="954"/>
      <c r="N25" s="954"/>
      <c r="O25" s="955"/>
      <c r="P25" s="671"/>
      <c r="Q25" s="672"/>
      <c r="R25" s="672"/>
      <c r="S25" s="672"/>
      <c r="T25" s="672"/>
      <c r="U25" s="672"/>
      <c r="V25" s="673"/>
      <c r="W25" s="671"/>
      <c r="X25" s="672"/>
      <c r="Y25" s="672"/>
      <c r="Z25" s="672"/>
      <c r="AA25" s="672"/>
      <c r="AB25" s="672"/>
      <c r="AC25" s="673"/>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x14ac:dyDescent="0.15">
      <c r="A26" s="993"/>
      <c r="B26" s="994"/>
      <c r="C26" s="994"/>
      <c r="D26" s="994"/>
      <c r="E26" s="994"/>
      <c r="F26" s="995"/>
      <c r="G26" s="953"/>
      <c r="H26" s="954"/>
      <c r="I26" s="954"/>
      <c r="J26" s="954"/>
      <c r="K26" s="954"/>
      <c r="L26" s="954"/>
      <c r="M26" s="954"/>
      <c r="N26" s="954"/>
      <c r="O26" s="955"/>
      <c r="P26" s="671"/>
      <c r="Q26" s="672"/>
      <c r="R26" s="672"/>
      <c r="S26" s="672"/>
      <c r="T26" s="672"/>
      <c r="U26" s="672"/>
      <c r="V26" s="673"/>
      <c r="W26" s="671"/>
      <c r="X26" s="672"/>
      <c r="Y26" s="672"/>
      <c r="Z26" s="672"/>
      <c r="AA26" s="672"/>
      <c r="AB26" s="672"/>
      <c r="AC26" s="673"/>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x14ac:dyDescent="0.15">
      <c r="A27" s="993"/>
      <c r="B27" s="994"/>
      <c r="C27" s="994"/>
      <c r="D27" s="994"/>
      <c r="E27" s="994"/>
      <c r="F27" s="995"/>
      <c r="G27" s="953"/>
      <c r="H27" s="954"/>
      <c r="I27" s="954"/>
      <c r="J27" s="954"/>
      <c r="K27" s="954"/>
      <c r="L27" s="954"/>
      <c r="M27" s="954"/>
      <c r="N27" s="954"/>
      <c r="O27" s="955"/>
      <c r="P27" s="671"/>
      <c r="Q27" s="672"/>
      <c r="R27" s="672"/>
      <c r="S27" s="672"/>
      <c r="T27" s="672"/>
      <c r="U27" s="672"/>
      <c r="V27" s="673"/>
      <c r="W27" s="671"/>
      <c r="X27" s="672"/>
      <c r="Y27" s="672"/>
      <c r="Z27" s="672"/>
      <c r="AA27" s="672"/>
      <c r="AB27" s="672"/>
      <c r="AC27" s="673"/>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56" t="s">
        <v>330</v>
      </c>
      <c r="H28" s="957"/>
      <c r="I28" s="957"/>
      <c r="J28" s="957"/>
      <c r="K28" s="957"/>
      <c r="L28" s="957"/>
      <c r="M28" s="957"/>
      <c r="N28" s="957"/>
      <c r="O28" s="958"/>
      <c r="P28" s="889">
        <f>P29-SUM(P23:P27)</f>
        <v>0</v>
      </c>
      <c r="Q28" s="890"/>
      <c r="R28" s="890"/>
      <c r="S28" s="890"/>
      <c r="T28" s="890"/>
      <c r="U28" s="890"/>
      <c r="V28" s="891"/>
      <c r="W28" s="889">
        <f>W29-SUM(W23:W27)</f>
        <v>0</v>
      </c>
      <c r="X28" s="890"/>
      <c r="Y28" s="890"/>
      <c r="Z28" s="890"/>
      <c r="AA28" s="890"/>
      <c r="AB28" s="890"/>
      <c r="AC28" s="891"/>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59" t="s">
        <v>327</v>
      </c>
      <c r="H29" s="960"/>
      <c r="I29" s="960"/>
      <c r="J29" s="960"/>
      <c r="K29" s="960"/>
      <c r="L29" s="960"/>
      <c r="M29" s="960"/>
      <c r="N29" s="960"/>
      <c r="O29" s="961"/>
      <c r="P29" s="969">
        <f>AK13</f>
        <v>6494</v>
      </c>
      <c r="Q29" s="970"/>
      <c r="R29" s="970"/>
      <c r="S29" s="970"/>
      <c r="T29" s="970"/>
      <c r="U29" s="970"/>
      <c r="V29" s="971"/>
      <c r="W29" s="969">
        <f>AR13</f>
        <v>0</v>
      </c>
      <c r="X29" s="970"/>
      <c r="Y29" s="970"/>
      <c r="Z29" s="970"/>
      <c r="AA29" s="970"/>
      <c r="AB29" s="970"/>
      <c r="AC29" s="97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72" t="s">
        <v>342</v>
      </c>
      <c r="B30" s="873"/>
      <c r="C30" s="873"/>
      <c r="D30" s="873"/>
      <c r="E30" s="873"/>
      <c r="F30" s="874"/>
      <c r="G30" s="787" t="s">
        <v>146</v>
      </c>
      <c r="H30" s="788"/>
      <c r="I30" s="788"/>
      <c r="J30" s="788"/>
      <c r="K30" s="788"/>
      <c r="L30" s="788"/>
      <c r="M30" s="788"/>
      <c r="N30" s="788"/>
      <c r="O30" s="789"/>
      <c r="P30" s="868" t="s">
        <v>59</v>
      </c>
      <c r="Q30" s="788"/>
      <c r="R30" s="788"/>
      <c r="S30" s="788"/>
      <c r="T30" s="788"/>
      <c r="U30" s="788"/>
      <c r="V30" s="788"/>
      <c r="W30" s="788"/>
      <c r="X30" s="789"/>
      <c r="Y30" s="865"/>
      <c r="Z30" s="866"/>
      <c r="AA30" s="867"/>
      <c r="AB30" s="869" t="s">
        <v>11</v>
      </c>
      <c r="AC30" s="870"/>
      <c r="AD30" s="871"/>
      <c r="AE30" s="869" t="s">
        <v>381</v>
      </c>
      <c r="AF30" s="870"/>
      <c r="AG30" s="870"/>
      <c r="AH30" s="871"/>
      <c r="AI30" s="932" t="s">
        <v>403</v>
      </c>
      <c r="AJ30" s="932"/>
      <c r="AK30" s="932"/>
      <c r="AL30" s="869"/>
      <c r="AM30" s="932" t="s">
        <v>500</v>
      </c>
      <c r="AN30" s="932"/>
      <c r="AO30" s="932"/>
      <c r="AP30" s="869"/>
      <c r="AQ30" s="781" t="s">
        <v>231</v>
      </c>
      <c r="AR30" s="782"/>
      <c r="AS30" s="782"/>
      <c r="AT30" s="783"/>
      <c r="AU30" s="788" t="s">
        <v>134</v>
      </c>
      <c r="AV30" s="788"/>
      <c r="AW30" s="788"/>
      <c r="AX30" s="934"/>
    </row>
    <row r="31" spans="1:50" ht="18.75" customHeight="1" x14ac:dyDescent="0.15">
      <c r="A31" s="410"/>
      <c r="B31" s="411"/>
      <c r="C31" s="411"/>
      <c r="D31" s="411"/>
      <c r="E31" s="411"/>
      <c r="F31" s="412"/>
      <c r="G31" s="429"/>
      <c r="H31" s="408"/>
      <c r="I31" s="408"/>
      <c r="J31" s="408"/>
      <c r="K31" s="408"/>
      <c r="L31" s="408"/>
      <c r="M31" s="408"/>
      <c r="N31" s="408"/>
      <c r="O31" s="430"/>
      <c r="P31" s="447"/>
      <c r="Q31" s="408"/>
      <c r="R31" s="408"/>
      <c r="S31" s="408"/>
      <c r="T31" s="408"/>
      <c r="U31" s="408"/>
      <c r="V31" s="408"/>
      <c r="W31" s="408"/>
      <c r="X31" s="430"/>
      <c r="Y31" s="467"/>
      <c r="Z31" s="468"/>
      <c r="AA31" s="469"/>
      <c r="AB31" s="423"/>
      <c r="AC31" s="424"/>
      <c r="AD31" s="425"/>
      <c r="AE31" s="423"/>
      <c r="AF31" s="424"/>
      <c r="AG31" s="424"/>
      <c r="AH31" s="425"/>
      <c r="AI31" s="933"/>
      <c r="AJ31" s="933"/>
      <c r="AK31" s="933"/>
      <c r="AL31" s="423"/>
      <c r="AM31" s="933"/>
      <c r="AN31" s="933"/>
      <c r="AO31" s="933"/>
      <c r="AP31" s="423"/>
      <c r="AQ31" s="250" t="s">
        <v>709</v>
      </c>
      <c r="AR31" s="201"/>
      <c r="AS31" s="136" t="s">
        <v>232</v>
      </c>
      <c r="AT31" s="137"/>
      <c r="AU31" s="200" t="s">
        <v>709</v>
      </c>
      <c r="AV31" s="200"/>
      <c r="AW31" s="408" t="s">
        <v>179</v>
      </c>
      <c r="AX31" s="409"/>
    </row>
    <row r="32" spans="1:50" ht="23.25" customHeight="1" x14ac:dyDescent="0.15">
      <c r="A32" s="413"/>
      <c r="B32" s="411"/>
      <c r="C32" s="411"/>
      <c r="D32" s="411"/>
      <c r="E32" s="411"/>
      <c r="F32" s="412"/>
      <c r="G32" s="579" t="s">
        <v>709</v>
      </c>
      <c r="H32" s="580"/>
      <c r="I32" s="580"/>
      <c r="J32" s="580"/>
      <c r="K32" s="580"/>
      <c r="L32" s="580"/>
      <c r="M32" s="580"/>
      <c r="N32" s="580"/>
      <c r="O32" s="581"/>
      <c r="P32" s="108" t="s">
        <v>709</v>
      </c>
      <c r="Q32" s="108"/>
      <c r="R32" s="108"/>
      <c r="S32" s="108"/>
      <c r="T32" s="108"/>
      <c r="U32" s="108"/>
      <c r="V32" s="108"/>
      <c r="W32" s="108"/>
      <c r="X32" s="109"/>
      <c r="Y32" s="486" t="s">
        <v>12</v>
      </c>
      <c r="Z32" s="546"/>
      <c r="AA32" s="547"/>
      <c r="AB32" s="476" t="s">
        <v>709</v>
      </c>
      <c r="AC32" s="476"/>
      <c r="AD32" s="476"/>
      <c r="AE32" s="218" t="s">
        <v>709</v>
      </c>
      <c r="AF32" s="219"/>
      <c r="AG32" s="219"/>
      <c r="AH32" s="219"/>
      <c r="AI32" s="218" t="s">
        <v>709</v>
      </c>
      <c r="AJ32" s="219"/>
      <c r="AK32" s="219"/>
      <c r="AL32" s="219"/>
      <c r="AM32" s="218" t="s">
        <v>709</v>
      </c>
      <c r="AN32" s="219"/>
      <c r="AO32" s="219"/>
      <c r="AP32" s="219"/>
      <c r="AQ32" s="336" t="s">
        <v>709</v>
      </c>
      <c r="AR32" s="208"/>
      <c r="AS32" s="208"/>
      <c r="AT32" s="337"/>
      <c r="AU32" s="219" t="s">
        <v>709</v>
      </c>
      <c r="AV32" s="219"/>
      <c r="AW32" s="219"/>
      <c r="AX32" s="221"/>
    </row>
    <row r="33" spans="1:51" ht="23.25" customHeight="1" x14ac:dyDescent="0.15">
      <c r="A33" s="414"/>
      <c r="B33" s="415"/>
      <c r="C33" s="415"/>
      <c r="D33" s="415"/>
      <c r="E33" s="415"/>
      <c r="F33" s="416"/>
      <c r="G33" s="582"/>
      <c r="H33" s="583"/>
      <c r="I33" s="583"/>
      <c r="J33" s="583"/>
      <c r="K33" s="583"/>
      <c r="L33" s="583"/>
      <c r="M33" s="583"/>
      <c r="N33" s="583"/>
      <c r="O33" s="584"/>
      <c r="P33" s="111"/>
      <c r="Q33" s="111"/>
      <c r="R33" s="111"/>
      <c r="S33" s="111"/>
      <c r="T33" s="111"/>
      <c r="U33" s="111"/>
      <c r="V33" s="111"/>
      <c r="W33" s="111"/>
      <c r="X33" s="112"/>
      <c r="Y33" s="462" t="s">
        <v>54</v>
      </c>
      <c r="Z33" s="457"/>
      <c r="AA33" s="458"/>
      <c r="AB33" s="538" t="s">
        <v>709</v>
      </c>
      <c r="AC33" s="538"/>
      <c r="AD33" s="538"/>
      <c r="AE33" s="218" t="s">
        <v>709</v>
      </c>
      <c r="AF33" s="219"/>
      <c r="AG33" s="219"/>
      <c r="AH33" s="219"/>
      <c r="AI33" s="218" t="s">
        <v>709</v>
      </c>
      <c r="AJ33" s="219"/>
      <c r="AK33" s="219"/>
      <c r="AL33" s="219"/>
      <c r="AM33" s="218" t="s">
        <v>709</v>
      </c>
      <c r="AN33" s="219"/>
      <c r="AO33" s="219"/>
      <c r="AP33" s="219"/>
      <c r="AQ33" s="336" t="s">
        <v>709</v>
      </c>
      <c r="AR33" s="208"/>
      <c r="AS33" s="208"/>
      <c r="AT33" s="337"/>
      <c r="AU33" s="219" t="s">
        <v>709</v>
      </c>
      <c r="AV33" s="219"/>
      <c r="AW33" s="219"/>
      <c r="AX33" s="221"/>
    </row>
    <row r="34" spans="1:51" ht="23.25" customHeight="1" x14ac:dyDescent="0.15">
      <c r="A34" s="413"/>
      <c r="B34" s="411"/>
      <c r="C34" s="411"/>
      <c r="D34" s="411"/>
      <c r="E34" s="411"/>
      <c r="F34" s="412"/>
      <c r="G34" s="585"/>
      <c r="H34" s="586"/>
      <c r="I34" s="586"/>
      <c r="J34" s="586"/>
      <c r="K34" s="586"/>
      <c r="L34" s="586"/>
      <c r="M34" s="586"/>
      <c r="N34" s="586"/>
      <c r="O34" s="587"/>
      <c r="P34" s="114"/>
      <c r="Q34" s="114"/>
      <c r="R34" s="114"/>
      <c r="S34" s="114"/>
      <c r="T34" s="114"/>
      <c r="U34" s="114"/>
      <c r="V34" s="114"/>
      <c r="W34" s="114"/>
      <c r="X34" s="115"/>
      <c r="Y34" s="462" t="s">
        <v>13</v>
      </c>
      <c r="Z34" s="457"/>
      <c r="AA34" s="458"/>
      <c r="AB34" s="571" t="s">
        <v>180</v>
      </c>
      <c r="AC34" s="571"/>
      <c r="AD34" s="571"/>
      <c r="AE34" s="218" t="s">
        <v>709</v>
      </c>
      <c r="AF34" s="219"/>
      <c r="AG34" s="219"/>
      <c r="AH34" s="219"/>
      <c r="AI34" s="218" t="s">
        <v>709</v>
      </c>
      <c r="AJ34" s="219"/>
      <c r="AK34" s="219"/>
      <c r="AL34" s="219"/>
      <c r="AM34" s="218" t="s">
        <v>709</v>
      </c>
      <c r="AN34" s="219"/>
      <c r="AO34" s="219"/>
      <c r="AP34" s="219"/>
      <c r="AQ34" s="336" t="s">
        <v>709</v>
      </c>
      <c r="AR34" s="208"/>
      <c r="AS34" s="208"/>
      <c r="AT34" s="337"/>
      <c r="AU34" s="219" t="s">
        <v>709</v>
      </c>
      <c r="AV34" s="219"/>
      <c r="AW34" s="219"/>
      <c r="AX34" s="221"/>
    </row>
    <row r="35" spans="1:51" ht="23.25" customHeight="1" x14ac:dyDescent="0.15">
      <c r="A35" s="228" t="s">
        <v>371</v>
      </c>
      <c r="B35" s="229"/>
      <c r="C35" s="229"/>
      <c r="D35" s="229"/>
      <c r="E35" s="229"/>
      <c r="F35" s="230"/>
      <c r="G35" s="234" t="s">
        <v>709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4" t="s">
        <v>342</v>
      </c>
      <c r="B37" s="785"/>
      <c r="C37" s="785"/>
      <c r="D37" s="785"/>
      <c r="E37" s="785"/>
      <c r="F37" s="786"/>
      <c r="G37" s="426" t="s">
        <v>146</v>
      </c>
      <c r="H37" s="427"/>
      <c r="I37" s="427"/>
      <c r="J37" s="427"/>
      <c r="K37" s="427"/>
      <c r="L37" s="427"/>
      <c r="M37" s="427"/>
      <c r="N37" s="427"/>
      <c r="O37" s="428"/>
      <c r="P37" s="463" t="s">
        <v>59</v>
      </c>
      <c r="Q37" s="427"/>
      <c r="R37" s="427"/>
      <c r="S37" s="427"/>
      <c r="T37" s="427"/>
      <c r="U37" s="427"/>
      <c r="V37" s="427"/>
      <c r="W37" s="427"/>
      <c r="X37" s="428"/>
      <c r="Y37" s="464"/>
      <c r="Z37" s="465"/>
      <c r="AA37" s="466"/>
      <c r="AB37" s="420" t="s">
        <v>11</v>
      </c>
      <c r="AC37" s="421"/>
      <c r="AD37" s="422"/>
      <c r="AE37" s="247" t="s">
        <v>381</v>
      </c>
      <c r="AF37" s="247"/>
      <c r="AG37" s="247"/>
      <c r="AH37" s="247"/>
      <c r="AI37" s="247" t="s">
        <v>403</v>
      </c>
      <c r="AJ37" s="247"/>
      <c r="AK37" s="247"/>
      <c r="AL37" s="247"/>
      <c r="AM37" s="247" t="s">
        <v>500</v>
      </c>
      <c r="AN37" s="247"/>
      <c r="AO37" s="247"/>
      <c r="AP37" s="247"/>
      <c r="AQ37" s="154" t="s">
        <v>231</v>
      </c>
      <c r="AR37" s="155"/>
      <c r="AS37" s="155"/>
      <c r="AT37" s="156"/>
      <c r="AU37" s="427" t="s">
        <v>134</v>
      </c>
      <c r="AV37" s="427"/>
      <c r="AW37" s="427"/>
      <c r="AX37" s="927"/>
      <c r="AY37">
        <f>COUNTA($G$39)</f>
        <v>0</v>
      </c>
    </row>
    <row r="38" spans="1:51" ht="18.75" hidden="1" customHeight="1" x14ac:dyDescent="0.15">
      <c r="A38" s="410"/>
      <c r="B38" s="411"/>
      <c r="C38" s="411"/>
      <c r="D38" s="411"/>
      <c r="E38" s="411"/>
      <c r="F38" s="412"/>
      <c r="G38" s="429"/>
      <c r="H38" s="408"/>
      <c r="I38" s="408"/>
      <c r="J38" s="408"/>
      <c r="K38" s="408"/>
      <c r="L38" s="408"/>
      <c r="M38" s="408"/>
      <c r="N38" s="408"/>
      <c r="O38" s="430"/>
      <c r="P38" s="447"/>
      <c r="Q38" s="408"/>
      <c r="R38" s="408"/>
      <c r="S38" s="408"/>
      <c r="T38" s="408"/>
      <c r="U38" s="408"/>
      <c r="V38" s="408"/>
      <c r="W38" s="408"/>
      <c r="X38" s="430"/>
      <c r="Y38" s="467"/>
      <c r="Z38" s="468"/>
      <c r="AA38" s="469"/>
      <c r="AB38" s="423"/>
      <c r="AC38" s="424"/>
      <c r="AD38" s="425"/>
      <c r="AE38" s="247"/>
      <c r="AF38" s="247"/>
      <c r="AG38" s="247"/>
      <c r="AH38" s="247"/>
      <c r="AI38" s="247"/>
      <c r="AJ38" s="247"/>
      <c r="AK38" s="247"/>
      <c r="AL38" s="247"/>
      <c r="AM38" s="247"/>
      <c r="AN38" s="247"/>
      <c r="AO38" s="247"/>
      <c r="AP38" s="247"/>
      <c r="AQ38" s="250"/>
      <c r="AR38" s="201"/>
      <c r="AS38" s="136" t="s">
        <v>232</v>
      </c>
      <c r="AT38" s="137"/>
      <c r="AU38" s="200"/>
      <c r="AV38" s="200"/>
      <c r="AW38" s="408" t="s">
        <v>179</v>
      </c>
      <c r="AX38" s="409"/>
      <c r="AY38">
        <f>$AY$37</f>
        <v>0</v>
      </c>
    </row>
    <row r="39" spans="1:51" ht="23.25" hidden="1" customHeight="1" x14ac:dyDescent="0.15">
      <c r="A39" s="413"/>
      <c r="B39" s="411"/>
      <c r="C39" s="411"/>
      <c r="D39" s="411"/>
      <c r="E39" s="411"/>
      <c r="F39" s="412"/>
      <c r="G39" s="579"/>
      <c r="H39" s="580"/>
      <c r="I39" s="580"/>
      <c r="J39" s="580"/>
      <c r="K39" s="580"/>
      <c r="L39" s="580"/>
      <c r="M39" s="580"/>
      <c r="N39" s="580"/>
      <c r="O39" s="581"/>
      <c r="P39" s="108"/>
      <c r="Q39" s="108"/>
      <c r="R39" s="108"/>
      <c r="S39" s="108"/>
      <c r="T39" s="108"/>
      <c r="U39" s="108"/>
      <c r="V39" s="108"/>
      <c r="W39" s="108"/>
      <c r="X39" s="109"/>
      <c r="Y39" s="486" t="s">
        <v>12</v>
      </c>
      <c r="Z39" s="546"/>
      <c r="AA39" s="547"/>
      <c r="AB39" s="476"/>
      <c r="AC39" s="476"/>
      <c r="AD39" s="47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4"/>
      <c r="B40" s="415"/>
      <c r="C40" s="415"/>
      <c r="D40" s="415"/>
      <c r="E40" s="415"/>
      <c r="F40" s="416"/>
      <c r="G40" s="582"/>
      <c r="H40" s="583"/>
      <c r="I40" s="583"/>
      <c r="J40" s="583"/>
      <c r="K40" s="583"/>
      <c r="L40" s="583"/>
      <c r="M40" s="583"/>
      <c r="N40" s="583"/>
      <c r="O40" s="584"/>
      <c r="P40" s="111"/>
      <c r="Q40" s="111"/>
      <c r="R40" s="111"/>
      <c r="S40" s="111"/>
      <c r="T40" s="111"/>
      <c r="U40" s="111"/>
      <c r="V40" s="111"/>
      <c r="W40" s="111"/>
      <c r="X40" s="112"/>
      <c r="Y40" s="462" t="s">
        <v>54</v>
      </c>
      <c r="Z40" s="457"/>
      <c r="AA40" s="458"/>
      <c r="AB40" s="538"/>
      <c r="AC40" s="538"/>
      <c r="AD40" s="53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7"/>
      <c r="B41" s="418"/>
      <c r="C41" s="418"/>
      <c r="D41" s="418"/>
      <c r="E41" s="418"/>
      <c r="F41" s="419"/>
      <c r="G41" s="585"/>
      <c r="H41" s="586"/>
      <c r="I41" s="586"/>
      <c r="J41" s="586"/>
      <c r="K41" s="586"/>
      <c r="L41" s="586"/>
      <c r="M41" s="586"/>
      <c r="N41" s="586"/>
      <c r="O41" s="587"/>
      <c r="P41" s="114"/>
      <c r="Q41" s="114"/>
      <c r="R41" s="114"/>
      <c r="S41" s="114"/>
      <c r="T41" s="114"/>
      <c r="U41" s="114"/>
      <c r="V41" s="114"/>
      <c r="W41" s="114"/>
      <c r="X41" s="115"/>
      <c r="Y41" s="462" t="s">
        <v>13</v>
      </c>
      <c r="Z41" s="457"/>
      <c r="AA41" s="458"/>
      <c r="AB41" s="571" t="s">
        <v>180</v>
      </c>
      <c r="AC41" s="571"/>
      <c r="AD41" s="57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4" t="s">
        <v>342</v>
      </c>
      <c r="B44" s="785"/>
      <c r="C44" s="785"/>
      <c r="D44" s="785"/>
      <c r="E44" s="785"/>
      <c r="F44" s="786"/>
      <c r="G44" s="426" t="s">
        <v>146</v>
      </c>
      <c r="H44" s="427"/>
      <c r="I44" s="427"/>
      <c r="J44" s="427"/>
      <c r="K44" s="427"/>
      <c r="L44" s="427"/>
      <c r="M44" s="427"/>
      <c r="N44" s="427"/>
      <c r="O44" s="428"/>
      <c r="P44" s="463" t="s">
        <v>59</v>
      </c>
      <c r="Q44" s="427"/>
      <c r="R44" s="427"/>
      <c r="S44" s="427"/>
      <c r="T44" s="427"/>
      <c r="U44" s="427"/>
      <c r="V44" s="427"/>
      <c r="W44" s="427"/>
      <c r="X44" s="428"/>
      <c r="Y44" s="464"/>
      <c r="Z44" s="465"/>
      <c r="AA44" s="466"/>
      <c r="AB44" s="420" t="s">
        <v>11</v>
      </c>
      <c r="AC44" s="421"/>
      <c r="AD44" s="422"/>
      <c r="AE44" s="247" t="s">
        <v>381</v>
      </c>
      <c r="AF44" s="247"/>
      <c r="AG44" s="247"/>
      <c r="AH44" s="247"/>
      <c r="AI44" s="247" t="s">
        <v>403</v>
      </c>
      <c r="AJ44" s="247"/>
      <c r="AK44" s="247"/>
      <c r="AL44" s="247"/>
      <c r="AM44" s="247" t="s">
        <v>500</v>
      </c>
      <c r="AN44" s="247"/>
      <c r="AO44" s="247"/>
      <c r="AP44" s="247"/>
      <c r="AQ44" s="154" t="s">
        <v>231</v>
      </c>
      <c r="AR44" s="155"/>
      <c r="AS44" s="155"/>
      <c r="AT44" s="156"/>
      <c r="AU44" s="427" t="s">
        <v>134</v>
      </c>
      <c r="AV44" s="427"/>
      <c r="AW44" s="427"/>
      <c r="AX44" s="927"/>
      <c r="AY44">
        <f>COUNTA($G$46)</f>
        <v>0</v>
      </c>
    </row>
    <row r="45" spans="1:51" ht="18.75" hidden="1" customHeight="1" x14ac:dyDescent="0.15">
      <c r="A45" s="410"/>
      <c r="B45" s="411"/>
      <c r="C45" s="411"/>
      <c r="D45" s="411"/>
      <c r="E45" s="411"/>
      <c r="F45" s="412"/>
      <c r="G45" s="429"/>
      <c r="H45" s="408"/>
      <c r="I45" s="408"/>
      <c r="J45" s="408"/>
      <c r="K45" s="408"/>
      <c r="L45" s="408"/>
      <c r="M45" s="408"/>
      <c r="N45" s="408"/>
      <c r="O45" s="430"/>
      <c r="P45" s="447"/>
      <c r="Q45" s="408"/>
      <c r="R45" s="408"/>
      <c r="S45" s="408"/>
      <c r="T45" s="408"/>
      <c r="U45" s="408"/>
      <c r="V45" s="408"/>
      <c r="W45" s="408"/>
      <c r="X45" s="430"/>
      <c r="Y45" s="467"/>
      <c r="Z45" s="468"/>
      <c r="AA45" s="469"/>
      <c r="AB45" s="423"/>
      <c r="AC45" s="424"/>
      <c r="AD45" s="425"/>
      <c r="AE45" s="247"/>
      <c r="AF45" s="247"/>
      <c r="AG45" s="247"/>
      <c r="AH45" s="247"/>
      <c r="AI45" s="247"/>
      <c r="AJ45" s="247"/>
      <c r="AK45" s="247"/>
      <c r="AL45" s="247"/>
      <c r="AM45" s="247"/>
      <c r="AN45" s="247"/>
      <c r="AO45" s="247"/>
      <c r="AP45" s="247"/>
      <c r="AQ45" s="250"/>
      <c r="AR45" s="201"/>
      <c r="AS45" s="136" t="s">
        <v>232</v>
      </c>
      <c r="AT45" s="137"/>
      <c r="AU45" s="200"/>
      <c r="AV45" s="200"/>
      <c r="AW45" s="408" t="s">
        <v>179</v>
      </c>
      <c r="AX45" s="409"/>
      <c r="AY45">
        <f>$AY$44</f>
        <v>0</v>
      </c>
    </row>
    <row r="46" spans="1:51" ht="23.25" hidden="1" customHeight="1" x14ac:dyDescent="0.15">
      <c r="A46" s="413"/>
      <c r="B46" s="411"/>
      <c r="C46" s="411"/>
      <c r="D46" s="411"/>
      <c r="E46" s="411"/>
      <c r="F46" s="412"/>
      <c r="G46" s="579"/>
      <c r="H46" s="580"/>
      <c r="I46" s="580"/>
      <c r="J46" s="580"/>
      <c r="K46" s="580"/>
      <c r="L46" s="580"/>
      <c r="M46" s="580"/>
      <c r="N46" s="580"/>
      <c r="O46" s="581"/>
      <c r="P46" s="108"/>
      <c r="Q46" s="108"/>
      <c r="R46" s="108"/>
      <c r="S46" s="108"/>
      <c r="T46" s="108"/>
      <c r="U46" s="108"/>
      <c r="V46" s="108"/>
      <c r="W46" s="108"/>
      <c r="X46" s="109"/>
      <c r="Y46" s="486" t="s">
        <v>12</v>
      </c>
      <c r="Z46" s="546"/>
      <c r="AA46" s="547"/>
      <c r="AB46" s="476"/>
      <c r="AC46" s="476"/>
      <c r="AD46" s="47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4"/>
      <c r="B47" s="415"/>
      <c r="C47" s="415"/>
      <c r="D47" s="415"/>
      <c r="E47" s="415"/>
      <c r="F47" s="416"/>
      <c r="G47" s="582"/>
      <c r="H47" s="583"/>
      <c r="I47" s="583"/>
      <c r="J47" s="583"/>
      <c r="K47" s="583"/>
      <c r="L47" s="583"/>
      <c r="M47" s="583"/>
      <c r="N47" s="583"/>
      <c r="O47" s="584"/>
      <c r="P47" s="111"/>
      <c r="Q47" s="111"/>
      <c r="R47" s="111"/>
      <c r="S47" s="111"/>
      <c r="T47" s="111"/>
      <c r="U47" s="111"/>
      <c r="V47" s="111"/>
      <c r="W47" s="111"/>
      <c r="X47" s="112"/>
      <c r="Y47" s="462" t="s">
        <v>54</v>
      </c>
      <c r="Z47" s="457"/>
      <c r="AA47" s="458"/>
      <c r="AB47" s="538"/>
      <c r="AC47" s="538"/>
      <c r="AD47" s="53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7"/>
      <c r="B48" s="418"/>
      <c r="C48" s="418"/>
      <c r="D48" s="418"/>
      <c r="E48" s="418"/>
      <c r="F48" s="419"/>
      <c r="G48" s="585"/>
      <c r="H48" s="586"/>
      <c r="I48" s="586"/>
      <c r="J48" s="586"/>
      <c r="K48" s="586"/>
      <c r="L48" s="586"/>
      <c r="M48" s="586"/>
      <c r="N48" s="586"/>
      <c r="O48" s="587"/>
      <c r="P48" s="114"/>
      <c r="Q48" s="114"/>
      <c r="R48" s="114"/>
      <c r="S48" s="114"/>
      <c r="T48" s="114"/>
      <c r="U48" s="114"/>
      <c r="V48" s="114"/>
      <c r="W48" s="114"/>
      <c r="X48" s="115"/>
      <c r="Y48" s="462" t="s">
        <v>13</v>
      </c>
      <c r="Z48" s="457"/>
      <c r="AA48" s="458"/>
      <c r="AB48" s="571" t="s">
        <v>180</v>
      </c>
      <c r="AC48" s="571"/>
      <c r="AD48" s="57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0" t="s">
        <v>342</v>
      </c>
      <c r="B51" s="411"/>
      <c r="C51" s="411"/>
      <c r="D51" s="411"/>
      <c r="E51" s="411"/>
      <c r="F51" s="412"/>
      <c r="G51" s="426" t="s">
        <v>146</v>
      </c>
      <c r="H51" s="427"/>
      <c r="I51" s="427"/>
      <c r="J51" s="427"/>
      <c r="K51" s="427"/>
      <c r="L51" s="427"/>
      <c r="M51" s="427"/>
      <c r="N51" s="427"/>
      <c r="O51" s="428"/>
      <c r="P51" s="463" t="s">
        <v>59</v>
      </c>
      <c r="Q51" s="427"/>
      <c r="R51" s="427"/>
      <c r="S51" s="427"/>
      <c r="T51" s="427"/>
      <c r="U51" s="427"/>
      <c r="V51" s="427"/>
      <c r="W51" s="427"/>
      <c r="X51" s="428"/>
      <c r="Y51" s="464"/>
      <c r="Z51" s="465"/>
      <c r="AA51" s="466"/>
      <c r="AB51" s="420" t="s">
        <v>11</v>
      </c>
      <c r="AC51" s="421"/>
      <c r="AD51" s="422"/>
      <c r="AE51" s="247" t="s">
        <v>381</v>
      </c>
      <c r="AF51" s="247"/>
      <c r="AG51" s="247"/>
      <c r="AH51" s="247"/>
      <c r="AI51" s="247" t="s">
        <v>403</v>
      </c>
      <c r="AJ51" s="247"/>
      <c r="AK51" s="247"/>
      <c r="AL51" s="247"/>
      <c r="AM51" s="247" t="s">
        <v>500</v>
      </c>
      <c r="AN51" s="247"/>
      <c r="AO51" s="247"/>
      <c r="AP51" s="247"/>
      <c r="AQ51" s="154" t="s">
        <v>231</v>
      </c>
      <c r="AR51" s="155"/>
      <c r="AS51" s="155"/>
      <c r="AT51" s="156"/>
      <c r="AU51" s="942" t="s">
        <v>134</v>
      </c>
      <c r="AV51" s="942"/>
      <c r="AW51" s="942"/>
      <c r="AX51" s="943"/>
      <c r="AY51">
        <f>COUNTA($G$53)</f>
        <v>0</v>
      </c>
    </row>
    <row r="52" spans="1:51" ht="18.75" hidden="1" customHeight="1" x14ac:dyDescent="0.15">
      <c r="A52" s="410"/>
      <c r="B52" s="411"/>
      <c r="C52" s="411"/>
      <c r="D52" s="411"/>
      <c r="E52" s="411"/>
      <c r="F52" s="412"/>
      <c r="G52" s="429"/>
      <c r="H52" s="408"/>
      <c r="I52" s="408"/>
      <c r="J52" s="408"/>
      <c r="K52" s="408"/>
      <c r="L52" s="408"/>
      <c r="M52" s="408"/>
      <c r="N52" s="408"/>
      <c r="O52" s="430"/>
      <c r="P52" s="447"/>
      <c r="Q52" s="408"/>
      <c r="R52" s="408"/>
      <c r="S52" s="408"/>
      <c r="T52" s="408"/>
      <c r="U52" s="408"/>
      <c r="V52" s="408"/>
      <c r="W52" s="408"/>
      <c r="X52" s="430"/>
      <c r="Y52" s="467"/>
      <c r="Z52" s="468"/>
      <c r="AA52" s="469"/>
      <c r="AB52" s="423"/>
      <c r="AC52" s="424"/>
      <c r="AD52" s="425"/>
      <c r="AE52" s="247"/>
      <c r="AF52" s="247"/>
      <c r="AG52" s="247"/>
      <c r="AH52" s="247"/>
      <c r="AI52" s="247"/>
      <c r="AJ52" s="247"/>
      <c r="AK52" s="247"/>
      <c r="AL52" s="247"/>
      <c r="AM52" s="247"/>
      <c r="AN52" s="247"/>
      <c r="AO52" s="247"/>
      <c r="AP52" s="247"/>
      <c r="AQ52" s="250"/>
      <c r="AR52" s="201"/>
      <c r="AS52" s="136" t="s">
        <v>232</v>
      </c>
      <c r="AT52" s="137"/>
      <c r="AU52" s="200"/>
      <c r="AV52" s="200"/>
      <c r="AW52" s="408" t="s">
        <v>179</v>
      </c>
      <c r="AX52" s="409"/>
      <c r="AY52">
        <f>$AY$51</f>
        <v>0</v>
      </c>
    </row>
    <row r="53" spans="1:51" ht="23.25" hidden="1" customHeight="1" x14ac:dyDescent="0.15">
      <c r="A53" s="413"/>
      <c r="B53" s="411"/>
      <c r="C53" s="411"/>
      <c r="D53" s="411"/>
      <c r="E53" s="411"/>
      <c r="F53" s="412"/>
      <c r="G53" s="579"/>
      <c r="H53" s="580"/>
      <c r="I53" s="580"/>
      <c r="J53" s="580"/>
      <c r="K53" s="580"/>
      <c r="L53" s="580"/>
      <c r="M53" s="580"/>
      <c r="N53" s="580"/>
      <c r="O53" s="581"/>
      <c r="P53" s="108"/>
      <c r="Q53" s="108"/>
      <c r="R53" s="108"/>
      <c r="S53" s="108"/>
      <c r="T53" s="108"/>
      <c r="U53" s="108"/>
      <c r="V53" s="108"/>
      <c r="W53" s="108"/>
      <c r="X53" s="109"/>
      <c r="Y53" s="486" t="s">
        <v>12</v>
      </c>
      <c r="Z53" s="546"/>
      <c r="AA53" s="547"/>
      <c r="AB53" s="476"/>
      <c r="AC53" s="476"/>
      <c r="AD53" s="47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4"/>
      <c r="B54" s="415"/>
      <c r="C54" s="415"/>
      <c r="D54" s="415"/>
      <c r="E54" s="415"/>
      <c r="F54" s="416"/>
      <c r="G54" s="582"/>
      <c r="H54" s="583"/>
      <c r="I54" s="583"/>
      <c r="J54" s="583"/>
      <c r="K54" s="583"/>
      <c r="L54" s="583"/>
      <c r="M54" s="583"/>
      <c r="N54" s="583"/>
      <c r="O54" s="584"/>
      <c r="P54" s="111"/>
      <c r="Q54" s="111"/>
      <c r="R54" s="111"/>
      <c r="S54" s="111"/>
      <c r="T54" s="111"/>
      <c r="U54" s="111"/>
      <c r="V54" s="111"/>
      <c r="W54" s="111"/>
      <c r="X54" s="112"/>
      <c r="Y54" s="462" t="s">
        <v>54</v>
      </c>
      <c r="Z54" s="457"/>
      <c r="AA54" s="458"/>
      <c r="AB54" s="538"/>
      <c r="AC54" s="538"/>
      <c r="AD54" s="53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7"/>
      <c r="B55" s="418"/>
      <c r="C55" s="418"/>
      <c r="D55" s="418"/>
      <c r="E55" s="418"/>
      <c r="F55" s="419"/>
      <c r="G55" s="585"/>
      <c r="H55" s="586"/>
      <c r="I55" s="586"/>
      <c r="J55" s="586"/>
      <c r="K55" s="586"/>
      <c r="L55" s="586"/>
      <c r="M55" s="586"/>
      <c r="N55" s="586"/>
      <c r="O55" s="587"/>
      <c r="P55" s="114"/>
      <c r="Q55" s="114"/>
      <c r="R55" s="114"/>
      <c r="S55" s="114"/>
      <c r="T55" s="114"/>
      <c r="U55" s="114"/>
      <c r="V55" s="114"/>
      <c r="W55" s="114"/>
      <c r="X55" s="115"/>
      <c r="Y55" s="462" t="s">
        <v>13</v>
      </c>
      <c r="Z55" s="457"/>
      <c r="AA55" s="458"/>
      <c r="AB55" s="608" t="s">
        <v>14</v>
      </c>
      <c r="AC55" s="608"/>
      <c r="AD55" s="60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0" t="s">
        <v>342</v>
      </c>
      <c r="B58" s="411"/>
      <c r="C58" s="411"/>
      <c r="D58" s="411"/>
      <c r="E58" s="411"/>
      <c r="F58" s="412"/>
      <c r="G58" s="426" t="s">
        <v>146</v>
      </c>
      <c r="H58" s="427"/>
      <c r="I58" s="427"/>
      <c r="J58" s="427"/>
      <c r="K58" s="427"/>
      <c r="L58" s="427"/>
      <c r="M58" s="427"/>
      <c r="N58" s="427"/>
      <c r="O58" s="428"/>
      <c r="P58" s="463" t="s">
        <v>59</v>
      </c>
      <c r="Q58" s="427"/>
      <c r="R58" s="427"/>
      <c r="S58" s="427"/>
      <c r="T58" s="427"/>
      <c r="U58" s="427"/>
      <c r="V58" s="427"/>
      <c r="W58" s="427"/>
      <c r="X58" s="428"/>
      <c r="Y58" s="464"/>
      <c r="Z58" s="465"/>
      <c r="AA58" s="466"/>
      <c r="AB58" s="420" t="s">
        <v>11</v>
      </c>
      <c r="AC58" s="421"/>
      <c r="AD58" s="422"/>
      <c r="AE58" s="247" t="s">
        <v>381</v>
      </c>
      <c r="AF58" s="247"/>
      <c r="AG58" s="247"/>
      <c r="AH58" s="247"/>
      <c r="AI58" s="247" t="s">
        <v>403</v>
      </c>
      <c r="AJ58" s="247"/>
      <c r="AK58" s="247"/>
      <c r="AL58" s="247"/>
      <c r="AM58" s="247" t="s">
        <v>500</v>
      </c>
      <c r="AN58" s="247"/>
      <c r="AO58" s="247"/>
      <c r="AP58" s="247"/>
      <c r="AQ58" s="154" t="s">
        <v>231</v>
      </c>
      <c r="AR58" s="155"/>
      <c r="AS58" s="155"/>
      <c r="AT58" s="156"/>
      <c r="AU58" s="942" t="s">
        <v>134</v>
      </c>
      <c r="AV58" s="942"/>
      <c r="AW58" s="942"/>
      <c r="AX58" s="943"/>
      <c r="AY58">
        <f>COUNTA($G$60)</f>
        <v>0</v>
      </c>
    </row>
    <row r="59" spans="1:51" ht="18.75" hidden="1" customHeight="1" x14ac:dyDescent="0.15">
      <c r="A59" s="410"/>
      <c r="B59" s="411"/>
      <c r="C59" s="411"/>
      <c r="D59" s="411"/>
      <c r="E59" s="411"/>
      <c r="F59" s="412"/>
      <c r="G59" s="429"/>
      <c r="H59" s="408"/>
      <c r="I59" s="408"/>
      <c r="J59" s="408"/>
      <c r="K59" s="408"/>
      <c r="L59" s="408"/>
      <c r="M59" s="408"/>
      <c r="N59" s="408"/>
      <c r="O59" s="430"/>
      <c r="P59" s="447"/>
      <c r="Q59" s="408"/>
      <c r="R59" s="408"/>
      <c r="S59" s="408"/>
      <c r="T59" s="408"/>
      <c r="U59" s="408"/>
      <c r="V59" s="408"/>
      <c r="W59" s="408"/>
      <c r="X59" s="430"/>
      <c r="Y59" s="467"/>
      <c r="Z59" s="468"/>
      <c r="AA59" s="469"/>
      <c r="AB59" s="423"/>
      <c r="AC59" s="424"/>
      <c r="AD59" s="425"/>
      <c r="AE59" s="247"/>
      <c r="AF59" s="247"/>
      <c r="AG59" s="247"/>
      <c r="AH59" s="247"/>
      <c r="AI59" s="247"/>
      <c r="AJ59" s="247"/>
      <c r="AK59" s="247"/>
      <c r="AL59" s="247"/>
      <c r="AM59" s="247"/>
      <c r="AN59" s="247"/>
      <c r="AO59" s="247"/>
      <c r="AP59" s="247"/>
      <c r="AQ59" s="250"/>
      <c r="AR59" s="201"/>
      <c r="AS59" s="136" t="s">
        <v>232</v>
      </c>
      <c r="AT59" s="137"/>
      <c r="AU59" s="200"/>
      <c r="AV59" s="200"/>
      <c r="AW59" s="408" t="s">
        <v>179</v>
      </c>
      <c r="AX59" s="409"/>
      <c r="AY59">
        <f>$AY$58</f>
        <v>0</v>
      </c>
    </row>
    <row r="60" spans="1:51" ht="23.25" hidden="1" customHeight="1" x14ac:dyDescent="0.15">
      <c r="A60" s="413"/>
      <c r="B60" s="411"/>
      <c r="C60" s="411"/>
      <c r="D60" s="411"/>
      <c r="E60" s="411"/>
      <c r="F60" s="412"/>
      <c r="G60" s="579"/>
      <c r="H60" s="580"/>
      <c r="I60" s="580"/>
      <c r="J60" s="580"/>
      <c r="K60" s="580"/>
      <c r="L60" s="580"/>
      <c r="M60" s="580"/>
      <c r="N60" s="580"/>
      <c r="O60" s="581"/>
      <c r="P60" s="108"/>
      <c r="Q60" s="108"/>
      <c r="R60" s="108"/>
      <c r="S60" s="108"/>
      <c r="T60" s="108"/>
      <c r="U60" s="108"/>
      <c r="V60" s="108"/>
      <c r="W60" s="108"/>
      <c r="X60" s="109"/>
      <c r="Y60" s="486" t="s">
        <v>12</v>
      </c>
      <c r="Z60" s="546"/>
      <c r="AA60" s="547"/>
      <c r="AB60" s="476"/>
      <c r="AC60" s="476"/>
      <c r="AD60" s="47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4"/>
      <c r="B61" s="415"/>
      <c r="C61" s="415"/>
      <c r="D61" s="415"/>
      <c r="E61" s="415"/>
      <c r="F61" s="416"/>
      <c r="G61" s="582"/>
      <c r="H61" s="583"/>
      <c r="I61" s="583"/>
      <c r="J61" s="583"/>
      <c r="K61" s="583"/>
      <c r="L61" s="583"/>
      <c r="M61" s="583"/>
      <c r="N61" s="583"/>
      <c r="O61" s="584"/>
      <c r="P61" s="111"/>
      <c r="Q61" s="111"/>
      <c r="R61" s="111"/>
      <c r="S61" s="111"/>
      <c r="T61" s="111"/>
      <c r="U61" s="111"/>
      <c r="V61" s="111"/>
      <c r="W61" s="111"/>
      <c r="X61" s="112"/>
      <c r="Y61" s="462" t="s">
        <v>54</v>
      </c>
      <c r="Z61" s="457"/>
      <c r="AA61" s="458"/>
      <c r="AB61" s="538"/>
      <c r="AC61" s="538"/>
      <c r="AD61" s="53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4"/>
      <c r="B62" s="415"/>
      <c r="C62" s="415"/>
      <c r="D62" s="415"/>
      <c r="E62" s="415"/>
      <c r="F62" s="416"/>
      <c r="G62" s="585"/>
      <c r="H62" s="586"/>
      <c r="I62" s="586"/>
      <c r="J62" s="586"/>
      <c r="K62" s="586"/>
      <c r="L62" s="586"/>
      <c r="M62" s="586"/>
      <c r="N62" s="586"/>
      <c r="O62" s="587"/>
      <c r="P62" s="114"/>
      <c r="Q62" s="114"/>
      <c r="R62" s="114"/>
      <c r="S62" s="114"/>
      <c r="T62" s="114"/>
      <c r="U62" s="114"/>
      <c r="V62" s="114"/>
      <c r="W62" s="114"/>
      <c r="X62" s="115"/>
      <c r="Y62" s="462" t="s">
        <v>13</v>
      </c>
      <c r="Z62" s="457"/>
      <c r="AA62" s="458"/>
      <c r="AB62" s="571" t="s">
        <v>14</v>
      </c>
      <c r="AC62" s="571"/>
      <c r="AD62" s="57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7" t="s">
        <v>343</v>
      </c>
      <c r="B65" s="498"/>
      <c r="C65" s="498"/>
      <c r="D65" s="498"/>
      <c r="E65" s="498"/>
      <c r="F65" s="499"/>
      <c r="G65" s="500"/>
      <c r="H65" s="242" t="s">
        <v>146</v>
      </c>
      <c r="I65" s="242"/>
      <c r="J65" s="242"/>
      <c r="K65" s="242"/>
      <c r="L65" s="242"/>
      <c r="M65" s="242"/>
      <c r="N65" s="242"/>
      <c r="O65" s="243"/>
      <c r="P65" s="241" t="s">
        <v>59</v>
      </c>
      <c r="Q65" s="242"/>
      <c r="R65" s="242"/>
      <c r="S65" s="242"/>
      <c r="T65" s="242"/>
      <c r="U65" s="242"/>
      <c r="V65" s="243"/>
      <c r="W65" s="502" t="s">
        <v>338</v>
      </c>
      <c r="X65" s="503"/>
      <c r="Y65" s="506"/>
      <c r="Z65" s="506"/>
      <c r="AA65" s="507"/>
      <c r="AB65" s="241" t="s">
        <v>11</v>
      </c>
      <c r="AC65" s="242"/>
      <c r="AD65" s="243"/>
      <c r="AE65" s="247" t="s">
        <v>381</v>
      </c>
      <c r="AF65" s="247"/>
      <c r="AG65" s="247"/>
      <c r="AH65" s="247"/>
      <c r="AI65" s="247" t="s">
        <v>403</v>
      </c>
      <c r="AJ65" s="247"/>
      <c r="AK65" s="247"/>
      <c r="AL65" s="247"/>
      <c r="AM65" s="247" t="s">
        <v>500</v>
      </c>
      <c r="AN65" s="247"/>
      <c r="AO65" s="247"/>
      <c r="AP65" s="247"/>
      <c r="AQ65" s="158" t="s">
        <v>231</v>
      </c>
      <c r="AR65" s="133"/>
      <c r="AS65" s="133"/>
      <c r="AT65" s="134"/>
      <c r="AU65" s="248" t="s">
        <v>134</v>
      </c>
      <c r="AV65" s="248"/>
      <c r="AW65" s="248"/>
      <c r="AX65" s="249"/>
      <c r="AY65">
        <f>COUNTA($H$67)</f>
        <v>0</v>
      </c>
    </row>
    <row r="66" spans="1:51" ht="18.75" hidden="1" customHeight="1" x14ac:dyDescent="0.15">
      <c r="A66" s="490"/>
      <c r="B66" s="491"/>
      <c r="C66" s="491"/>
      <c r="D66" s="491"/>
      <c r="E66" s="491"/>
      <c r="F66" s="492"/>
      <c r="G66" s="501"/>
      <c r="H66" s="245"/>
      <c r="I66" s="245"/>
      <c r="J66" s="245"/>
      <c r="K66" s="245"/>
      <c r="L66" s="245"/>
      <c r="M66" s="245"/>
      <c r="N66" s="245"/>
      <c r="O66" s="246"/>
      <c r="P66" s="244"/>
      <c r="Q66" s="245"/>
      <c r="R66" s="245"/>
      <c r="S66" s="245"/>
      <c r="T66" s="245"/>
      <c r="U66" s="245"/>
      <c r="V66" s="246"/>
      <c r="W66" s="504"/>
      <c r="X66" s="505"/>
      <c r="Y66" s="508"/>
      <c r="Z66" s="508"/>
      <c r="AA66" s="509"/>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341</v>
      </c>
      <c r="AX66" s="251"/>
      <c r="AY66">
        <f>$AY$65</f>
        <v>0</v>
      </c>
    </row>
    <row r="67" spans="1:51" ht="23.25" hidden="1" customHeight="1" x14ac:dyDescent="0.15">
      <c r="A67" s="490"/>
      <c r="B67" s="491"/>
      <c r="C67" s="491"/>
      <c r="D67" s="491"/>
      <c r="E67" s="491"/>
      <c r="F67" s="492"/>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0"/>
      <c r="B68" s="491"/>
      <c r="C68" s="491"/>
      <c r="D68" s="491"/>
      <c r="E68" s="491"/>
      <c r="F68" s="49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0"/>
      <c r="B69" s="491"/>
      <c r="C69" s="491"/>
      <c r="D69" s="491"/>
      <c r="E69" s="491"/>
      <c r="F69" s="49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0" t="s">
        <v>348</v>
      </c>
      <c r="B70" s="491"/>
      <c r="C70" s="491"/>
      <c r="D70" s="491"/>
      <c r="E70" s="491"/>
      <c r="F70" s="492"/>
      <c r="G70" s="253" t="s">
        <v>234</v>
      </c>
      <c r="H70" s="305"/>
      <c r="I70" s="305"/>
      <c r="J70" s="305"/>
      <c r="K70" s="305"/>
      <c r="L70" s="305"/>
      <c r="M70" s="305"/>
      <c r="N70" s="305"/>
      <c r="O70" s="305"/>
      <c r="P70" s="305"/>
      <c r="Q70" s="305"/>
      <c r="R70" s="305"/>
      <c r="S70" s="305"/>
      <c r="T70" s="305"/>
      <c r="U70" s="305"/>
      <c r="V70" s="305"/>
      <c r="W70" s="308" t="s">
        <v>360</v>
      </c>
      <c r="X70" s="309"/>
      <c r="Y70" s="267" t="s">
        <v>12</v>
      </c>
      <c r="Z70" s="267"/>
      <c r="AA70" s="268"/>
      <c r="AB70" s="269" t="s">
        <v>361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0"/>
      <c r="B71" s="491"/>
      <c r="C71" s="491"/>
      <c r="D71" s="491"/>
      <c r="E71" s="491"/>
      <c r="F71" s="49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3"/>
      <c r="B72" s="494"/>
      <c r="C72" s="494"/>
      <c r="D72" s="494"/>
      <c r="E72" s="494"/>
      <c r="F72" s="49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1" t="s">
        <v>343</v>
      </c>
      <c r="B73" s="522"/>
      <c r="C73" s="522"/>
      <c r="D73" s="522"/>
      <c r="E73" s="522"/>
      <c r="F73" s="523"/>
      <c r="G73" s="597"/>
      <c r="H73" s="133" t="s">
        <v>146</v>
      </c>
      <c r="I73" s="133"/>
      <c r="J73" s="133"/>
      <c r="K73" s="133"/>
      <c r="L73" s="133"/>
      <c r="M73" s="133"/>
      <c r="N73" s="133"/>
      <c r="O73" s="134"/>
      <c r="P73" s="158" t="s">
        <v>59</v>
      </c>
      <c r="Q73" s="133"/>
      <c r="R73" s="133"/>
      <c r="S73" s="133"/>
      <c r="T73" s="133"/>
      <c r="U73" s="133"/>
      <c r="V73" s="133"/>
      <c r="W73" s="133"/>
      <c r="X73" s="134"/>
      <c r="Y73" s="599"/>
      <c r="Z73" s="600"/>
      <c r="AA73" s="601"/>
      <c r="AB73" s="158" t="s">
        <v>11</v>
      </c>
      <c r="AC73" s="133"/>
      <c r="AD73" s="134"/>
      <c r="AE73" s="247" t="s">
        <v>381</v>
      </c>
      <c r="AF73" s="247"/>
      <c r="AG73" s="247"/>
      <c r="AH73" s="247"/>
      <c r="AI73" s="247" t="s">
        <v>403</v>
      </c>
      <c r="AJ73" s="247"/>
      <c r="AK73" s="247"/>
      <c r="AL73" s="247"/>
      <c r="AM73" s="247" t="s">
        <v>500</v>
      </c>
      <c r="AN73" s="247"/>
      <c r="AO73" s="247"/>
      <c r="AP73" s="247"/>
      <c r="AQ73" s="158" t="s">
        <v>231</v>
      </c>
      <c r="AR73" s="133"/>
      <c r="AS73" s="133"/>
      <c r="AT73" s="134"/>
      <c r="AU73" s="138" t="s">
        <v>134</v>
      </c>
      <c r="AV73" s="139"/>
      <c r="AW73" s="139"/>
      <c r="AX73" s="140"/>
      <c r="AY73">
        <f>COUNTA($H$75)</f>
        <v>0</v>
      </c>
    </row>
    <row r="74" spans="1:51" ht="18.75" hidden="1" customHeight="1" x14ac:dyDescent="0.15">
      <c r="A74" s="524"/>
      <c r="B74" s="525"/>
      <c r="C74" s="525"/>
      <c r="D74" s="525"/>
      <c r="E74" s="525"/>
      <c r="F74" s="526"/>
      <c r="G74" s="59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24"/>
      <c r="B75" s="525"/>
      <c r="C75" s="525"/>
      <c r="D75" s="525"/>
      <c r="E75" s="525"/>
      <c r="F75" s="526"/>
      <c r="G75" s="623"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4"/>
      <c r="B76" s="525"/>
      <c r="C76" s="525"/>
      <c r="D76" s="525"/>
      <c r="E76" s="525"/>
      <c r="F76" s="526"/>
      <c r="G76" s="62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4"/>
      <c r="B77" s="525"/>
      <c r="C77" s="525"/>
      <c r="D77" s="525"/>
      <c r="E77" s="525"/>
      <c r="F77" s="526"/>
      <c r="G77" s="625"/>
      <c r="H77" s="114"/>
      <c r="I77" s="114"/>
      <c r="J77" s="114"/>
      <c r="K77" s="114"/>
      <c r="L77" s="114"/>
      <c r="M77" s="114"/>
      <c r="N77" s="114"/>
      <c r="O77" s="115"/>
      <c r="P77" s="111"/>
      <c r="Q77" s="111"/>
      <c r="R77" s="111"/>
      <c r="S77" s="111"/>
      <c r="T77" s="111"/>
      <c r="U77" s="111"/>
      <c r="V77" s="111"/>
      <c r="W77" s="111"/>
      <c r="X77" s="112"/>
      <c r="Y77" s="158" t="s">
        <v>13</v>
      </c>
      <c r="Z77" s="133"/>
      <c r="AA77" s="134"/>
      <c r="AB77" s="594" t="s">
        <v>14</v>
      </c>
      <c r="AC77" s="594"/>
      <c r="AD77" s="594"/>
      <c r="AE77" s="901"/>
      <c r="AF77" s="902"/>
      <c r="AG77" s="902"/>
      <c r="AH77" s="902"/>
      <c r="AI77" s="901"/>
      <c r="AJ77" s="902"/>
      <c r="AK77" s="902"/>
      <c r="AL77" s="902"/>
      <c r="AM77" s="901"/>
      <c r="AN77" s="902"/>
      <c r="AO77" s="902"/>
      <c r="AP77" s="902"/>
      <c r="AQ77" s="336"/>
      <c r="AR77" s="208"/>
      <c r="AS77" s="208"/>
      <c r="AT77" s="337"/>
      <c r="AU77" s="219"/>
      <c r="AV77" s="219"/>
      <c r="AW77" s="219"/>
      <c r="AX77" s="221"/>
      <c r="AY77">
        <f t="shared" si="9"/>
        <v>0</v>
      </c>
    </row>
    <row r="78" spans="1:51" ht="69.75" hidden="1" customHeight="1" x14ac:dyDescent="0.15">
      <c r="A78" s="329" t="s">
        <v>374</v>
      </c>
      <c r="B78" s="330"/>
      <c r="C78" s="330"/>
      <c r="D78" s="330"/>
      <c r="E78" s="327" t="s">
        <v>321</v>
      </c>
      <c r="F78" s="328"/>
      <c r="G78" s="54" t="s">
        <v>234</v>
      </c>
      <c r="H78" s="602"/>
      <c r="I78" s="603"/>
      <c r="J78" s="603"/>
      <c r="K78" s="603"/>
      <c r="L78" s="603"/>
      <c r="M78" s="603"/>
      <c r="N78" s="603"/>
      <c r="O78" s="604"/>
      <c r="P78" s="150"/>
      <c r="Q78" s="150"/>
      <c r="R78" s="150"/>
      <c r="S78" s="150"/>
      <c r="T78" s="150"/>
      <c r="U78" s="150"/>
      <c r="V78" s="150"/>
      <c r="W78" s="150"/>
      <c r="X78" s="15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c r="AY78">
        <f t="shared" si="9"/>
        <v>0</v>
      </c>
    </row>
    <row r="79" spans="1:51" ht="18.75" customHeight="1" x14ac:dyDescent="0.15">
      <c r="A79" s="588" t="s">
        <v>149</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3" t="s">
        <v>337</v>
      </c>
      <c r="AP79" s="274"/>
      <c r="AQ79" s="274"/>
      <c r="AR79" s="76" t="s">
        <v>335</v>
      </c>
      <c r="AS79" s="273"/>
      <c r="AT79" s="274"/>
      <c r="AU79" s="274"/>
      <c r="AV79" s="274"/>
      <c r="AW79" s="274"/>
      <c r="AX79" s="985"/>
      <c r="AY79">
        <f>COUNTIF($AR$79,"☑")</f>
        <v>0</v>
      </c>
    </row>
    <row r="80" spans="1:51" ht="18.75" customHeight="1" x14ac:dyDescent="0.15">
      <c r="A80" s="875" t="s">
        <v>147</v>
      </c>
      <c r="B80" s="539" t="s">
        <v>334</v>
      </c>
      <c r="C80" s="540"/>
      <c r="D80" s="540"/>
      <c r="E80" s="540"/>
      <c r="F80" s="541"/>
      <c r="G80" s="445" t="s">
        <v>139</v>
      </c>
      <c r="H80" s="445"/>
      <c r="I80" s="445"/>
      <c r="J80" s="445"/>
      <c r="K80" s="445"/>
      <c r="L80" s="445"/>
      <c r="M80" s="445"/>
      <c r="N80" s="445"/>
      <c r="O80" s="445"/>
      <c r="P80" s="445"/>
      <c r="Q80" s="445"/>
      <c r="R80" s="445"/>
      <c r="S80" s="445"/>
      <c r="T80" s="445"/>
      <c r="U80" s="445"/>
      <c r="V80" s="445"/>
      <c r="W80" s="445"/>
      <c r="X80" s="445"/>
      <c r="Y80" s="445"/>
      <c r="Z80" s="445"/>
      <c r="AA80" s="528"/>
      <c r="AB80" s="444" t="s">
        <v>691</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c r="AY80">
        <f>COUNTA($G$82)</f>
        <v>1</v>
      </c>
    </row>
    <row r="81" spans="1:60" ht="22.5" customHeight="1" x14ac:dyDescent="0.15">
      <c r="A81" s="876"/>
      <c r="B81" s="542"/>
      <c r="C81" s="440"/>
      <c r="D81" s="440"/>
      <c r="E81" s="440"/>
      <c r="F81" s="441"/>
      <c r="G81" s="408"/>
      <c r="H81" s="408"/>
      <c r="I81" s="408"/>
      <c r="J81" s="408"/>
      <c r="K81" s="408"/>
      <c r="L81" s="408"/>
      <c r="M81" s="408"/>
      <c r="N81" s="408"/>
      <c r="O81" s="408"/>
      <c r="P81" s="408"/>
      <c r="Q81" s="408"/>
      <c r="R81" s="408"/>
      <c r="S81" s="408"/>
      <c r="T81" s="408"/>
      <c r="U81" s="408"/>
      <c r="V81" s="408"/>
      <c r="W81" s="408"/>
      <c r="X81" s="408"/>
      <c r="Y81" s="408"/>
      <c r="Z81" s="408"/>
      <c r="AA81" s="430"/>
      <c r="AB81" s="447"/>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c r="AY81">
        <f>$AY$80</f>
        <v>1</v>
      </c>
    </row>
    <row r="82" spans="1:60" ht="32.25" customHeight="1" x14ac:dyDescent="0.15">
      <c r="A82" s="876"/>
      <c r="B82" s="542"/>
      <c r="C82" s="440"/>
      <c r="D82" s="440"/>
      <c r="E82" s="440"/>
      <c r="F82" s="441"/>
      <c r="G82" s="690" t="s">
        <v>712</v>
      </c>
      <c r="H82" s="690"/>
      <c r="I82" s="690"/>
      <c r="J82" s="690"/>
      <c r="K82" s="690"/>
      <c r="L82" s="690"/>
      <c r="M82" s="690"/>
      <c r="N82" s="690"/>
      <c r="O82" s="690"/>
      <c r="P82" s="690"/>
      <c r="Q82" s="690"/>
      <c r="R82" s="690"/>
      <c r="S82" s="690"/>
      <c r="T82" s="690"/>
      <c r="U82" s="690"/>
      <c r="V82" s="690"/>
      <c r="W82" s="690"/>
      <c r="X82" s="690"/>
      <c r="Y82" s="690"/>
      <c r="Z82" s="690"/>
      <c r="AA82" s="691"/>
      <c r="AB82" s="895" t="s">
        <v>834</v>
      </c>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6"/>
      <c r="AY82">
        <f t="shared" ref="AY82:AY89" si="10">$AY$80</f>
        <v>1</v>
      </c>
    </row>
    <row r="83" spans="1:60" ht="32.25" customHeight="1" x14ac:dyDescent="0.15">
      <c r="A83" s="876"/>
      <c r="B83" s="542"/>
      <c r="C83" s="440"/>
      <c r="D83" s="440"/>
      <c r="E83" s="440"/>
      <c r="F83" s="441"/>
      <c r="G83" s="692"/>
      <c r="H83" s="692"/>
      <c r="I83" s="692"/>
      <c r="J83" s="692"/>
      <c r="K83" s="692"/>
      <c r="L83" s="692"/>
      <c r="M83" s="692"/>
      <c r="N83" s="692"/>
      <c r="O83" s="692"/>
      <c r="P83" s="692"/>
      <c r="Q83" s="692"/>
      <c r="R83" s="692"/>
      <c r="S83" s="692"/>
      <c r="T83" s="692"/>
      <c r="U83" s="692"/>
      <c r="V83" s="692"/>
      <c r="W83" s="692"/>
      <c r="X83" s="692"/>
      <c r="Y83" s="692"/>
      <c r="Z83" s="692"/>
      <c r="AA83" s="693"/>
      <c r="AB83" s="897"/>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98"/>
      <c r="AY83">
        <f t="shared" si="10"/>
        <v>1</v>
      </c>
    </row>
    <row r="84" spans="1:60" ht="32.25" customHeight="1" x14ac:dyDescent="0.15">
      <c r="A84" s="876"/>
      <c r="B84" s="543"/>
      <c r="C84" s="544"/>
      <c r="D84" s="544"/>
      <c r="E84" s="544"/>
      <c r="F84" s="545"/>
      <c r="G84" s="694"/>
      <c r="H84" s="694"/>
      <c r="I84" s="694"/>
      <c r="J84" s="694"/>
      <c r="K84" s="694"/>
      <c r="L84" s="694"/>
      <c r="M84" s="694"/>
      <c r="N84" s="694"/>
      <c r="O84" s="694"/>
      <c r="P84" s="694"/>
      <c r="Q84" s="694"/>
      <c r="R84" s="694"/>
      <c r="S84" s="694"/>
      <c r="T84" s="694"/>
      <c r="U84" s="694"/>
      <c r="V84" s="694"/>
      <c r="W84" s="694"/>
      <c r="X84" s="694"/>
      <c r="Y84" s="694"/>
      <c r="Z84" s="694"/>
      <c r="AA84" s="695"/>
      <c r="AB84" s="899"/>
      <c r="AC84" s="694"/>
      <c r="AD84" s="694"/>
      <c r="AE84" s="692"/>
      <c r="AF84" s="692"/>
      <c r="AG84" s="692"/>
      <c r="AH84" s="692"/>
      <c r="AI84" s="692"/>
      <c r="AJ84" s="692"/>
      <c r="AK84" s="692"/>
      <c r="AL84" s="692"/>
      <c r="AM84" s="692"/>
      <c r="AN84" s="692"/>
      <c r="AO84" s="692"/>
      <c r="AP84" s="692"/>
      <c r="AQ84" s="692"/>
      <c r="AR84" s="692"/>
      <c r="AS84" s="692"/>
      <c r="AT84" s="692"/>
      <c r="AU84" s="694"/>
      <c r="AV84" s="694"/>
      <c r="AW84" s="694"/>
      <c r="AX84" s="900"/>
      <c r="AY84">
        <f t="shared" si="10"/>
        <v>1</v>
      </c>
    </row>
    <row r="85" spans="1:60" ht="18.75" customHeight="1" x14ac:dyDescent="0.15">
      <c r="A85" s="876"/>
      <c r="B85" s="440" t="s">
        <v>145</v>
      </c>
      <c r="C85" s="440"/>
      <c r="D85" s="440"/>
      <c r="E85" s="440"/>
      <c r="F85" s="441"/>
      <c r="G85" s="527" t="s">
        <v>61</v>
      </c>
      <c r="H85" s="445"/>
      <c r="I85" s="445"/>
      <c r="J85" s="445"/>
      <c r="K85" s="445"/>
      <c r="L85" s="445"/>
      <c r="M85" s="445"/>
      <c r="N85" s="445"/>
      <c r="O85" s="528"/>
      <c r="P85" s="444" t="s">
        <v>63</v>
      </c>
      <c r="Q85" s="445"/>
      <c r="R85" s="445"/>
      <c r="S85" s="445"/>
      <c r="T85" s="445"/>
      <c r="U85" s="445"/>
      <c r="V85" s="445"/>
      <c r="W85" s="445"/>
      <c r="X85" s="528"/>
      <c r="Y85" s="165"/>
      <c r="Z85" s="166"/>
      <c r="AA85" s="167"/>
      <c r="AB85" s="572" t="s">
        <v>11</v>
      </c>
      <c r="AC85" s="573"/>
      <c r="AD85" s="574"/>
      <c r="AE85" s="247" t="s">
        <v>381</v>
      </c>
      <c r="AF85" s="247"/>
      <c r="AG85" s="247"/>
      <c r="AH85" s="247"/>
      <c r="AI85" s="247" t="s">
        <v>403</v>
      </c>
      <c r="AJ85" s="247"/>
      <c r="AK85" s="247"/>
      <c r="AL85" s="247"/>
      <c r="AM85" s="247" t="s">
        <v>500</v>
      </c>
      <c r="AN85" s="247"/>
      <c r="AO85" s="247"/>
      <c r="AP85" s="247"/>
      <c r="AQ85" s="158" t="s">
        <v>231</v>
      </c>
      <c r="AR85" s="133"/>
      <c r="AS85" s="133"/>
      <c r="AT85" s="134"/>
      <c r="AU85" s="548" t="s">
        <v>134</v>
      </c>
      <c r="AV85" s="548"/>
      <c r="AW85" s="548"/>
      <c r="AX85" s="549"/>
      <c r="AY85">
        <f t="shared" si="10"/>
        <v>1</v>
      </c>
      <c r="AZ85" s="10"/>
      <c r="BA85" s="10"/>
      <c r="BB85" s="10"/>
      <c r="BC85" s="10"/>
    </row>
    <row r="86" spans="1:60" ht="18.75" customHeight="1" x14ac:dyDescent="0.15">
      <c r="A86" s="876"/>
      <c r="B86" s="440"/>
      <c r="C86" s="440"/>
      <c r="D86" s="440"/>
      <c r="E86" s="440"/>
      <c r="F86" s="441"/>
      <c r="G86" s="429"/>
      <c r="H86" s="408"/>
      <c r="I86" s="408"/>
      <c r="J86" s="408"/>
      <c r="K86" s="408"/>
      <c r="L86" s="408"/>
      <c r="M86" s="408"/>
      <c r="N86" s="408"/>
      <c r="O86" s="430"/>
      <c r="P86" s="447"/>
      <c r="Q86" s="408"/>
      <c r="R86" s="408"/>
      <c r="S86" s="408"/>
      <c r="T86" s="408"/>
      <c r="U86" s="408"/>
      <c r="V86" s="408"/>
      <c r="W86" s="408"/>
      <c r="X86" s="430"/>
      <c r="Y86" s="165"/>
      <c r="Z86" s="166"/>
      <c r="AA86" s="167"/>
      <c r="AB86" s="423"/>
      <c r="AC86" s="424"/>
      <c r="AD86" s="425"/>
      <c r="AE86" s="247"/>
      <c r="AF86" s="247"/>
      <c r="AG86" s="247"/>
      <c r="AH86" s="247"/>
      <c r="AI86" s="247"/>
      <c r="AJ86" s="247"/>
      <c r="AK86" s="247"/>
      <c r="AL86" s="247"/>
      <c r="AM86" s="247"/>
      <c r="AN86" s="247"/>
      <c r="AO86" s="247"/>
      <c r="AP86" s="247"/>
      <c r="AQ86" s="199" t="s">
        <v>709</v>
      </c>
      <c r="AR86" s="200"/>
      <c r="AS86" s="136" t="s">
        <v>232</v>
      </c>
      <c r="AT86" s="137"/>
      <c r="AU86" s="200">
        <v>8</v>
      </c>
      <c r="AV86" s="200"/>
      <c r="AW86" s="408" t="s">
        <v>179</v>
      </c>
      <c r="AX86" s="409"/>
      <c r="AY86">
        <f t="shared" si="10"/>
        <v>1</v>
      </c>
      <c r="AZ86" s="10"/>
      <c r="BA86" s="10"/>
      <c r="BB86" s="10"/>
      <c r="BC86" s="10"/>
      <c r="BD86" s="10"/>
      <c r="BE86" s="10"/>
      <c r="BF86" s="10"/>
      <c r="BG86" s="10"/>
      <c r="BH86" s="10"/>
    </row>
    <row r="87" spans="1:60" ht="37.5" customHeight="1" x14ac:dyDescent="0.15">
      <c r="A87" s="876"/>
      <c r="B87" s="440"/>
      <c r="C87" s="440"/>
      <c r="D87" s="440"/>
      <c r="E87" s="440"/>
      <c r="F87" s="441"/>
      <c r="G87" s="107" t="s">
        <v>713</v>
      </c>
      <c r="H87" s="108"/>
      <c r="I87" s="108"/>
      <c r="J87" s="108"/>
      <c r="K87" s="108"/>
      <c r="L87" s="108"/>
      <c r="M87" s="108"/>
      <c r="N87" s="108"/>
      <c r="O87" s="109"/>
      <c r="P87" s="108" t="s">
        <v>714</v>
      </c>
      <c r="Q87" s="529"/>
      <c r="R87" s="529"/>
      <c r="S87" s="529"/>
      <c r="T87" s="529"/>
      <c r="U87" s="529"/>
      <c r="V87" s="529"/>
      <c r="W87" s="529"/>
      <c r="X87" s="530"/>
      <c r="Y87" s="576" t="s">
        <v>62</v>
      </c>
      <c r="Z87" s="577"/>
      <c r="AA87" s="578"/>
      <c r="AB87" s="476"/>
      <c r="AC87" s="476"/>
      <c r="AD87" s="476"/>
      <c r="AE87" s="218"/>
      <c r="AF87" s="219"/>
      <c r="AG87" s="219"/>
      <c r="AH87" s="219"/>
      <c r="AI87" s="218"/>
      <c r="AJ87" s="219"/>
      <c r="AK87" s="219"/>
      <c r="AL87" s="219"/>
      <c r="AM87" s="218" t="s">
        <v>837</v>
      </c>
      <c r="AN87" s="219"/>
      <c r="AO87" s="219"/>
      <c r="AP87" s="219"/>
      <c r="AQ87" s="336" t="s">
        <v>709</v>
      </c>
      <c r="AR87" s="208"/>
      <c r="AS87" s="208"/>
      <c r="AT87" s="337"/>
      <c r="AU87" s="219" t="s">
        <v>709</v>
      </c>
      <c r="AV87" s="219"/>
      <c r="AW87" s="219"/>
      <c r="AX87" s="221"/>
      <c r="AY87">
        <f t="shared" si="10"/>
        <v>1</v>
      </c>
    </row>
    <row r="88" spans="1:60" ht="37.5" customHeight="1" x14ac:dyDescent="0.15">
      <c r="A88" s="876"/>
      <c r="B88" s="440"/>
      <c r="C88" s="440"/>
      <c r="D88" s="440"/>
      <c r="E88" s="440"/>
      <c r="F88" s="441"/>
      <c r="G88" s="110"/>
      <c r="H88" s="111"/>
      <c r="I88" s="111"/>
      <c r="J88" s="111"/>
      <c r="K88" s="111"/>
      <c r="L88" s="111"/>
      <c r="M88" s="111"/>
      <c r="N88" s="111"/>
      <c r="O88" s="112"/>
      <c r="P88" s="531"/>
      <c r="Q88" s="531"/>
      <c r="R88" s="531"/>
      <c r="S88" s="531"/>
      <c r="T88" s="531"/>
      <c r="U88" s="531"/>
      <c r="V88" s="531"/>
      <c r="W88" s="531"/>
      <c r="X88" s="532"/>
      <c r="Y88" s="473" t="s">
        <v>54</v>
      </c>
      <c r="Z88" s="474"/>
      <c r="AA88" s="475"/>
      <c r="AB88" s="538"/>
      <c r="AC88" s="538"/>
      <c r="AD88" s="538"/>
      <c r="AE88" s="218"/>
      <c r="AF88" s="219"/>
      <c r="AG88" s="219"/>
      <c r="AH88" s="219"/>
      <c r="AI88" s="218"/>
      <c r="AJ88" s="219"/>
      <c r="AK88" s="219"/>
      <c r="AL88" s="219"/>
      <c r="AM88" s="218"/>
      <c r="AN88" s="219"/>
      <c r="AO88" s="219"/>
      <c r="AP88" s="219"/>
      <c r="AQ88" s="336" t="s">
        <v>709</v>
      </c>
      <c r="AR88" s="208"/>
      <c r="AS88" s="208"/>
      <c r="AT88" s="337"/>
      <c r="AU88" s="219"/>
      <c r="AV88" s="219"/>
      <c r="AW88" s="219"/>
      <c r="AX88" s="221"/>
      <c r="AY88">
        <f t="shared" si="10"/>
        <v>1</v>
      </c>
      <c r="AZ88" s="10"/>
      <c r="BA88" s="10"/>
      <c r="BB88" s="10"/>
      <c r="BC88" s="10"/>
    </row>
    <row r="89" spans="1:60" ht="159" customHeight="1" thickBot="1" x14ac:dyDescent="0.2">
      <c r="A89" s="876"/>
      <c r="B89" s="544"/>
      <c r="C89" s="544"/>
      <c r="D89" s="544"/>
      <c r="E89" s="544"/>
      <c r="F89" s="545"/>
      <c r="G89" s="113"/>
      <c r="H89" s="114"/>
      <c r="I89" s="114"/>
      <c r="J89" s="114"/>
      <c r="K89" s="114"/>
      <c r="L89" s="114"/>
      <c r="M89" s="114"/>
      <c r="N89" s="114"/>
      <c r="O89" s="115"/>
      <c r="P89" s="177"/>
      <c r="Q89" s="177"/>
      <c r="R89" s="177"/>
      <c r="S89" s="177"/>
      <c r="T89" s="177"/>
      <c r="U89" s="177"/>
      <c r="V89" s="177"/>
      <c r="W89" s="177"/>
      <c r="X89" s="575"/>
      <c r="Y89" s="473" t="s">
        <v>13</v>
      </c>
      <c r="Z89" s="474"/>
      <c r="AA89" s="475"/>
      <c r="AB89" s="608" t="s">
        <v>14</v>
      </c>
      <c r="AC89" s="608"/>
      <c r="AD89" s="60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1</v>
      </c>
      <c r="AZ89" s="10"/>
      <c r="BA89" s="10"/>
      <c r="BB89" s="10"/>
      <c r="BC89" s="10"/>
      <c r="BD89" s="10"/>
      <c r="BE89" s="10"/>
      <c r="BF89" s="10"/>
      <c r="BG89" s="10"/>
      <c r="BH89" s="10"/>
    </row>
    <row r="90" spans="1:60" ht="18.75" hidden="1" customHeight="1" x14ac:dyDescent="0.15">
      <c r="A90" s="876"/>
      <c r="B90" s="440" t="s">
        <v>145</v>
      </c>
      <c r="C90" s="440"/>
      <c r="D90" s="440"/>
      <c r="E90" s="440"/>
      <c r="F90" s="441"/>
      <c r="G90" s="527" t="s">
        <v>61</v>
      </c>
      <c r="H90" s="445"/>
      <c r="I90" s="445"/>
      <c r="J90" s="445"/>
      <c r="K90" s="445"/>
      <c r="L90" s="445"/>
      <c r="M90" s="445"/>
      <c r="N90" s="445"/>
      <c r="O90" s="528"/>
      <c r="P90" s="444" t="s">
        <v>63</v>
      </c>
      <c r="Q90" s="445"/>
      <c r="R90" s="445"/>
      <c r="S90" s="445"/>
      <c r="T90" s="445"/>
      <c r="U90" s="445"/>
      <c r="V90" s="445"/>
      <c r="W90" s="445"/>
      <c r="X90" s="528"/>
      <c r="Y90" s="165"/>
      <c r="Z90" s="166"/>
      <c r="AA90" s="167"/>
      <c r="AB90" s="572" t="s">
        <v>11</v>
      </c>
      <c r="AC90" s="573"/>
      <c r="AD90" s="574"/>
      <c r="AE90" s="247" t="s">
        <v>381</v>
      </c>
      <c r="AF90" s="247"/>
      <c r="AG90" s="247"/>
      <c r="AH90" s="247"/>
      <c r="AI90" s="247" t="s">
        <v>403</v>
      </c>
      <c r="AJ90" s="247"/>
      <c r="AK90" s="247"/>
      <c r="AL90" s="247"/>
      <c r="AM90" s="247" t="s">
        <v>500</v>
      </c>
      <c r="AN90" s="247"/>
      <c r="AO90" s="247"/>
      <c r="AP90" s="247"/>
      <c r="AQ90" s="158" t="s">
        <v>231</v>
      </c>
      <c r="AR90" s="133"/>
      <c r="AS90" s="133"/>
      <c r="AT90" s="134"/>
      <c r="AU90" s="548" t="s">
        <v>134</v>
      </c>
      <c r="AV90" s="548"/>
      <c r="AW90" s="548"/>
      <c r="AX90" s="549"/>
      <c r="AY90">
        <f>COUNTA($G$92)</f>
        <v>0</v>
      </c>
    </row>
    <row r="91" spans="1:60" ht="18.75" hidden="1" customHeight="1" x14ac:dyDescent="0.15">
      <c r="A91" s="876"/>
      <c r="B91" s="440"/>
      <c r="C91" s="440"/>
      <c r="D91" s="440"/>
      <c r="E91" s="440"/>
      <c r="F91" s="441"/>
      <c r="G91" s="429"/>
      <c r="H91" s="408"/>
      <c r="I91" s="408"/>
      <c r="J91" s="408"/>
      <c r="K91" s="408"/>
      <c r="L91" s="408"/>
      <c r="M91" s="408"/>
      <c r="N91" s="408"/>
      <c r="O91" s="430"/>
      <c r="P91" s="447"/>
      <c r="Q91" s="408"/>
      <c r="R91" s="408"/>
      <c r="S91" s="408"/>
      <c r="T91" s="408"/>
      <c r="U91" s="408"/>
      <c r="V91" s="408"/>
      <c r="W91" s="408"/>
      <c r="X91" s="430"/>
      <c r="Y91" s="165"/>
      <c r="Z91" s="166"/>
      <c r="AA91" s="167"/>
      <c r="AB91" s="423"/>
      <c r="AC91" s="424"/>
      <c r="AD91" s="425"/>
      <c r="AE91" s="247"/>
      <c r="AF91" s="247"/>
      <c r="AG91" s="247"/>
      <c r="AH91" s="247"/>
      <c r="AI91" s="247"/>
      <c r="AJ91" s="247"/>
      <c r="AK91" s="247"/>
      <c r="AL91" s="247"/>
      <c r="AM91" s="247"/>
      <c r="AN91" s="247"/>
      <c r="AO91" s="247"/>
      <c r="AP91" s="247"/>
      <c r="AQ91" s="199"/>
      <c r="AR91" s="200"/>
      <c r="AS91" s="136" t="s">
        <v>232</v>
      </c>
      <c r="AT91" s="137"/>
      <c r="AU91" s="200"/>
      <c r="AV91" s="200"/>
      <c r="AW91" s="408" t="s">
        <v>179</v>
      </c>
      <c r="AX91" s="409"/>
      <c r="AY91">
        <f>$AY$90</f>
        <v>0</v>
      </c>
      <c r="AZ91" s="10"/>
      <c r="BA91" s="10"/>
      <c r="BB91" s="10"/>
      <c r="BC91" s="10"/>
    </row>
    <row r="92" spans="1:60" ht="23.25" hidden="1" customHeight="1" x14ac:dyDescent="0.15">
      <c r="A92" s="876"/>
      <c r="B92" s="440"/>
      <c r="C92" s="440"/>
      <c r="D92" s="440"/>
      <c r="E92" s="440"/>
      <c r="F92" s="441"/>
      <c r="G92" s="107"/>
      <c r="H92" s="108"/>
      <c r="I92" s="108"/>
      <c r="J92" s="108"/>
      <c r="K92" s="108"/>
      <c r="L92" s="108"/>
      <c r="M92" s="108"/>
      <c r="N92" s="108"/>
      <c r="O92" s="109"/>
      <c r="P92" s="108"/>
      <c r="Q92" s="529"/>
      <c r="R92" s="529"/>
      <c r="S92" s="529"/>
      <c r="T92" s="529"/>
      <c r="U92" s="529"/>
      <c r="V92" s="529"/>
      <c r="W92" s="529"/>
      <c r="X92" s="530"/>
      <c r="Y92" s="576" t="s">
        <v>62</v>
      </c>
      <c r="Z92" s="577"/>
      <c r="AA92" s="578"/>
      <c r="AB92" s="476"/>
      <c r="AC92" s="476"/>
      <c r="AD92" s="47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6"/>
      <c r="B93" s="440"/>
      <c r="C93" s="440"/>
      <c r="D93" s="440"/>
      <c r="E93" s="440"/>
      <c r="F93" s="441"/>
      <c r="G93" s="110"/>
      <c r="H93" s="111"/>
      <c r="I93" s="111"/>
      <c r="J93" s="111"/>
      <c r="K93" s="111"/>
      <c r="L93" s="111"/>
      <c r="M93" s="111"/>
      <c r="N93" s="111"/>
      <c r="O93" s="112"/>
      <c r="P93" s="531"/>
      <c r="Q93" s="531"/>
      <c r="R93" s="531"/>
      <c r="S93" s="531"/>
      <c r="T93" s="531"/>
      <c r="U93" s="531"/>
      <c r="V93" s="531"/>
      <c r="W93" s="531"/>
      <c r="X93" s="532"/>
      <c r="Y93" s="473" t="s">
        <v>54</v>
      </c>
      <c r="Z93" s="474"/>
      <c r="AA93" s="475"/>
      <c r="AB93" s="538"/>
      <c r="AC93" s="538"/>
      <c r="AD93" s="53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6"/>
      <c r="B94" s="544"/>
      <c r="C94" s="544"/>
      <c r="D94" s="544"/>
      <c r="E94" s="544"/>
      <c r="F94" s="545"/>
      <c r="G94" s="113"/>
      <c r="H94" s="114"/>
      <c r="I94" s="114"/>
      <c r="J94" s="114"/>
      <c r="K94" s="114"/>
      <c r="L94" s="114"/>
      <c r="M94" s="114"/>
      <c r="N94" s="114"/>
      <c r="O94" s="115"/>
      <c r="P94" s="177"/>
      <c r="Q94" s="177"/>
      <c r="R94" s="177"/>
      <c r="S94" s="177"/>
      <c r="T94" s="177"/>
      <c r="U94" s="177"/>
      <c r="V94" s="177"/>
      <c r="W94" s="177"/>
      <c r="X94" s="575"/>
      <c r="Y94" s="473" t="s">
        <v>13</v>
      </c>
      <c r="Z94" s="474"/>
      <c r="AA94" s="475"/>
      <c r="AB94" s="608" t="s">
        <v>14</v>
      </c>
      <c r="AC94" s="608"/>
      <c r="AD94" s="60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6"/>
      <c r="B95" s="440" t="s">
        <v>145</v>
      </c>
      <c r="C95" s="440"/>
      <c r="D95" s="440"/>
      <c r="E95" s="440"/>
      <c r="F95" s="441"/>
      <c r="G95" s="527" t="s">
        <v>61</v>
      </c>
      <c r="H95" s="445"/>
      <c r="I95" s="445"/>
      <c r="J95" s="445"/>
      <c r="K95" s="445"/>
      <c r="L95" s="445"/>
      <c r="M95" s="445"/>
      <c r="N95" s="445"/>
      <c r="O95" s="528"/>
      <c r="P95" s="444" t="s">
        <v>63</v>
      </c>
      <c r="Q95" s="445"/>
      <c r="R95" s="445"/>
      <c r="S95" s="445"/>
      <c r="T95" s="445"/>
      <c r="U95" s="445"/>
      <c r="V95" s="445"/>
      <c r="W95" s="445"/>
      <c r="X95" s="528"/>
      <c r="Y95" s="165"/>
      <c r="Z95" s="166"/>
      <c r="AA95" s="167"/>
      <c r="AB95" s="572" t="s">
        <v>11</v>
      </c>
      <c r="AC95" s="573"/>
      <c r="AD95" s="574"/>
      <c r="AE95" s="247" t="s">
        <v>381</v>
      </c>
      <c r="AF95" s="247"/>
      <c r="AG95" s="247"/>
      <c r="AH95" s="247"/>
      <c r="AI95" s="247" t="s">
        <v>403</v>
      </c>
      <c r="AJ95" s="247"/>
      <c r="AK95" s="247"/>
      <c r="AL95" s="247"/>
      <c r="AM95" s="247" t="s">
        <v>500</v>
      </c>
      <c r="AN95" s="247"/>
      <c r="AO95" s="247"/>
      <c r="AP95" s="247"/>
      <c r="AQ95" s="158" t="s">
        <v>231</v>
      </c>
      <c r="AR95" s="133"/>
      <c r="AS95" s="133"/>
      <c r="AT95" s="134"/>
      <c r="AU95" s="548" t="s">
        <v>134</v>
      </c>
      <c r="AV95" s="548"/>
      <c r="AW95" s="548"/>
      <c r="AX95" s="549"/>
      <c r="AY95">
        <f>COUNTA($G$97)</f>
        <v>0</v>
      </c>
      <c r="AZ95" s="10"/>
      <c r="BA95" s="10"/>
      <c r="BB95" s="10"/>
      <c r="BC95" s="10"/>
      <c r="BD95" s="10"/>
      <c r="BE95" s="10"/>
      <c r="BF95" s="10"/>
      <c r="BG95" s="10"/>
      <c r="BH95" s="10"/>
    </row>
    <row r="96" spans="1:60" ht="18.75" hidden="1" customHeight="1" x14ac:dyDescent="0.15">
      <c r="A96" s="876"/>
      <c r="B96" s="440"/>
      <c r="C96" s="440"/>
      <c r="D96" s="440"/>
      <c r="E96" s="440"/>
      <c r="F96" s="441"/>
      <c r="G96" s="429"/>
      <c r="H96" s="408"/>
      <c r="I96" s="408"/>
      <c r="J96" s="408"/>
      <c r="K96" s="408"/>
      <c r="L96" s="408"/>
      <c r="M96" s="408"/>
      <c r="N96" s="408"/>
      <c r="O96" s="430"/>
      <c r="P96" s="447"/>
      <c r="Q96" s="408"/>
      <c r="R96" s="408"/>
      <c r="S96" s="408"/>
      <c r="T96" s="408"/>
      <c r="U96" s="408"/>
      <c r="V96" s="408"/>
      <c r="W96" s="408"/>
      <c r="X96" s="430"/>
      <c r="Y96" s="165"/>
      <c r="Z96" s="166"/>
      <c r="AA96" s="167"/>
      <c r="AB96" s="423"/>
      <c r="AC96" s="424"/>
      <c r="AD96" s="425"/>
      <c r="AE96" s="247"/>
      <c r="AF96" s="247"/>
      <c r="AG96" s="247"/>
      <c r="AH96" s="247"/>
      <c r="AI96" s="247"/>
      <c r="AJ96" s="247"/>
      <c r="AK96" s="247"/>
      <c r="AL96" s="247"/>
      <c r="AM96" s="247"/>
      <c r="AN96" s="247"/>
      <c r="AO96" s="247"/>
      <c r="AP96" s="247"/>
      <c r="AQ96" s="199"/>
      <c r="AR96" s="200"/>
      <c r="AS96" s="136" t="s">
        <v>232</v>
      </c>
      <c r="AT96" s="137"/>
      <c r="AU96" s="200"/>
      <c r="AV96" s="200"/>
      <c r="AW96" s="408" t="s">
        <v>179</v>
      </c>
      <c r="AX96" s="409"/>
      <c r="AY96">
        <f>$AY$95</f>
        <v>0</v>
      </c>
    </row>
    <row r="97" spans="1:60" ht="23.25" hidden="1" customHeight="1" x14ac:dyDescent="0.15">
      <c r="A97" s="876"/>
      <c r="B97" s="440"/>
      <c r="C97" s="440"/>
      <c r="D97" s="440"/>
      <c r="E97" s="440"/>
      <c r="F97" s="441"/>
      <c r="G97" s="107"/>
      <c r="H97" s="108"/>
      <c r="I97" s="108"/>
      <c r="J97" s="108"/>
      <c r="K97" s="108"/>
      <c r="L97" s="108"/>
      <c r="M97" s="108"/>
      <c r="N97" s="108"/>
      <c r="O97" s="109"/>
      <c r="P97" s="108"/>
      <c r="Q97" s="529"/>
      <c r="R97" s="529"/>
      <c r="S97" s="529"/>
      <c r="T97" s="529"/>
      <c r="U97" s="529"/>
      <c r="V97" s="529"/>
      <c r="W97" s="529"/>
      <c r="X97" s="530"/>
      <c r="Y97" s="576" t="s">
        <v>62</v>
      </c>
      <c r="Z97" s="577"/>
      <c r="AA97" s="578"/>
      <c r="AB97" s="483"/>
      <c r="AC97" s="484"/>
      <c r="AD97" s="48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6"/>
      <c r="B98" s="440"/>
      <c r="C98" s="440"/>
      <c r="D98" s="440"/>
      <c r="E98" s="440"/>
      <c r="F98" s="441"/>
      <c r="G98" s="110"/>
      <c r="H98" s="111"/>
      <c r="I98" s="111"/>
      <c r="J98" s="111"/>
      <c r="K98" s="111"/>
      <c r="L98" s="111"/>
      <c r="M98" s="111"/>
      <c r="N98" s="111"/>
      <c r="O98" s="112"/>
      <c r="P98" s="531"/>
      <c r="Q98" s="531"/>
      <c r="R98" s="531"/>
      <c r="S98" s="531"/>
      <c r="T98" s="531"/>
      <c r="U98" s="531"/>
      <c r="V98" s="531"/>
      <c r="W98" s="531"/>
      <c r="X98" s="532"/>
      <c r="Y98" s="473" t="s">
        <v>54</v>
      </c>
      <c r="Z98" s="474"/>
      <c r="AA98" s="475"/>
      <c r="AB98" s="477"/>
      <c r="AC98" s="478"/>
      <c r="AD98" s="47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7"/>
      <c r="B99" s="442"/>
      <c r="C99" s="442"/>
      <c r="D99" s="442"/>
      <c r="E99" s="442"/>
      <c r="F99" s="443"/>
      <c r="G99" s="595"/>
      <c r="H99" s="216"/>
      <c r="I99" s="216"/>
      <c r="J99" s="216"/>
      <c r="K99" s="216"/>
      <c r="L99" s="216"/>
      <c r="M99" s="216"/>
      <c r="N99" s="216"/>
      <c r="O99" s="596"/>
      <c r="P99" s="533"/>
      <c r="Q99" s="533"/>
      <c r="R99" s="533"/>
      <c r="S99" s="533"/>
      <c r="T99" s="533"/>
      <c r="U99" s="533"/>
      <c r="V99" s="533"/>
      <c r="W99" s="533"/>
      <c r="X99" s="534"/>
      <c r="Y99" s="906" t="s">
        <v>13</v>
      </c>
      <c r="Z99" s="907"/>
      <c r="AA99" s="908"/>
      <c r="AB99" s="903" t="s">
        <v>14</v>
      </c>
      <c r="AC99" s="904"/>
      <c r="AD99" s="905"/>
      <c r="AE99" s="535"/>
      <c r="AF99" s="536"/>
      <c r="AG99" s="536"/>
      <c r="AH99" s="537"/>
      <c r="AI99" s="535"/>
      <c r="AJ99" s="536"/>
      <c r="AK99" s="536"/>
      <c r="AL99" s="537"/>
      <c r="AM99" s="535"/>
      <c r="AN99" s="536"/>
      <c r="AO99" s="536"/>
      <c r="AP99" s="536"/>
      <c r="AQ99" s="550"/>
      <c r="AR99" s="551"/>
      <c r="AS99" s="551"/>
      <c r="AT99" s="552"/>
      <c r="AU99" s="536"/>
      <c r="AV99" s="536"/>
      <c r="AW99" s="536"/>
      <c r="AX99" s="553"/>
      <c r="AY99">
        <f t="shared" si="12"/>
        <v>0</v>
      </c>
    </row>
    <row r="100" spans="1:60" ht="31.5" customHeight="1" x14ac:dyDescent="0.15">
      <c r="A100" s="516" t="s">
        <v>344</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65"/>
      <c r="Z100" s="866"/>
      <c r="AA100" s="867"/>
      <c r="AB100" s="496" t="s">
        <v>11</v>
      </c>
      <c r="AC100" s="496"/>
      <c r="AD100" s="496"/>
      <c r="AE100" s="554" t="s">
        <v>381</v>
      </c>
      <c r="AF100" s="555"/>
      <c r="AG100" s="555"/>
      <c r="AH100" s="556"/>
      <c r="AI100" s="554" t="s">
        <v>403</v>
      </c>
      <c r="AJ100" s="555"/>
      <c r="AK100" s="555"/>
      <c r="AL100" s="556"/>
      <c r="AM100" s="554" t="s">
        <v>500</v>
      </c>
      <c r="AN100" s="555"/>
      <c r="AO100" s="555"/>
      <c r="AP100" s="556"/>
      <c r="AQ100" s="317" t="s">
        <v>408</v>
      </c>
      <c r="AR100" s="318"/>
      <c r="AS100" s="318"/>
      <c r="AT100" s="319"/>
      <c r="AU100" s="317" t="s">
        <v>532</v>
      </c>
      <c r="AV100" s="318"/>
      <c r="AW100" s="318"/>
      <c r="AX100" s="320"/>
    </row>
    <row r="101" spans="1:60" ht="23.25" customHeight="1" x14ac:dyDescent="0.15">
      <c r="A101" s="434"/>
      <c r="B101" s="435"/>
      <c r="C101" s="435"/>
      <c r="D101" s="435"/>
      <c r="E101" s="435"/>
      <c r="F101" s="436"/>
      <c r="G101" s="108" t="s">
        <v>715</v>
      </c>
      <c r="H101" s="108"/>
      <c r="I101" s="108"/>
      <c r="J101" s="108"/>
      <c r="K101" s="108"/>
      <c r="L101" s="108"/>
      <c r="M101" s="108"/>
      <c r="N101" s="108"/>
      <c r="O101" s="108"/>
      <c r="P101" s="108"/>
      <c r="Q101" s="108"/>
      <c r="R101" s="108"/>
      <c r="S101" s="108"/>
      <c r="T101" s="108"/>
      <c r="U101" s="108"/>
      <c r="V101" s="108"/>
      <c r="W101" s="108"/>
      <c r="X101" s="109"/>
      <c r="Y101" s="557" t="s">
        <v>55</v>
      </c>
      <c r="Z101" s="558"/>
      <c r="AA101" s="559"/>
      <c r="AB101" s="476" t="s">
        <v>716</v>
      </c>
      <c r="AC101" s="476"/>
      <c r="AD101" s="476"/>
      <c r="AE101" s="282">
        <v>713</v>
      </c>
      <c r="AF101" s="282"/>
      <c r="AG101" s="282"/>
      <c r="AH101" s="282"/>
      <c r="AI101" s="282">
        <v>792</v>
      </c>
      <c r="AJ101" s="282"/>
      <c r="AK101" s="282"/>
      <c r="AL101" s="282"/>
      <c r="AM101" s="282"/>
      <c r="AN101" s="282"/>
      <c r="AO101" s="282"/>
      <c r="AP101" s="282"/>
      <c r="AQ101" s="282" t="s">
        <v>837</v>
      </c>
      <c r="AR101" s="282"/>
      <c r="AS101" s="282"/>
      <c r="AT101" s="282"/>
      <c r="AU101" s="218" t="s">
        <v>837</v>
      </c>
      <c r="AV101" s="219"/>
      <c r="AW101" s="219"/>
      <c r="AX101" s="221"/>
    </row>
    <row r="102" spans="1:60" ht="23.25" customHeight="1" x14ac:dyDescent="0.15">
      <c r="A102" s="437"/>
      <c r="B102" s="438"/>
      <c r="C102" s="438"/>
      <c r="D102" s="438"/>
      <c r="E102" s="438"/>
      <c r="F102" s="439"/>
      <c r="G102" s="114"/>
      <c r="H102" s="114"/>
      <c r="I102" s="114"/>
      <c r="J102" s="114"/>
      <c r="K102" s="114"/>
      <c r="L102" s="114"/>
      <c r="M102" s="114"/>
      <c r="N102" s="114"/>
      <c r="O102" s="114"/>
      <c r="P102" s="114"/>
      <c r="Q102" s="114"/>
      <c r="R102" s="114"/>
      <c r="S102" s="114"/>
      <c r="T102" s="114"/>
      <c r="U102" s="114"/>
      <c r="V102" s="114"/>
      <c r="W102" s="114"/>
      <c r="X102" s="115"/>
      <c r="Y102" s="459" t="s">
        <v>56</v>
      </c>
      <c r="Z102" s="460"/>
      <c r="AA102" s="461"/>
      <c r="AB102" s="476" t="s">
        <v>716</v>
      </c>
      <c r="AC102" s="476"/>
      <c r="AD102" s="476"/>
      <c r="AE102" s="282">
        <v>623</v>
      </c>
      <c r="AF102" s="282"/>
      <c r="AG102" s="282"/>
      <c r="AH102" s="282"/>
      <c r="AI102" s="282">
        <v>646</v>
      </c>
      <c r="AJ102" s="282"/>
      <c r="AK102" s="282"/>
      <c r="AL102" s="282"/>
      <c r="AM102" s="282">
        <v>669</v>
      </c>
      <c r="AN102" s="282"/>
      <c r="AO102" s="282"/>
      <c r="AP102" s="282"/>
      <c r="AQ102" s="282">
        <v>692</v>
      </c>
      <c r="AR102" s="282"/>
      <c r="AS102" s="282"/>
      <c r="AT102" s="282"/>
      <c r="AU102" s="225"/>
      <c r="AV102" s="226"/>
      <c r="AW102" s="226"/>
      <c r="AX102" s="321"/>
    </row>
    <row r="103" spans="1:60" ht="31.5" customHeight="1" x14ac:dyDescent="0.15">
      <c r="A103" s="431" t="s">
        <v>344</v>
      </c>
      <c r="B103" s="432"/>
      <c r="C103" s="432"/>
      <c r="D103" s="432"/>
      <c r="E103" s="432"/>
      <c r="F103" s="433"/>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62" t="s">
        <v>11</v>
      </c>
      <c r="AC103" s="457"/>
      <c r="AD103" s="458"/>
      <c r="AE103" s="247" t="s">
        <v>381</v>
      </c>
      <c r="AF103" s="247"/>
      <c r="AG103" s="247"/>
      <c r="AH103" s="247"/>
      <c r="AI103" s="247" t="s">
        <v>403</v>
      </c>
      <c r="AJ103" s="247"/>
      <c r="AK103" s="247"/>
      <c r="AL103" s="247"/>
      <c r="AM103" s="247" t="s">
        <v>500</v>
      </c>
      <c r="AN103" s="247"/>
      <c r="AO103" s="247"/>
      <c r="AP103" s="247"/>
      <c r="AQ103" s="279" t="s">
        <v>408</v>
      </c>
      <c r="AR103" s="280"/>
      <c r="AS103" s="280"/>
      <c r="AT103" s="280"/>
      <c r="AU103" s="279" t="s">
        <v>532</v>
      </c>
      <c r="AV103" s="280"/>
      <c r="AW103" s="280"/>
      <c r="AX103" s="281"/>
      <c r="AY103">
        <f>COUNTA($G$104)</f>
        <v>1</v>
      </c>
    </row>
    <row r="104" spans="1:60" ht="23.25" customHeight="1" x14ac:dyDescent="0.15">
      <c r="A104" s="434"/>
      <c r="B104" s="435"/>
      <c r="C104" s="435"/>
      <c r="D104" s="435"/>
      <c r="E104" s="435"/>
      <c r="F104" s="436"/>
      <c r="G104" s="108" t="s">
        <v>717</v>
      </c>
      <c r="H104" s="108"/>
      <c r="I104" s="108"/>
      <c r="J104" s="108"/>
      <c r="K104" s="108"/>
      <c r="L104" s="108"/>
      <c r="M104" s="108"/>
      <c r="N104" s="108"/>
      <c r="O104" s="108"/>
      <c r="P104" s="108"/>
      <c r="Q104" s="108"/>
      <c r="R104" s="108"/>
      <c r="S104" s="108"/>
      <c r="T104" s="108"/>
      <c r="U104" s="108"/>
      <c r="V104" s="108"/>
      <c r="W104" s="108"/>
      <c r="X104" s="109"/>
      <c r="Y104" s="480" t="s">
        <v>55</v>
      </c>
      <c r="Z104" s="481"/>
      <c r="AA104" s="482"/>
      <c r="AB104" s="560" t="s">
        <v>716</v>
      </c>
      <c r="AC104" s="561"/>
      <c r="AD104" s="562"/>
      <c r="AE104" s="282">
        <v>747</v>
      </c>
      <c r="AF104" s="282"/>
      <c r="AG104" s="282"/>
      <c r="AH104" s="282"/>
      <c r="AI104" s="282">
        <v>979</v>
      </c>
      <c r="AJ104" s="282"/>
      <c r="AK104" s="282"/>
      <c r="AL104" s="282"/>
      <c r="AM104" s="282"/>
      <c r="AN104" s="282"/>
      <c r="AO104" s="282"/>
      <c r="AP104" s="282"/>
      <c r="AQ104" s="282" t="s">
        <v>837</v>
      </c>
      <c r="AR104" s="282"/>
      <c r="AS104" s="282"/>
      <c r="AT104" s="282"/>
      <c r="AU104" s="282" t="s">
        <v>837</v>
      </c>
      <c r="AV104" s="282"/>
      <c r="AW104" s="282"/>
      <c r="AX104" s="283"/>
      <c r="AY104">
        <f>$AY$103</f>
        <v>1</v>
      </c>
    </row>
    <row r="105" spans="1:60" ht="23.25" customHeight="1" x14ac:dyDescent="0.15">
      <c r="A105" s="437"/>
      <c r="B105" s="438"/>
      <c r="C105" s="438"/>
      <c r="D105" s="438"/>
      <c r="E105" s="438"/>
      <c r="F105" s="439"/>
      <c r="G105" s="114"/>
      <c r="H105" s="114"/>
      <c r="I105" s="114"/>
      <c r="J105" s="114"/>
      <c r="K105" s="114"/>
      <c r="L105" s="114"/>
      <c r="M105" s="114"/>
      <c r="N105" s="114"/>
      <c r="O105" s="114"/>
      <c r="P105" s="114"/>
      <c r="Q105" s="114"/>
      <c r="R105" s="114"/>
      <c r="S105" s="114"/>
      <c r="T105" s="114"/>
      <c r="U105" s="114"/>
      <c r="V105" s="114"/>
      <c r="W105" s="114"/>
      <c r="X105" s="115"/>
      <c r="Y105" s="459" t="s">
        <v>56</v>
      </c>
      <c r="Z105" s="563"/>
      <c r="AA105" s="564"/>
      <c r="AB105" s="483" t="s">
        <v>716</v>
      </c>
      <c r="AC105" s="484"/>
      <c r="AD105" s="485"/>
      <c r="AE105" s="282">
        <v>759</v>
      </c>
      <c r="AF105" s="282"/>
      <c r="AG105" s="282"/>
      <c r="AH105" s="282"/>
      <c r="AI105" s="282">
        <v>774</v>
      </c>
      <c r="AJ105" s="282"/>
      <c r="AK105" s="282"/>
      <c r="AL105" s="282"/>
      <c r="AM105" s="282">
        <v>788</v>
      </c>
      <c r="AN105" s="282"/>
      <c r="AO105" s="282"/>
      <c r="AP105" s="282"/>
      <c r="AQ105" s="282">
        <v>803</v>
      </c>
      <c r="AR105" s="282"/>
      <c r="AS105" s="282"/>
      <c r="AT105" s="282"/>
      <c r="AU105" s="282"/>
      <c r="AV105" s="282"/>
      <c r="AW105" s="282"/>
      <c r="AX105" s="283"/>
      <c r="AY105">
        <f>$AY$103</f>
        <v>1</v>
      </c>
    </row>
    <row r="106" spans="1:60" ht="31.5" hidden="1" customHeight="1" x14ac:dyDescent="0.15">
      <c r="A106" s="431" t="s">
        <v>344</v>
      </c>
      <c r="B106" s="432"/>
      <c r="C106" s="432"/>
      <c r="D106" s="432"/>
      <c r="E106" s="432"/>
      <c r="F106" s="433"/>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62" t="s">
        <v>11</v>
      </c>
      <c r="AC106" s="457"/>
      <c r="AD106" s="458"/>
      <c r="AE106" s="247" t="s">
        <v>381</v>
      </c>
      <c r="AF106" s="247"/>
      <c r="AG106" s="247"/>
      <c r="AH106" s="247"/>
      <c r="AI106" s="247" t="s">
        <v>403</v>
      </c>
      <c r="AJ106" s="247"/>
      <c r="AK106" s="247"/>
      <c r="AL106" s="247"/>
      <c r="AM106" s="247" t="s">
        <v>500</v>
      </c>
      <c r="AN106" s="247"/>
      <c r="AO106" s="247"/>
      <c r="AP106" s="247"/>
      <c r="AQ106" s="279" t="s">
        <v>408</v>
      </c>
      <c r="AR106" s="280"/>
      <c r="AS106" s="280"/>
      <c r="AT106" s="280"/>
      <c r="AU106" s="279" t="s">
        <v>532</v>
      </c>
      <c r="AV106" s="280"/>
      <c r="AW106" s="280"/>
      <c r="AX106" s="281"/>
      <c r="AY106">
        <f>COUNTA($G$107)</f>
        <v>0</v>
      </c>
    </row>
    <row r="107" spans="1:60" ht="23.25" hidden="1" customHeight="1" x14ac:dyDescent="0.15">
      <c r="A107" s="434"/>
      <c r="B107" s="435"/>
      <c r="C107" s="435"/>
      <c r="D107" s="435"/>
      <c r="E107" s="435"/>
      <c r="F107" s="436"/>
      <c r="G107" s="108"/>
      <c r="H107" s="108"/>
      <c r="I107" s="108"/>
      <c r="J107" s="108"/>
      <c r="K107" s="108"/>
      <c r="L107" s="108"/>
      <c r="M107" s="108"/>
      <c r="N107" s="108"/>
      <c r="O107" s="108"/>
      <c r="P107" s="108"/>
      <c r="Q107" s="108"/>
      <c r="R107" s="108"/>
      <c r="S107" s="108"/>
      <c r="T107" s="108"/>
      <c r="U107" s="108"/>
      <c r="V107" s="108"/>
      <c r="W107" s="108"/>
      <c r="X107" s="109"/>
      <c r="Y107" s="480" t="s">
        <v>55</v>
      </c>
      <c r="Z107" s="481"/>
      <c r="AA107" s="482"/>
      <c r="AB107" s="560"/>
      <c r="AC107" s="561"/>
      <c r="AD107" s="56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7"/>
      <c r="B108" s="438"/>
      <c r="C108" s="438"/>
      <c r="D108" s="438"/>
      <c r="E108" s="438"/>
      <c r="F108" s="439"/>
      <c r="G108" s="114"/>
      <c r="H108" s="114"/>
      <c r="I108" s="114"/>
      <c r="J108" s="114"/>
      <c r="K108" s="114"/>
      <c r="L108" s="114"/>
      <c r="M108" s="114"/>
      <c r="N108" s="114"/>
      <c r="O108" s="114"/>
      <c r="P108" s="114"/>
      <c r="Q108" s="114"/>
      <c r="R108" s="114"/>
      <c r="S108" s="114"/>
      <c r="T108" s="114"/>
      <c r="U108" s="114"/>
      <c r="V108" s="114"/>
      <c r="W108" s="114"/>
      <c r="X108" s="115"/>
      <c r="Y108" s="459" t="s">
        <v>56</v>
      </c>
      <c r="Z108" s="563"/>
      <c r="AA108" s="564"/>
      <c r="AB108" s="483"/>
      <c r="AC108" s="484"/>
      <c r="AD108" s="48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1" t="s">
        <v>344</v>
      </c>
      <c r="B109" s="432"/>
      <c r="C109" s="432"/>
      <c r="D109" s="432"/>
      <c r="E109" s="432"/>
      <c r="F109" s="433"/>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62" t="s">
        <v>11</v>
      </c>
      <c r="AC109" s="457"/>
      <c r="AD109" s="458"/>
      <c r="AE109" s="247" t="s">
        <v>381</v>
      </c>
      <c r="AF109" s="247"/>
      <c r="AG109" s="247"/>
      <c r="AH109" s="247"/>
      <c r="AI109" s="247" t="s">
        <v>403</v>
      </c>
      <c r="AJ109" s="247"/>
      <c r="AK109" s="247"/>
      <c r="AL109" s="247"/>
      <c r="AM109" s="247" t="s">
        <v>500</v>
      </c>
      <c r="AN109" s="247"/>
      <c r="AO109" s="247"/>
      <c r="AP109" s="247"/>
      <c r="AQ109" s="279" t="s">
        <v>408</v>
      </c>
      <c r="AR109" s="280"/>
      <c r="AS109" s="280"/>
      <c r="AT109" s="280"/>
      <c r="AU109" s="279" t="s">
        <v>532</v>
      </c>
      <c r="AV109" s="280"/>
      <c r="AW109" s="280"/>
      <c r="AX109" s="281"/>
      <c r="AY109">
        <f>COUNTA($G$110)</f>
        <v>0</v>
      </c>
    </row>
    <row r="110" spans="1:60" ht="23.25" hidden="1" customHeight="1" x14ac:dyDescent="0.15">
      <c r="A110" s="434"/>
      <c r="B110" s="435"/>
      <c r="C110" s="435"/>
      <c r="D110" s="435"/>
      <c r="E110" s="435"/>
      <c r="F110" s="436"/>
      <c r="G110" s="108"/>
      <c r="H110" s="108"/>
      <c r="I110" s="108"/>
      <c r="J110" s="108"/>
      <c r="K110" s="108"/>
      <c r="L110" s="108"/>
      <c r="M110" s="108"/>
      <c r="N110" s="108"/>
      <c r="O110" s="108"/>
      <c r="P110" s="108"/>
      <c r="Q110" s="108"/>
      <c r="R110" s="108"/>
      <c r="S110" s="108"/>
      <c r="T110" s="108"/>
      <c r="U110" s="108"/>
      <c r="V110" s="108"/>
      <c r="W110" s="108"/>
      <c r="X110" s="109"/>
      <c r="Y110" s="480" t="s">
        <v>55</v>
      </c>
      <c r="Z110" s="481"/>
      <c r="AA110" s="482"/>
      <c r="AB110" s="560"/>
      <c r="AC110" s="561"/>
      <c r="AD110" s="56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7"/>
      <c r="B111" s="438"/>
      <c r="C111" s="438"/>
      <c r="D111" s="438"/>
      <c r="E111" s="438"/>
      <c r="F111" s="439"/>
      <c r="G111" s="114"/>
      <c r="H111" s="114"/>
      <c r="I111" s="114"/>
      <c r="J111" s="114"/>
      <c r="K111" s="114"/>
      <c r="L111" s="114"/>
      <c r="M111" s="114"/>
      <c r="N111" s="114"/>
      <c r="O111" s="114"/>
      <c r="P111" s="114"/>
      <c r="Q111" s="114"/>
      <c r="R111" s="114"/>
      <c r="S111" s="114"/>
      <c r="T111" s="114"/>
      <c r="U111" s="114"/>
      <c r="V111" s="114"/>
      <c r="W111" s="114"/>
      <c r="X111" s="115"/>
      <c r="Y111" s="459" t="s">
        <v>56</v>
      </c>
      <c r="Z111" s="563"/>
      <c r="AA111" s="564"/>
      <c r="AB111" s="483"/>
      <c r="AC111" s="484"/>
      <c r="AD111" s="48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customHeight="1" x14ac:dyDescent="0.15">
      <c r="A112" s="431" t="s">
        <v>344</v>
      </c>
      <c r="B112" s="432"/>
      <c r="C112" s="432"/>
      <c r="D112" s="432"/>
      <c r="E112" s="432"/>
      <c r="F112" s="433"/>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62" t="s">
        <v>11</v>
      </c>
      <c r="AC112" s="457"/>
      <c r="AD112" s="458"/>
      <c r="AE112" s="247" t="s">
        <v>381</v>
      </c>
      <c r="AF112" s="247"/>
      <c r="AG112" s="247"/>
      <c r="AH112" s="247"/>
      <c r="AI112" s="247" t="s">
        <v>403</v>
      </c>
      <c r="AJ112" s="247"/>
      <c r="AK112" s="247"/>
      <c r="AL112" s="247"/>
      <c r="AM112" s="247" t="s">
        <v>500</v>
      </c>
      <c r="AN112" s="247"/>
      <c r="AO112" s="247"/>
      <c r="AP112" s="247"/>
      <c r="AQ112" s="279" t="s">
        <v>408</v>
      </c>
      <c r="AR112" s="280"/>
      <c r="AS112" s="280"/>
      <c r="AT112" s="280"/>
      <c r="AU112" s="279" t="s">
        <v>532</v>
      </c>
      <c r="AV112" s="280"/>
      <c r="AW112" s="280"/>
      <c r="AX112" s="281"/>
      <c r="AY112">
        <f>COUNTA($G$113)</f>
        <v>1</v>
      </c>
    </row>
    <row r="113" spans="1:51" ht="23.25" customHeight="1" x14ac:dyDescent="0.15">
      <c r="A113" s="434"/>
      <c r="B113" s="435"/>
      <c r="C113" s="435"/>
      <c r="D113" s="435"/>
      <c r="E113" s="435"/>
      <c r="F113" s="436"/>
      <c r="G113" s="108" t="s">
        <v>718</v>
      </c>
      <c r="H113" s="108"/>
      <c r="I113" s="108"/>
      <c r="J113" s="108"/>
      <c r="K113" s="108"/>
      <c r="L113" s="108"/>
      <c r="M113" s="108"/>
      <c r="N113" s="108"/>
      <c r="O113" s="108"/>
      <c r="P113" s="108"/>
      <c r="Q113" s="108"/>
      <c r="R113" s="108"/>
      <c r="S113" s="108"/>
      <c r="T113" s="108"/>
      <c r="U113" s="108"/>
      <c r="V113" s="108"/>
      <c r="W113" s="108"/>
      <c r="X113" s="109"/>
      <c r="Y113" s="480" t="s">
        <v>55</v>
      </c>
      <c r="Z113" s="481"/>
      <c r="AA113" s="482"/>
      <c r="AB113" s="560" t="s">
        <v>719</v>
      </c>
      <c r="AC113" s="561"/>
      <c r="AD113" s="562"/>
      <c r="AE113" s="282">
        <v>6037</v>
      </c>
      <c r="AF113" s="282"/>
      <c r="AG113" s="282"/>
      <c r="AH113" s="282"/>
      <c r="AI113" s="282">
        <v>6785</v>
      </c>
      <c r="AJ113" s="282"/>
      <c r="AK113" s="282"/>
      <c r="AL113" s="282"/>
      <c r="AM113" s="282"/>
      <c r="AN113" s="282"/>
      <c r="AO113" s="282"/>
      <c r="AP113" s="282"/>
      <c r="AQ113" s="218" t="s">
        <v>837</v>
      </c>
      <c r="AR113" s="219"/>
      <c r="AS113" s="219"/>
      <c r="AT113" s="220"/>
      <c r="AU113" s="282" t="s">
        <v>837</v>
      </c>
      <c r="AV113" s="282"/>
      <c r="AW113" s="282"/>
      <c r="AX113" s="283"/>
      <c r="AY113">
        <f>$AY$112</f>
        <v>1</v>
      </c>
    </row>
    <row r="114" spans="1:51" ht="23.25" customHeight="1" x14ac:dyDescent="0.15">
      <c r="A114" s="437"/>
      <c r="B114" s="438"/>
      <c r="C114" s="438"/>
      <c r="D114" s="438"/>
      <c r="E114" s="438"/>
      <c r="F114" s="439"/>
      <c r="G114" s="114"/>
      <c r="H114" s="114"/>
      <c r="I114" s="114"/>
      <c r="J114" s="114"/>
      <c r="K114" s="114"/>
      <c r="L114" s="114"/>
      <c r="M114" s="114"/>
      <c r="N114" s="114"/>
      <c r="O114" s="114"/>
      <c r="P114" s="114"/>
      <c r="Q114" s="114"/>
      <c r="R114" s="114"/>
      <c r="S114" s="114"/>
      <c r="T114" s="114"/>
      <c r="U114" s="114"/>
      <c r="V114" s="114"/>
      <c r="W114" s="114"/>
      <c r="X114" s="115"/>
      <c r="Y114" s="459" t="s">
        <v>56</v>
      </c>
      <c r="Z114" s="563"/>
      <c r="AA114" s="564"/>
      <c r="AB114" s="483" t="s">
        <v>719</v>
      </c>
      <c r="AC114" s="484"/>
      <c r="AD114" s="485"/>
      <c r="AE114" s="565">
        <v>6446</v>
      </c>
      <c r="AF114" s="565"/>
      <c r="AG114" s="565"/>
      <c r="AH114" s="565"/>
      <c r="AI114" s="565">
        <v>6628</v>
      </c>
      <c r="AJ114" s="565"/>
      <c r="AK114" s="565"/>
      <c r="AL114" s="565"/>
      <c r="AM114" s="565">
        <v>6811</v>
      </c>
      <c r="AN114" s="565"/>
      <c r="AO114" s="565"/>
      <c r="AP114" s="565"/>
      <c r="AQ114" s="218">
        <v>6933</v>
      </c>
      <c r="AR114" s="219"/>
      <c r="AS114" s="219"/>
      <c r="AT114" s="220"/>
      <c r="AU114" s="218"/>
      <c r="AV114" s="219"/>
      <c r="AW114" s="219"/>
      <c r="AX114" s="221"/>
      <c r="AY114">
        <f>$AY$112</f>
        <v>1</v>
      </c>
    </row>
    <row r="115" spans="1:51" ht="23.25" customHeight="1" x14ac:dyDescent="0.15">
      <c r="A115" s="448" t="s">
        <v>15</v>
      </c>
      <c r="B115" s="449"/>
      <c r="C115" s="449"/>
      <c r="D115" s="449"/>
      <c r="E115" s="449"/>
      <c r="F115" s="450"/>
      <c r="G115" s="457" t="s">
        <v>16</v>
      </c>
      <c r="H115" s="457"/>
      <c r="I115" s="457"/>
      <c r="J115" s="457"/>
      <c r="K115" s="457"/>
      <c r="L115" s="457"/>
      <c r="M115" s="457"/>
      <c r="N115" s="457"/>
      <c r="O115" s="457"/>
      <c r="P115" s="457"/>
      <c r="Q115" s="457"/>
      <c r="R115" s="457"/>
      <c r="S115" s="457"/>
      <c r="T115" s="457"/>
      <c r="U115" s="457"/>
      <c r="V115" s="457"/>
      <c r="W115" s="457"/>
      <c r="X115" s="458"/>
      <c r="Y115" s="568"/>
      <c r="Z115" s="569"/>
      <c r="AA115" s="570"/>
      <c r="AB115" s="462" t="s">
        <v>11</v>
      </c>
      <c r="AC115" s="457"/>
      <c r="AD115" s="458"/>
      <c r="AE115" s="247" t="s">
        <v>381</v>
      </c>
      <c r="AF115" s="247"/>
      <c r="AG115" s="247"/>
      <c r="AH115" s="247"/>
      <c r="AI115" s="247" t="s">
        <v>403</v>
      </c>
      <c r="AJ115" s="247"/>
      <c r="AK115" s="247"/>
      <c r="AL115" s="247"/>
      <c r="AM115" s="247" t="s">
        <v>500</v>
      </c>
      <c r="AN115" s="247"/>
      <c r="AO115" s="247"/>
      <c r="AP115" s="247"/>
      <c r="AQ115" s="605" t="s">
        <v>533</v>
      </c>
      <c r="AR115" s="606"/>
      <c r="AS115" s="606"/>
      <c r="AT115" s="606"/>
      <c r="AU115" s="606"/>
      <c r="AV115" s="606"/>
      <c r="AW115" s="606"/>
      <c r="AX115" s="607"/>
    </row>
    <row r="116" spans="1:51" ht="23.25" customHeight="1" x14ac:dyDescent="0.15">
      <c r="A116" s="451"/>
      <c r="B116" s="452"/>
      <c r="C116" s="452"/>
      <c r="D116" s="452"/>
      <c r="E116" s="452"/>
      <c r="F116" s="453"/>
      <c r="G116" s="403" t="s">
        <v>720</v>
      </c>
      <c r="H116" s="403"/>
      <c r="I116" s="403"/>
      <c r="J116" s="403"/>
      <c r="K116" s="403"/>
      <c r="L116" s="403"/>
      <c r="M116" s="403"/>
      <c r="N116" s="403"/>
      <c r="O116" s="403"/>
      <c r="P116" s="403"/>
      <c r="Q116" s="403"/>
      <c r="R116" s="403"/>
      <c r="S116" s="403"/>
      <c r="T116" s="403"/>
      <c r="U116" s="403"/>
      <c r="V116" s="403"/>
      <c r="W116" s="403"/>
      <c r="X116" s="403"/>
      <c r="Y116" s="470" t="s">
        <v>15</v>
      </c>
      <c r="Z116" s="471"/>
      <c r="AA116" s="472"/>
      <c r="AB116" s="477" t="s">
        <v>721</v>
      </c>
      <c r="AC116" s="478"/>
      <c r="AD116" s="479"/>
      <c r="AE116" s="282">
        <v>6477</v>
      </c>
      <c r="AF116" s="282"/>
      <c r="AG116" s="282"/>
      <c r="AH116" s="282"/>
      <c r="AI116" s="282">
        <v>6538</v>
      </c>
      <c r="AJ116" s="282"/>
      <c r="AK116" s="282"/>
      <c r="AL116" s="282"/>
      <c r="AM116" s="282">
        <v>6459</v>
      </c>
      <c r="AN116" s="282"/>
      <c r="AO116" s="282"/>
      <c r="AP116" s="282"/>
      <c r="AQ116" s="218">
        <v>6494</v>
      </c>
      <c r="AR116" s="219"/>
      <c r="AS116" s="219"/>
      <c r="AT116" s="219"/>
      <c r="AU116" s="219"/>
      <c r="AV116" s="219"/>
      <c r="AW116" s="219"/>
      <c r="AX116" s="221"/>
    </row>
    <row r="117" spans="1:51" ht="46.5" customHeight="1" thickBot="1" x14ac:dyDescent="0.2">
      <c r="A117" s="454"/>
      <c r="B117" s="455"/>
      <c r="C117" s="455"/>
      <c r="D117" s="455"/>
      <c r="E117" s="455"/>
      <c r="F117" s="456"/>
      <c r="G117" s="404"/>
      <c r="H117" s="404"/>
      <c r="I117" s="404"/>
      <c r="J117" s="404"/>
      <c r="K117" s="404"/>
      <c r="L117" s="404"/>
      <c r="M117" s="404"/>
      <c r="N117" s="404"/>
      <c r="O117" s="404"/>
      <c r="P117" s="404"/>
      <c r="Q117" s="404"/>
      <c r="R117" s="404"/>
      <c r="S117" s="404"/>
      <c r="T117" s="404"/>
      <c r="U117" s="404"/>
      <c r="V117" s="404"/>
      <c r="W117" s="404"/>
      <c r="X117" s="404"/>
      <c r="Y117" s="486" t="s">
        <v>49</v>
      </c>
      <c r="Z117" s="460"/>
      <c r="AA117" s="461"/>
      <c r="AB117" s="487" t="s">
        <v>722</v>
      </c>
      <c r="AC117" s="488"/>
      <c r="AD117" s="489"/>
      <c r="AE117" s="566" t="s">
        <v>723</v>
      </c>
      <c r="AF117" s="566"/>
      <c r="AG117" s="566"/>
      <c r="AH117" s="566"/>
      <c r="AI117" s="566" t="s">
        <v>724</v>
      </c>
      <c r="AJ117" s="566"/>
      <c r="AK117" s="566"/>
      <c r="AL117" s="566"/>
      <c r="AM117" s="566" t="s">
        <v>836</v>
      </c>
      <c r="AN117" s="566"/>
      <c r="AO117" s="566"/>
      <c r="AP117" s="566"/>
      <c r="AQ117" s="566" t="s">
        <v>838</v>
      </c>
      <c r="AR117" s="566"/>
      <c r="AS117" s="566"/>
      <c r="AT117" s="566"/>
      <c r="AU117" s="566"/>
      <c r="AV117" s="566"/>
      <c r="AW117" s="566"/>
      <c r="AX117" s="567"/>
    </row>
    <row r="118" spans="1:51" ht="23.25" hidden="1" customHeight="1" x14ac:dyDescent="0.15">
      <c r="A118" s="448" t="s">
        <v>15</v>
      </c>
      <c r="B118" s="449"/>
      <c r="C118" s="449"/>
      <c r="D118" s="449"/>
      <c r="E118" s="449"/>
      <c r="F118" s="450"/>
      <c r="G118" s="457" t="s">
        <v>16</v>
      </c>
      <c r="H118" s="457"/>
      <c r="I118" s="457"/>
      <c r="J118" s="457"/>
      <c r="K118" s="457"/>
      <c r="L118" s="457"/>
      <c r="M118" s="457"/>
      <c r="N118" s="457"/>
      <c r="O118" s="457"/>
      <c r="P118" s="457"/>
      <c r="Q118" s="457"/>
      <c r="R118" s="457"/>
      <c r="S118" s="457"/>
      <c r="T118" s="457"/>
      <c r="U118" s="457"/>
      <c r="V118" s="457"/>
      <c r="W118" s="457"/>
      <c r="X118" s="458"/>
      <c r="Y118" s="568"/>
      <c r="Z118" s="569"/>
      <c r="AA118" s="570"/>
      <c r="AB118" s="462" t="s">
        <v>11</v>
      </c>
      <c r="AC118" s="457"/>
      <c r="AD118" s="458"/>
      <c r="AE118" s="247" t="s">
        <v>381</v>
      </c>
      <c r="AF118" s="247"/>
      <c r="AG118" s="247"/>
      <c r="AH118" s="247"/>
      <c r="AI118" s="247" t="s">
        <v>403</v>
      </c>
      <c r="AJ118" s="247"/>
      <c r="AK118" s="247"/>
      <c r="AL118" s="247"/>
      <c r="AM118" s="247" t="s">
        <v>500</v>
      </c>
      <c r="AN118" s="247"/>
      <c r="AO118" s="247"/>
      <c r="AP118" s="247"/>
      <c r="AQ118" s="605" t="s">
        <v>533</v>
      </c>
      <c r="AR118" s="606"/>
      <c r="AS118" s="606"/>
      <c r="AT118" s="606"/>
      <c r="AU118" s="606"/>
      <c r="AV118" s="606"/>
      <c r="AW118" s="606"/>
      <c r="AX118" s="607"/>
      <c r="AY118" s="92">
        <f>IF(SUBSTITUTE(SUBSTITUTE($G$119,"／",""),"　","")="",0,1)</f>
        <v>0</v>
      </c>
    </row>
    <row r="119" spans="1:51" ht="23.25" hidden="1" customHeight="1" x14ac:dyDescent="0.15">
      <c r="A119" s="451"/>
      <c r="B119" s="452"/>
      <c r="C119" s="452"/>
      <c r="D119" s="452"/>
      <c r="E119" s="452"/>
      <c r="F119" s="453"/>
      <c r="G119" s="403" t="s">
        <v>352</v>
      </c>
      <c r="H119" s="403"/>
      <c r="I119" s="403"/>
      <c r="J119" s="403"/>
      <c r="K119" s="403"/>
      <c r="L119" s="403"/>
      <c r="M119" s="403"/>
      <c r="N119" s="403"/>
      <c r="O119" s="403"/>
      <c r="P119" s="403"/>
      <c r="Q119" s="403"/>
      <c r="R119" s="403"/>
      <c r="S119" s="403"/>
      <c r="T119" s="403"/>
      <c r="U119" s="403"/>
      <c r="V119" s="403"/>
      <c r="W119" s="403"/>
      <c r="X119" s="403"/>
      <c r="Y119" s="470" t="s">
        <v>15</v>
      </c>
      <c r="Z119" s="471"/>
      <c r="AA119" s="472"/>
      <c r="AB119" s="477"/>
      <c r="AC119" s="478"/>
      <c r="AD119" s="47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4"/>
      <c r="B120" s="455"/>
      <c r="C120" s="455"/>
      <c r="D120" s="455"/>
      <c r="E120" s="455"/>
      <c r="F120" s="456"/>
      <c r="G120" s="404"/>
      <c r="H120" s="404"/>
      <c r="I120" s="404"/>
      <c r="J120" s="404"/>
      <c r="K120" s="404"/>
      <c r="L120" s="404"/>
      <c r="M120" s="404"/>
      <c r="N120" s="404"/>
      <c r="O120" s="404"/>
      <c r="P120" s="404"/>
      <c r="Q120" s="404"/>
      <c r="R120" s="404"/>
      <c r="S120" s="404"/>
      <c r="T120" s="404"/>
      <c r="U120" s="404"/>
      <c r="V120" s="404"/>
      <c r="W120" s="404"/>
      <c r="X120" s="404"/>
      <c r="Y120" s="486" t="s">
        <v>49</v>
      </c>
      <c r="Z120" s="460"/>
      <c r="AA120" s="461"/>
      <c r="AB120" s="487" t="s">
        <v>351</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c r="AY120">
        <f>$AY$118</f>
        <v>0</v>
      </c>
    </row>
    <row r="121" spans="1:51" ht="23.25" hidden="1" customHeight="1" x14ac:dyDescent="0.15">
      <c r="A121" s="448" t="s">
        <v>15</v>
      </c>
      <c r="B121" s="449"/>
      <c r="C121" s="449"/>
      <c r="D121" s="449"/>
      <c r="E121" s="449"/>
      <c r="F121" s="450"/>
      <c r="G121" s="457" t="s">
        <v>16</v>
      </c>
      <c r="H121" s="457"/>
      <c r="I121" s="457"/>
      <c r="J121" s="457"/>
      <c r="K121" s="457"/>
      <c r="L121" s="457"/>
      <c r="M121" s="457"/>
      <c r="N121" s="457"/>
      <c r="O121" s="457"/>
      <c r="P121" s="457"/>
      <c r="Q121" s="457"/>
      <c r="R121" s="457"/>
      <c r="S121" s="457"/>
      <c r="T121" s="457"/>
      <c r="U121" s="457"/>
      <c r="V121" s="457"/>
      <c r="W121" s="457"/>
      <c r="X121" s="458"/>
      <c r="Y121" s="568"/>
      <c r="Z121" s="569"/>
      <c r="AA121" s="570"/>
      <c r="AB121" s="462" t="s">
        <v>11</v>
      </c>
      <c r="AC121" s="457"/>
      <c r="AD121" s="458"/>
      <c r="AE121" s="247" t="s">
        <v>381</v>
      </c>
      <c r="AF121" s="247"/>
      <c r="AG121" s="247"/>
      <c r="AH121" s="247"/>
      <c r="AI121" s="247" t="s">
        <v>403</v>
      </c>
      <c r="AJ121" s="247"/>
      <c r="AK121" s="247"/>
      <c r="AL121" s="247"/>
      <c r="AM121" s="247" t="s">
        <v>500</v>
      </c>
      <c r="AN121" s="247"/>
      <c r="AO121" s="247"/>
      <c r="AP121" s="247"/>
      <c r="AQ121" s="605" t="s">
        <v>533</v>
      </c>
      <c r="AR121" s="606"/>
      <c r="AS121" s="606"/>
      <c r="AT121" s="606"/>
      <c r="AU121" s="606"/>
      <c r="AV121" s="606"/>
      <c r="AW121" s="606"/>
      <c r="AX121" s="607"/>
      <c r="AY121" s="92">
        <f>IF(SUBSTITUTE(SUBSTITUTE($G$122,"／",""),"　","")="",0,1)</f>
        <v>0</v>
      </c>
    </row>
    <row r="122" spans="1:51" ht="23.25" hidden="1" customHeight="1" x14ac:dyDescent="0.15">
      <c r="A122" s="451"/>
      <c r="B122" s="452"/>
      <c r="C122" s="452"/>
      <c r="D122" s="452"/>
      <c r="E122" s="452"/>
      <c r="F122" s="453"/>
      <c r="G122" s="403" t="s">
        <v>353</v>
      </c>
      <c r="H122" s="403"/>
      <c r="I122" s="403"/>
      <c r="J122" s="403"/>
      <c r="K122" s="403"/>
      <c r="L122" s="403"/>
      <c r="M122" s="403"/>
      <c r="N122" s="403"/>
      <c r="O122" s="403"/>
      <c r="P122" s="403"/>
      <c r="Q122" s="403"/>
      <c r="R122" s="403"/>
      <c r="S122" s="403"/>
      <c r="T122" s="403"/>
      <c r="U122" s="403"/>
      <c r="V122" s="403"/>
      <c r="W122" s="403"/>
      <c r="X122" s="403"/>
      <c r="Y122" s="470" t="s">
        <v>15</v>
      </c>
      <c r="Z122" s="471"/>
      <c r="AA122" s="472"/>
      <c r="AB122" s="477"/>
      <c r="AC122" s="478"/>
      <c r="AD122" s="47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4"/>
      <c r="B123" s="455"/>
      <c r="C123" s="455"/>
      <c r="D123" s="455"/>
      <c r="E123" s="455"/>
      <c r="F123" s="456"/>
      <c r="G123" s="404"/>
      <c r="H123" s="404"/>
      <c r="I123" s="404"/>
      <c r="J123" s="404"/>
      <c r="K123" s="404"/>
      <c r="L123" s="404"/>
      <c r="M123" s="404"/>
      <c r="N123" s="404"/>
      <c r="O123" s="404"/>
      <c r="P123" s="404"/>
      <c r="Q123" s="404"/>
      <c r="R123" s="404"/>
      <c r="S123" s="404"/>
      <c r="T123" s="404"/>
      <c r="U123" s="404"/>
      <c r="V123" s="404"/>
      <c r="W123" s="404"/>
      <c r="X123" s="404"/>
      <c r="Y123" s="486" t="s">
        <v>49</v>
      </c>
      <c r="Z123" s="460"/>
      <c r="AA123" s="461"/>
      <c r="AB123" s="487" t="s">
        <v>351</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c r="AY123">
        <f>$AY$121</f>
        <v>0</v>
      </c>
    </row>
    <row r="124" spans="1:51" ht="23.25" hidden="1" customHeight="1" x14ac:dyDescent="0.15">
      <c r="A124" s="448" t="s">
        <v>15</v>
      </c>
      <c r="B124" s="449"/>
      <c r="C124" s="449"/>
      <c r="D124" s="449"/>
      <c r="E124" s="449"/>
      <c r="F124" s="450"/>
      <c r="G124" s="457" t="s">
        <v>16</v>
      </c>
      <c r="H124" s="457"/>
      <c r="I124" s="457"/>
      <c r="J124" s="457"/>
      <c r="K124" s="457"/>
      <c r="L124" s="457"/>
      <c r="M124" s="457"/>
      <c r="N124" s="457"/>
      <c r="O124" s="457"/>
      <c r="P124" s="457"/>
      <c r="Q124" s="457"/>
      <c r="R124" s="457"/>
      <c r="S124" s="457"/>
      <c r="T124" s="457"/>
      <c r="U124" s="457"/>
      <c r="V124" s="457"/>
      <c r="W124" s="457"/>
      <c r="X124" s="458"/>
      <c r="Y124" s="568"/>
      <c r="Z124" s="569"/>
      <c r="AA124" s="570"/>
      <c r="AB124" s="462" t="s">
        <v>11</v>
      </c>
      <c r="AC124" s="457"/>
      <c r="AD124" s="458"/>
      <c r="AE124" s="247" t="s">
        <v>381</v>
      </c>
      <c r="AF124" s="247"/>
      <c r="AG124" s="247"/>
      <c r="AH124" s="247"/>
      <c r="AI124" s="247" t="s">
        <v>403</v>
      </c>
      <c r="AJ124" s="247"/>
      <c r="AK124" s="247"/>
      <c r="AL124" s="247"/>
      <c r="AM124" s="247" t="s">
        <v>500</v>
      </c>
      <c r="AN124" s="247"/>
      <c r="AO124" s="247"/>
      <c r="AP124" s="247"/>
      <c r="AQ124" s="605" t="s">
        <v>533</v>
      </c>
      <c r="AR124" s="606"/>
      <c r="AS124" s="606"/>
      <c r="AT124" s="606"/>
      <c r="AU124" s="606"/>
      <c r="AV124" s="606"/>
      <c r="AW124" s="606"/>
      <c r="AX124" s="607"/>
      <c r="AY124" s="92">
        <f>IF(SUBSTITUTE(SUBSTITUTE($G$125,"／",""),"　","")="",0,1)</f>
        <v>0</v>
      </c>
    </row>
    <row r="125" spans="1:51" ht="23.25" hidden="1" customHeight="1" x14ac:dyDescent="0.15">
      <c r="A125" s="451"/>
      <c r="B125" s="452"/>
      <c r="C125" s="452"/>
      <c r="D125" s="452"/>
      <c r="E125" s="452"/>
      <c r="F125" s="453"/>
      <c r="G125" s="403" t="s">
        <v>353</v>
      </c>
      <c r="H125" s="403"/>
      <c r="I125" s="403"/>
      <c r="J125" s="403"/>
      <c r="K125" s="403"/>
      <c r="L125" s="403"/>
      <c r="M125" s="403"/>
      <c r="N125" s="403"/>
      <c r="O125" s="403"/>
      <c r="P125" s="403"/>
      <c r="Q125" s="403"/>
      <c r="R125" s="403"/>
      <c r="S125" s="403"/>
      <c r="T125" s="403"/>
      <c r="U125" s="403"/>
      <c r="V125" s="403"/>
      <c r="W125" s="403"/>
      <c r="X125" s="947"/>
      <c r="Y125" s="470" t="s">
        <v>15</v>
      </c>
      <c r="Z125" s="471"/>
      <c r="AA125" s="472"/>
      <c r="AB125" s="477"/>
      <c r="AC125" s="478"/>
      <c r="AD125" s="47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4"/>
      <c r="B126" s="455"/>
      <c r="C126" s="455"/>
      <c r="D126" s="455"/>
      <c r="E126" s="455"/>
      <c r="F126" s="456"/>
      <c r="G126" s="404"/>
      <c r="H126" s="404"/>
      <c r="I126" s="404"/>
      <c r="J126" s="404"/>
      <c r="K126" s="404"/>
      <c r="L126" s="404"/>
      <c r="M126" s="404"/>
      <c r="N126" s="404"/>
      <c r="O126" s="404"/>
      <c r="P126" s="404"/>
      <c r="Q126" s="404"/>
      <c r="R126" s="404"/>
      <c r="S126" s="404"/>
      <c r="T126" s="404"/>
      <c r="U126" s="404"/>
      <c r="V126" s="404"/>
      <c r="W126" s="404"/>
      <c r="X126" s="948"/>
      <c r="Y126" s="486" t="s">
        <v>49</v>
      </c>
      <c r="Z126" s="460"/>
      <c r="AA126" s="461"/>
      <c r="AB126" s="487" t="s">
        <v>351</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c r="AY126">
        <f>$AY$124</f>
        <v>0</v>
      </c>
    </row>
    <row r="127" spans="1:51" ht="23.25" hidden="1" customHeight="1" x14ac:dyDescent="0.15">
      <c r="A127" s="645" t="s">
        <v>15</v>
      </c>
      <c r="B127" s="452"/>
      <c r="C127" s="452"/>
      <c r="D127" s="452"/>
      <c r="E127" s="452"/>
      <c r="F127" s="453"/>
      <c r="G127" s="424" t="s">
        <v>16</v>
      </c>
      <c r="H127" s="424"/>
      <c r="I127" s="424"/>
      <c r="J127" s="424"/>
      <c r="K127" s="424"/>
      <c r="L127" s="424"/>
      <c r="M127" s="424"/>
      <c r="N127" s="424"/>
      <c r="O127" s="424"/>
      <c r="P127" s="424"/>
      <c r="Q127" s="424"/>
      <c r="R127" s="424"/>
      <c r="S127" s="424"/>
      <c r="T127" s="424"/>
      <c r="U127" s="424"/>
      <c r="V127" s="424"/>
      <c r="W127" s="424"/>
      <c r="X127" s="425"/>
      <c r="Y127" s="944"/>
      <c r="Z127" s="945"/>
      <c r="AA127" s="946"/>
      <c r="AB127" s="423" t="s">
        <v>11</v>
      </c>
      <c r="AC127" s="424"/>
      <c r="AD127" s="425"/>
      <c r="AE127" s="247" t="s">
        <v>381</v>
      </c>
      <c r="AF127" s="247"/>
      <c r="AG127" s="247"/>
      <c r="AH127" s="247"/>
      <c r="AI127" s="247" t="s">
        <v>403</v>
      </c>
      <c r="AJ127" s="247"/>
      <c r="AK127" s="247"/>
      <c r="AL127" s="247"/>
      <c r="AM127" s="247" t="s">
        <v>500</v>
      </c>
      <c r="AN127" s="247"/>
      <c r="AO127" s="247"/>
      <c r="AP127" s="247"/>
      <c r="AQ127" s="605" t="s">
        <v>533</v>
      </c>
      <c r="AR127" s="606"/>
      <c r="AS127" s="606"/>
      <c r="AT127" s="606"/>
      <c r="AU127" s="606"/>
      <c r="AV127" s="606"/>
      <c r="AW127" s="606"/>
      <c r="AX127" s="607"/>
      <c r="AY127" s="92">
        <f>IF(SUBSTITUTE(SUBSTITUTE($G$128,"／",""),"　","")="",0,1)</f>
        <v>0</v>
      </c>
    </row>
    <row r="128" spans="1:51" ht="23.25" hidden="1" customHeight="1" x14ac:dyDescent="0.15">
      <c r="A128" s="451"/>
      <c r="B128" s="452"/>
      <c r="C128" s="452"/>
      <c r="D128" s="452"/>
      <c r="E128" s="452"/>
      <c r="F128" s="453"/>
      <c r="G128" s="403" t="s">
        <v>353</v>
      </c>
      <c r="H128" s="403"/>
      <c r="I128" s="403"/>
      <c r="J128" s="403"/>
      <c r="K128" s="403"/>
      <c r="L128" s="403"/>
      <c r="M128" s="403"/>
      <c r="N128" s="403"/>
      <c r="O128" s="403"/>
      <c r="P128" s="403"/>
      <c r="Q128" s="403"/>
      <c r="R128" s="403"/>
      <c r="S128" s="403"/>
      <c r="T128" s="403"/>
      <c r="U128" s="403"/>
      <c r="V128" s="403"/>
      <c r="W128" s="403"/>
      <c r="X128" s="403"/>
      <c r="Y128" s="470" t="s">
        <v>15</v>
      </c>
      <c r="Z128" s="471"/>
      <c r="AA128" s="472"/>
      <c r="AB128" s="477"/>
      <c r="AC128" s="478"/>
      <c r="AD128" s="47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4"/>
      <c r="B129" s="455"/>
      <c r="C129" s="455"/>
      <c r="D129" s="455"/>
      <c r="E129" s="455"/>
      <c r="F129" s="456"/>
      <c r="G129" s="404"/>
      <c r="H129" s="404"/>
      <c r="I129" s="404"/>
      <c r="J129" s="404"/>
      <c r="K129" s="404"/>
      <c r="L129" s="404"/>
      <c r="M129" s="404"/>
      <c r="N129" s="404"/>
      <c r="O129" s="404"/>
      <c r="P129" s="404"/>
      <c r="Q129" s="404"/>
      <c r="R129" s="404"/>
      <c r="S129" s="404"/>
      <c r="T129" s="404"/>
      <c r="U129" s="404"/>
      <c r="V129" s="404"/>
      <c r="W129" s="404"/>
      <c r="X129" s="404"/>
      <c r="Y129" s="486" t="s">
        <v>49</v>
      </c>
      <c r="Z129" s="460"/>
      <c r="AA129" s="461"/>
      <c r="AB129" s="487" t="s">
        <v>351</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c r="AY129">
        <f>$AY$127</f>
        <v>0</v>
      </c>
    </row>
    <row r="130" spans="1:51" ht="45" customHeight="1" x14ac:dyDescent="0.15">
      <c r="A130" s="189" t="s">
        <v>396</v>
      </c>
      <c r="B130" s="186"/>
      <c r="C130" s="185" t="s">
        <v>235</v>
      </c>
      <c r="D130" s="186"/>
      <c r="E130" s="170" t="s">
        <v>264</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381</v>
      </c>
      <c r="AF132" s="133"/>
      <c r="AG132" s="133"/>
      <c r="AH132" s="134"/>
      <c r="AI132" s="158" t="s">
        <v>403</v>
      </c>
      <c r="AJ132" s="133"/>
      <c r="AK132" s="133"/>
      <c r="AL132" s="134"/>
      <c r="AM132" s="158" t="s">
        <v>690</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709</v>
      </c>
      <c r="AR133" s="200"/>
      <c r="AS133" s="136" t="s">
        <v>232</v>
      </c>
      <c r="AT133" s="137"/>
      <c r="AU133" s="201">
        <v>3</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716</v>
      </c>
      <c r="AC134" s="206"/>
      <c r="AD134" s="206"/>
      <c r="AE134" s="207">
        <v>713</v>
      </c>
      <c r="AF134" s="208"/>
      <c r="AG134" s="208"/>
      <c r="AH134" s="208"/>
      <c r="AI134" s="207">
        <v>792</v>
      </c>
      <c r="AJ134" s="208"/>
      <c r="AK134" s="208"/>
      <c r="AL134" s="208"/>
      <c r="AM134" s="207"/>
      <c r="AN134" s="208"/>
      <c r="AO134" s="208"/>
      <c r="AP134" s="208"/>
      <c r="AQ134" s="207" t="s">
        <v>709</v>
      </c>
      <c r="AR134" s="208"/>
      <c r="AS134" s="208"/>
      <c r="AT134" s="208"/>
      <c r="AU134" s="207" t="s">
        <v>709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v>623</v>
      </c>
      <c r="AF135" s="208"/>
      <c r="AG135" s="208"/>
      <c r="AH135" s="208"/>
      <c r="AI135" s="207">
        <v>646</v>
      </c>
      <c r="AJ135" s="208"/>
      <c r="AK135" s="208"/>
      <c r="AL135" s="208"/>
      <c r="AM135" s="207">
        <v>669</v>
      </c>
      <c r="AN135" s="208"/>
      <c r="AO135" s="208"/>
      <c r="AP135" s="208"/>
      <c r="AQ135" s="207" t="s">
        <v>709</v>
      </c>
      <c r="AR135" s="208"/>
      <c r="AS135" s="208"/>
      <c r="AT135" s="208"/>
      <c r="AU135" s="207">
        <v>692</v>
      </c>
      <c r="AV135" s="208"/>
      <c r="AW135" s="208"/>
      <c r="AX135" s="209"/>
      <c r="AY135">
        <f t="shared" si="13"/>
        <v>1</v>
      </c>
    </row>
    <row r="136" spans="1:51" ht="18.75"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381</v>
      </c>
      <c r="AF136" s="133"/>
      <c r="AG136" s="133"/>
      <c r="AH136" s="134"/>
      <c r="AI136" s="158" t="s">
        <v>403</v>
      </c>
      <c r="AJ136" s="133"/>
      <c r="AK136" s="133"/>
      <c r="AL136" s="134"/>
      <c r="AM136" s="158" t="s">
        <v>690</v>
      </c>
      <c r="AN136" s="133"/>
      <c r="AO136" s="133"/>
      <c r="AP136" s="134"/>
      <c r="AQ136" s="154" t="s">
        <v>231</v>
      </c>
      <c r="AR136" s="155"/>
      <c r="AS136" s="155"/>
      <c r="AT136" s="156"/>
      <c r="AU136" s="197" t="s">
        <v>247</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709</v>
      </c>
      <c r="AR137" s="200"/>
      <c r="AS137" s="136" t="s">
        <v>232</v>
      </c>
      <c r="AT137" s="137"/>
      <c r="AU137" s="201">
        <v>3</v>
      </c>
      <c r="AV137" s="201"/>
      <c r="AW137" s="136" t="s">
        <v>179</v>
      </c>
      <c r="AX137" s="196"/>
      <c r="AY137">
        <f>$AY$136</f>
        <v>1</v>
      </c>
    </row>
    <row r="138" spans="1:51" ht="39.75" customHeight="1" x14ac:dyDescent="0.15">
      <c r="A138" s="190"/>
      <c r="B138" s="187"/>
      <c r="C138" s="181"/>
      <c r="D138" s="187"/>
      <c r="E138" s="181"/>
      <c r="F138" s="182"/>
      <c r="G138" s="107" t="s">
        <v>717</v>
      </c>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t="s">
        <v>716</v>
      </c>
      <c r="AC138" s="206"/>
      <c r="AD138" s="206"/>
      <c r="AE138" s="207">
        <v>747</v>
      </c>
      <c r="AF138" s="208"/>
      <c r="AG138" s="208"/>
      <c r="AH138" s="208"/>
      <c r="AI138" s="207">
        <v>979</v>
      </c>
      <c r="AJ138" s="208"/>
      <c r="AK138" s="208"/>
      <c r="AL138" s="208"/>
      <c r="AM138" s="207"/>
      <c r="AN138" s="208"/>
      <c r="AO138" s="208"/>
      <c r="AP138" s="208"/>
      <c r="AQ138" s="207" t="s">
        <v>709</v>
      </c>
      <c r="AR138" s="208"/>
      <c r="AS138" s="208"/>
      <c r="AT138" s="208"/>
      <c r="AU138" s="207" t="s">
        <v>709</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716</v>
      </c>
      <c r="AC139" s="214"/>
      <c r="AD139" s="214"/>
      <c r="AE139" s="207">
        <v>759</v>
      </c>
      <c r="AF139" s="208"/>
      <c r="AG139" s="208"/>
      <c r="AH139" s="208"/>
      <c r="AI139" s="207">
        <v>774</v>
      </c>
      <c r="AJ139" s="208"/>
      <c r="AK139" s="208"/>
      <c r="AL139" s="208"/>
      <c r="AM139" s="207">
        <v>788</v>
      </c>
      <c r="AN139" s="208"/>
      <c r="AO139" s="208"/>
      <c r="AP139" s="208"/>
      <c r="AQ139" s="207" t="s">
        <v>709</v>
      </c>
      <c r="AR139" s="208"/>
      <c r="AS139" s="208"/>
      <c r="AT139" s="208"/>
      <c r="AU139" s="207">
        <v>803</v>
      </c>
      <c r="AV139" s="208"/>
      <c r="AW139" s="208"/>
      <c r="AX139" s="209"/>
      <c r="AY139">
        <f t="shared" si="14"/>
        <v>1</v>
      </c>
    </row>
    <row r="140" spans="1:51" ht="18.75"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381</v>
      </c>
      <c r="AF140" s="133"/>
      <c r="AG140" s="133"/>
      <c r="AH140" s="134"/>
      <c r="AI140" s="158" t="s">
        <v>403</v>
      </c>
      <c r="AJ140" s="133"/>
      <c r="AK140" s="133"/>
      <c r="AL140" s="134"/>
      <c r="AM140" s="158" t="s">
        <v>690</v>
      </c>
      <c r="AN140" s="133"/>
      <c r="AO140" s="133"/>
      <c r="AP140" s="134"/>
      <c r="AQ140" s="154" t="s">
        <v>231</v>
      </c>
      <c r="AR140" s="155"/>
      <c r="AS140" s="155"/>
      <c r="AT140" s="156"/>
      <c r="AU140" s="197" t="s">
        <v>247</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709</v>
      </c>
      <c r="AR141" s="200"/>
      <c r="AS141" s="136" t="s">
        <v>232</v>
      </c>
      <c r="AT141" s="137"/>
      <c r="AU141" s="201">
        <v>3</v>
      </c>
      <c r="AV141" s="201"/>
      <c r="AW141" s="136" t="s">
        <v>179</v>
      </c>
      <c r="AX141" s="196"/>
      <c r="AY141">
        <f>$AY$140</f>
        <v>1</v>
      </c>
    </row>
    <row r="142" spans="1:51" ht="39.75" customHeight="1" x14ac:dyDescent="0.15">
      <c r="A142" s="190"/>
      <c r="B142" s="187"/>
      <c r="C142" s="181"/>
      <c r="D142" s="187"/>
      <c r="E142" s="181"/>
      <c r="F142" s="182"/>
      <c r="G142" s="107" t="s">
        <v>718</v>
      </c>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t="s">
        <v>719</v>
      </c>
      <c r="AC142" s="206"/>
      <c r="AD142" s="206"/>
      <c r="AE142" s="207">
        <v>6037</v>
      </c>
      <c r="AF142" s="208"/>
      <c r="AG142" s="208"/>
      <c r="AH142" s="208"/>
      <c r="AI142" s="207">
        <v>6785</v>
      </c>
      <c r="AJ142" s="208"/>
      <c r="AK142" s="208"/>
      <c r="AL142" s="208"/>
      <c r="AM142" s="207"/>
      <c r="AN142" s="208"/>
      <c r="AO142" s="208"/>
      <c r="AP142" s="208"/>
      <c r="AQ142" s="207" t="s">
        <v>709</v>
      </c>
      <c r="AR142" s="208"/>
      <c r="AS142" s="208"/>
      <c r="AT142" s="208"/>
      <c r="AU142" s="207" t="s">
        <v>709</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719</v>
      </c>
      <c r="AC143" s="214"/>
      <c r="AD143" s="214"/>
      <c r="AE143" s="207">
        <v>6446</v>
      </c>
      <c r="AF143" s="208"/>
      <c r="AG143" s="208"/>
      <c r="AH143" s="208"/>
      <c r="AI143" s="207">
        <v>6628</v>
      </c>
      <c r="AJ143" s="208"/>
      <c r="AK143" s="208"/>
      <c r="AL143" s="208"/>
      <c r="AM143" s="207">
        <v>6811</v>
      </c>
      <c r="AN143" s="208"/>
      <c r="AO143" s="208"/>
      <c r="AP143" s="208"/>
      <c r="AQ143" s="207" t="s">
        <v>709</v>
      </c>
      <c r="AR143" s="208"/>
      <c r="AS143" s="208"/>
      <c r="AT143" s="208"/>
      <c r="AU143" s="207">
        <v>6933</v>
      </c>
      <c r="AV143" s="208"/>
      <c r="AW143" s="208"/>
      <c r="AX143" s="209"/>
      <c r="AY143">
        <f t="shared" si="15"/>
        <v>1</v>
      </c>
    </row>
    <row r="144" spans="1:51" ht="18.75"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381</v>
      </c>
      <c r="AF144" s="133"/>
      <c r="AG144" s="133"/>
      <c r="AH144" s="134"/>
      <c r="AI144" s="158" t="s">
        <v>403</v>
      </c>
      <c r="AJ144" s="133"/>
      <c r="AK144" s="133"/>
      <c r="AL144" s="134"/>
      <c r="AM144" s="158" t="s">
        <v>690</v>
      </c>
      <c r="AN144" s="133"/>
      <c r="AO144" s="133"/>
      <c r="AP144" s="134"/>
      <c r="AQ144" s="154" t="s">
        <v>231</v>
      </c>
      <c r="AR144" s="155"/>
      <c r="AS144" s="155"/>
      <c r="AT144" s="156"/>
      <c r="AU144" s="197" t="s">
        <v>247</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709</v>
      </c>
      <c r="AR145" s="200"/>
      <c r="AS145" s="136" t="s">
        <v>232</v>
      </c>
      <c r="AT145" s="137"/>
      <c r="AU145" s="201">
        <v>3</v>
      </c>
      <c r="AV145" s="201"/>
      <c r="AW145" s="136" t="s">
        <v>179</v>
      </c>
      <c r="AX145" s="196"/>
      <c r="AY145">
        <f>$AY$144</f>
        <v>1</v>
      </c>
    </row>
    <row r="146" spans="1:51" ht="39.75" customHeight="1" x14ac:dyDescent="0.15">
      <c r="A146" s="190"/>
      <c r="B146" s="187"/>
      <c r="C146" s="181"/>
      <c r="D146" s="187"/>
      <c r="E146" s="181"/>
      <c r="F146" s="182"/>
      <c r="G146" s="107" t="s">
        <v>727</v>
      </c>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t="s">
        <v>716</v>
      </c>
      <c r="AC146" s="206"/>
      <c r="AD146" s="206"/>
      <c r="AE146" s="207">
        <v>89287954</v>
      </c>
      <c r="AF146" s="208"/>
      <c r="AG146" s="208"/>
      <c r="AH146" s="208"/>
      <c r="AI146" s="207">
        <v>93735516</v>
      </c>
      <c r="AJ146" s="208"/>
      <c r="AK146" s="208"/>
      <c r="AL146" s="208"/>
      <c r="AM146" s="207"/>
      <c r="AN146" s="208"/>
      <c r="AO146" s="208"/>
      <c r="AP146" s="208"/>
      <c r="AQ146" s="207" t="s">
        <v>709</v>
      </c>
      <c r="AR146" s="208"/>
      <c r="AS146" s="208"/>
      <c r="AT146" s="208"/>
      <c r="AU146" s="207" t="s">
        <v>709</v>
      </c>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716</v>
      </c>
      <c r="AC147" s="214"/>
      <c r="AD147" s="214"/>
      <c r="AE147" s="207">
        <v>45877275</v>
      </c>
      <c r="AF147" s="208"/>
      <c r="AG147" s="208"/>
      <c r="AH147" s="208"/>
      <c r="AI147" s="207">
        <v>47576433</v>
      </c>
      <c r="AJ147" s="208"/>
      <c r="AK147" s="208"/>
      <c r="AL147" s="208"/>
      <c r="AM147" s="207"/>
      <c r="AN147" s="208"/>
      <c r="AO147" s="208"/>
      <c r="AP147" s="208"/>
      <c r="AQ147" s="207" t="s">
        <v>709</v>
      </c>
      <c r="AR147" s="208"/>
      <c r="AS147" s="208"/>
      <c r="AT147" s="208"/>
      <c r="AU147" s="207">
        <v>50974750</v>
      </c>
      <c r="AV147" s="208"/>
      <c r="AW147" s="208"/>
      <c r="AX147" s="209"/>
      <c r="AY147">
        <f t="shared" si="16"/>
        <v>1</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381</v>
      </c>
      <c r="AF148" s="133"/>
      <c r="AG148" s="133"/>
      <c r="AH148" s="134"/>
      <c r="AI148" s="158" t="s">
        <v>403</v>
      </c>
      <c r="AJ148" s="133"/>
      <c r="AK148" s="133"/>
      <c r="AL148" s="134"/>
      <c r="AM148" s="158" t="s">
        <v>690</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328</v>
      </c>
      <c r="R152" s="133"/>
      <c r="S152" s="133"/>
      <c r="T152" s="133"/>
      <c r="U152" s="133"/>
      <c r="V152" s="133"/>
      <c r="W152" s="133"/>
      <c r="X152" s="133"/>
      <c r="Y152" s="133"/>
      <c r="Z152" s="133"/>
      <c r="AA152" s="133"/>
      <c r="AB152" s="132" t="s">
        <v>329</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709</v>
      </c>
      <c r="H154" s="108"/>
      <c r="I154" s="108"/>
      <c r="J154" s="108"/>
      <c r="K154" s="108"/>
      <c r="L154" s="108"/>
      <c r="M154" s="108"/>
      <c r="N154" s="108"/>
      <c r="O154" s="108"/>
      <c r="P154" s="109"/>
      <c r="Q154" s="128" t="s">
        <v>709</v>
      </c>
      <c r="R154" s="108"/>
      <c r="S154" s="108"/>
      <c r="T154" s="108"/>
      <c r="U154" s="108"/>
      <c r="V154" s="108"/>
      <c r="W154" s="108"/>
      <c r="X154" s="108"/>
      <c r="Y154" s="108"/>
      <c r="Z154" s="108"/>
      <c r="AA154" s="290"/>
      <c r="AB154" s="144"/>
      <c r="AC154" s="145"/>
      <c r="AD154" s="145"/>
      <c r="AE154" s="150" t="s">
        <v>709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328</v>
      </c>
      <c r="R159" s="133"/>
      <c r="S159" s="133"/>
      <c r="T159" s="133"/>
      <c r="U159" s="133"/>
      <c r="V159" s="133"/>
      <c r="W159" s="133"/>
      <c r="X159" s="133"/>
      <c r="Y159" s="133"/>
      <c r="Z159" s="133"/>
      <c r="AA159" s="133"/>
      <c r="AB159" s="132" t="s">
        <v>329</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328</v>
      </c>
      <c r="R166" s="133"/>
      <c r="S166" s="133"/>
      <c r="T166" s="133"/>
      <c r="U166" s="133"/>
      <c r="V166" s="133"/>
      <c r="W166" s="133"/>
      <c r="X166" s="133"/>
      <c r="Y166" s="133"/>
      <c r="Z166" s="133"/>
      <c r="AA166" s="133"/>
      <c r="AB166" s="132" t="s">
        <v>329</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328</v>
      </c>
      <c r="R173" s="133"/>
      <c r="S173" s="133"/>
      <c r="T173" s="133"/>
      <c r="U173" s="133"/>
      <c r="V173" s="133"/>
      <c r="W173" s="133"/>
      <c r="X173" s="133"/>
      <c r="Y173" s="133"/>
      <c r="Z173" s="133"/>
      <c r="AA173" s="133"/>
      <c r="AB173" s="132" t="s">
        <v>329</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328</v>
      </c>
      <c r="R180" s="133"/>
      <c r="S180" s="133"/>
      <c r="T180" s="133"/>
      <c r="U180" s="133"/>
      <c r="V180" s="133"/>
      <c r="W180" s="133"/>
      <c r="X180" s="133"/>
      <c r="Y180" s="133"/>
      <c r="Z180" s="133"/>
      <c r="AA180" s="133"/>
      <c r="AB180" s="132" t="s">
        <v>329</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293</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381</v>
      </c>
      <c r="AF192" s="133"/>
      <c r="AG192" s="133"/>
      <c r="AH192" s="134"/>
      <c r="AI192" s="158" t="s">
        <v>403</v>
      </c>
      <c r="AJ192" s="133"/>
      <c r="AK192" s="133"/>
      <c r="AL192" s="134"/>
      <c r="AM192" s="158" t="s">
        <v>690</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381</v>
      </c>
      <c r="AF196" s="133"/>
      <c r="AG196" s="133"/>
      <c r="AH196" s="134"/>
      <c r="AI196" s="158" t="s">
        <v>403</v>
      </c>
      <c r="AJ196" s="133"/>
      <c r="AK196" s="133"/>
      <c r="AL196" s="134"/>
      <c r="AM196" s="158" t="s">
        <v>690</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381</v>
      </c>
      <c r="AF200" s="133"/>
      <c r="AG200" s="133"/>
      <c r="AH200" s="134"/>
      <c r="AI200" s="158" t="s">
        <v>403</v>
      </c>
      <c r="AJ200" s="133"/>
      <c r="AK200" s="133"/>
      <c r="AL200" s="134"/>
      <c r="AM200" s="158" t="s">
        <v>690</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381</v>
      </c>
      <c r="AF204" s="133"/>
      <c r="AG204" s="133"/>
      <c r="AH204" s="134"/>
      <c r="AI204" s="158" t="s">
        <v>403</v>
      </c>
      <c r="AJ204" s="133"/>
      <c r="AK204" s="133"/>
      <c r="AL204" s="134"/>
      <c r="AM204" s="158" t="s">
        <v>690</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381</v>
      </c>
      <c r="AF208" s="133"/>
      <c r="AG208" s="133"/>
      <c r="AH208" s="134"/>
      <c r="AI208" s="158" t="s">
        <v>403</v>
      </c>
      <c r="AJ208" s="133"/>
      <c r="AK208" s="133"/>
      <c r="AL208" s="134"/>
      <c r="AM208" s="158" t="s">
        <v>690</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328</v>
      </c>
      <c r="R212" s="133"/>
      <c r="S212" s="133"/>
      <c r="T212" s="133"/>
      <c r="U212" s="133"/>
      <c r="V212" s="133"/>
      <c r="W212" s="133"/>
      <c r="X212" s="133"/>
      <c r="Y212" s="133"/>
      <c r="Z212" s="133"/>
      <c r="AA212" s="133"/>
      <c r="AB212" s="132" t="s">
        <v>329</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328</v>
      </c>
      <c r="R219" s="133"/>
      <c r="S219" s="133"/>
      <c r="T219" s="133"/>
      <c r="U219" s="133"/>
      <c r="V219" s="133"/>
      <c r="W219" s="133"/>
      <c r="X219" s="133"/>
      <c r="Y219" s="133"/>
      <c r="Z219" s="133"/>
      <c r="AA219" s="133"/>
      <c r="AB219" s="132" t="s">
        <v>329</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328</v>
      </c>
      <c r="R226" s="133"/>
      <c r="S226" s="133"/>
      <c r="T226" s="133"/>
      <c r="U226" s="133"/>
      <c r="V226" s="133"/>
      <c r="W226" s="133"/>
      <c r="X226" s="133"/>
      <c r="Y226" s="133"/>
      <c r="Z226" s="133"/>
      <c r="AA226" s="133"/>
      <c r="AB226" s="132" t="s">
        <v>329</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328</v>
      </c>
      <c r="R233" s="133"/>
      <c r="S233" s="133"/>
      <c r="T233" s="133"/>
      <c r="U233" s="133"/>
      <c r="V233" s="133"/>
      <c r="W233" s="133"/>
      <c r="X233" s="133"/>
      <c r="Y233" s="133"/>
      <c r="Z233" s="133"/>
      <c r="AA233" s="133"/>
      <c r="AB233" s="132" t="s">
        <v>329</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328</v>
      </c>
      <c r="R240" s="133"/>
      <c r="S240" s="133"/>
      <c r="T240" s="133"/>
      <c r="U240" s="133"/>
      <c r="V240" s="133"/>
      <c r="W240" s="133"/>
      <c r="X240" s="133"/>
      <c r="Y240" s="133"/>
      <c r="Z240" s="133"/>
      <c r="AA240" s="133"/>
      <c r="AB240" s="132" t="s">
        <v>329</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293</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381</v>
      </c>
      <c r="AF252" s="133"/>
      <c r="AG252" s="133"/>
      <c r="AH252" s="134"/>
      <c r="AI252" s="158" t="s">
        <v>403</v>
      </c>
      <c r="AJ252" s="133"/>
      <c r="AK252" s="133"/>
      <c r="AL252" s="134"/>
      <c r="AM252" s="158" t="s">
        <v>690</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381</v>
      </c>
      <c r="AF256" s="133"/>
      <c r="AG256" s="133"/>
      <c r="AH256" s="134"/>
      <c r="AI256" s="158" t="s">
        <v>403</v>
      </c>
      <c r="AJ256" s="133"/>
      <c r="AK256" s="133"/>
      <c r="AL256" s="134"/>
      <c r="AM256" s="158" t="s">
        <v>690</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381</v>
      </c>
      <c r="AF260" s="133"/>
      <c r="AG260" s="133"/>
      <c r="AH260" s="134"/>
      <c r="AI260" s="158" t="s">
        <v>403</v>
      </c>
      <c r="AJ260" s="133"/>
      <c r="AK260" s="133"/>
      <c r="AL260" s="134"/>
      <c r="AM260" s="158" t="s">
        <v>690</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381</v>
      </c>
      <c r="AF264" s="133"/>
      <c r="AG264" s="133"/>
      <c r="AH264" s="134"/>
      <c r="AI264" s="158" t="s">
        <v>403</v>
      </c>
      <c r="AJ264" s="133"/>
      <c r="AK264" s="133"/>
      <c r="AL264" s="134"/>
      <c r="AM264" s="158" t="s">
        <v>690</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381</v>
      </c>
      <c r="AF268" s="133"/>
      <c r="AG268" s="133"/>
      <c r="AH268" s="134"/>
      <c r="AI268" s="158" t="s">
        <v>403</v>
      </c>
      <c r="AJ268" s="133"/>
      <c r="AK268" s="133"/>
      <c r="AL268" s="134"/>
      <c r="AM268" s="158" t="s">
        <v>690</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328</v>
      </c>
      <c r="R272" s="133"/>
      <c r="S272" s="133"/>
      <c r="T272" s="133"/>
      <c r="U272" s="133"/>
      <c r="V272" s="133"/>
      <c r="W272" s="133"/>
      <c r="X272" s="133"/>
      <c r="Y272" s="133"/>
      <c r="Z272" s="133"/>
      <c r="AA272" s="133"/>
      <c r="AB272" s="132" t="s">
        <v>329</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328</v>
      </c>
      <c r="R279" s="133"/>
      <c r="S279" s="133"/>
      <c r="T279" s="133"/>
      <c r="U279" s="133"/>
      <c r="V279" s="133"/>
      <c r="W279" s="133"/>
      <c r="X279" s="133"/>
      <c r="Y279" s="133"/>
      <c r="Z279" s="133"/>
      <c r="AA279" s="133"/>
      <c r="AB279" s="132" t="s">
        <v>329</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328</v>
      </c>
      <c r="R286" s="133"/>
      <c r="S286" s="133"/>
      <c r="T286" s="133"/>
      <c r="U286" s="133"/>
      <c r="V286" s="133"/>
      <c r="W286" s="133"/>
      <c r="X286" s="133"/>
      <c r="Y286" s="133"/>
      <c r="Z286" s="133"/>
      <c r="AA286" s="133"/>
      <c r="AB286" s="132" t="s">
        <v>329</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328</v>
      </c>
      <c r="R293" s="133"/>
      <c r="S293" s="133"/>
      <c r="T293" s="133"/>
      <c r="U293" s="133"/>
      <c r="V293" s="133"/>
      <c r="W293" s="133"/>
      <c r="X293" s="133"/>
      <c r="Y293" s="133"/>
      <c r="Z293" s="133"/>
      <c r="AA293" s="133"/>
      <c r="AB293" s="132" t="s">
        <v>329</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328</v>
      </c>
      <c r="R300" s="133"/>
      <c r="S300" s="133"/>
      <c r="T300" s="133"/>
      <c r="U300" s="133"/>
      <c r="V300" s="133"/>
      <c r="W300" s="133"/>
      <c r="X300" s="133"/>
      <c r="Y300" s="133"/>
      <c r="Z300" s="133"/>
      <c r="AA300" s="133"/>
      <c r="AB300" s="132" t="s">
        <v>329</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293</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381</v>
      </c>
      <c r="AF312" s="133"/>
      <c r="AG312" s="133"/>
      <c r="AH312" s="134"/>
      <c r="AI312" s="158" t="s">
        <v>403</v>
      </c>
      <c r="AJ312" s="133"/>
      <c r="AK312" s="133"/>
      <c r="AL312" s="134"/>
      <c r="AM312" s="158" t="s">
        <v>690</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381</v>
      </c>
      <c r="AF316" s="133"/>
      <c r="AG316" s="133"/>
      <c r="AH316" s="134"/>
      <c r="AI316" s="158" t="s">
        <v>403</v>
      </c>
      <c r="AJ316" s="133"/>
      <c r="AK316" s="133"/>
      <c r="AL316" s="134"/>
      <c r="AM316" s="158" t="s">
        <v>690</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381</v>
      </c>
      <c r="AF320" s="133"/>
      <c r="AG320" s="133"/>
      <c r="AH320" s="134"/>
      <c r="AI320" s="158" t="s">
        <v>403</v>
      </c>
      <c r="AJ320" s="133"/>
      <c r="AK320" s="133"/>
      <c r="AL320" s="134"/>
      <c r="AM320" s="158" t="s">
        <v>690</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381</v>
      </c>
      <c r="AF324" s="133"/>
      <c r="AG324" s="133"/>
      <c r="AH324" s="134"/>
      <c r="AI324" s="158" t="s">
        <v>403</v>
      </c>
      <c r="AJ324" s="133"/>
      <c r="AK324" s="133"/>
      <c r="AL324" s="134"/>
      <c r="AM324" s="158" t="s">
        <v>690</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381</v>
      </c>
      <c r="AF328" s="133"/>
      <c r="AG328" s="133"/>
      <c r="AH328" s="134"/>
      <c r="AI328" s="158" t="s">
        <v>403</v>
      </c>
      <c r="AJ328" s="133"/>
      <c r="AK328" s="133"/>
      <c r="AL328" s="134"/>
      <c r="AM328" s="158" t="s">
        <v>690</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328</v>
      </c>
      <c r="R332" s="133"/>
      <c r="S332" s="133"/>
      <c r="T332" s="133"/>
      <c r="U332" s="133"/>
      <c r="V332" s="133"/>
      <c r="W332" s="133"/>
      <c r="X332" s="133"/>
      <c r="Y332" s="133"/>
      <c r="Z332" s="133"/>
      <c r="AA332" s="133"/>
      <c r="AB332" s="132" t="s">
        <v>329</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328</v>
      </c>
      <c r="R339" s="133"/>
      <c r="S339" s="133"/>
      <c r="T339" s="133"/>
      <c r="U339" s="133"/>
      <c r="V339" s="133"/>
      <c r="W339" s="133"/>
      <c r="X339" s="133"/>
      <c r="Y339" s="133"/>
      <c r="Z339" s="133"/>
      <c r="AA339" s="133"/>
      <c r="AB339" s="132" t="s">
        <v>329</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328</v>
      </c>
      <c r="R346" s="133"/>
      <c r="S346" s="133"/>
      <c r="T346" s="133"/>
      <c r="U346" s="133"/>
      <c r="V346" s="133"/>
      <c r="W346" s="133"/>
      <c r="X346" s="133"/>
      <c r="Y346" s="133"/>
      <c r="Z346" s="133"/>
      <c r="AA346" s="133"/>
      <c r="AB346" s="132" t="s">
        <v>329</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328</v>
      </c>
      <c r="R353" s="133"/>
      <c r="S353" s="133"/>
      <c r="T353" s="133"/>
      <c r="U353" s="133"/>
      <c r="V353" s="133"/>
      <c r="W353" s="133"/>
      <c r="X353" s="133"/>
      <c r="Y353" s="133"/>
      <c r="Z353" s="133"/>
      <c r="AA353" s="133"/>
      <c r="AB353" s="132" t="s">
        <v>329</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328</v>
      </c>
      <c r="R360" s="133"/>
      <c r="S360" s="133"/>
      <c r="T360" s="133"/>
      <c r="U360" s="133"/>
      <c r="V360" s="133"/>
      <c r="W360" s="133"/>
      <c r="X360" s="133"/>
      <c r="Y360" s="133"/>
      <c r="Z360" s="133"/>
      <c r="AA360" s="133"/>
      <c r="AB360" s="132" t="s">
        <v>329</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293</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381</v>
      </c>
      <c r="AF372" s="133"/>
      <c r="AG372" s="133"/>
      <c r="AH372" s="134"/>
      <c r="AI372" s="158" t="s">
        <v>403</v>
      </c>
      <c r="AJ372" s="133"/>
      <c r="AK372" s="133"/>
      <c r="AL372" s="134"/>
      <c r="AM372" s="158" t="s">
        <v>690</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381</v>
      </c>
      <c r="AF376" s="133"/>
      <c r="AG376" s="133"/>
      <c r="AH376" s="134"/>
      <c r="AI376" s="158" t="s">
        <v>403</v>
      </c>
      <c r="AJ376" s="133"/>
      <c r="AK376" s="133"/>
      <c r="AL376" s="134"/>
      <c r="AM376" s="158" t="s">
        <v>690</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381</v>
      </c>
      <c r="AF380" s="133"/>
      <c r="AG380" s="133"/>
      <c r="AH380" s="134"/>
      <c r="AI380" s="158" t="s">
        <v>403</v>
      </c>
      <c r="AJ380" s="133"/>
      <c r="AK380" s="133"/>
      <c r="AL380" s="134"/>
      <c r="AM380" s="158" t="s">
        <v>690</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381</v>
      </c>
      <c r="AF384" s="133"/>
      <c r="AG384" s="133"/>
      <c r="AH384" s="134"/>
      <c r="AI384" s="158" t="s">
        <v>403</v>
      </c>
      <c r="AJ384" s="133"/>
      <c r="AK384" s="133"/>
      <c r="AL384" s="134"/>
      <c r="AM384" s="158" t="s">
        <v>690</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381</v>
      </c>
      <c r="AF388" s="133"/>
      <c r="AG388" s="133"/>
      <c r="AH388" s="134"/>
      <c r="AI388" s="158" t="s">
        <v>403</v>
      </c>
      <c r="AJ388" s="133"/>
      <c r="AK388" s="133"/>
      <c r="AL388" s="134"/>
      <c r="AM388" s="158" t="s">
        <v>690</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328</v>
      </c>
      <c r="R392" s="133"/>
      <c r="S392" s="133"/>
      <c r="T392" s="133"/>
      <c r="U392" s="133"/>
      <c r="V392" s="133"/>
      <c r="W392" s="133"/>
      <c r="X392" s="133"/>
      <c r="Y392" s="133"/>
      <c r="Z392" s="133"/>
      <c r="AA392" s="133"/>
      <c r="AB392" s="132" t="s">
        <v>329</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328</v>
      </c>
      <c r="R399" s="133"/>
      <c r="S399" s="133"/>
      <c r="T399" s="133"/>
      <c r="U399" s="133"/>
      <c r="V399" s="133"/>
      <c r="W399" s="133"/>
      <c r="X399" s="133"/>
      <c r="Y399" s="133"/>
      <c r="Z399" s="133"/>
      <c r="AA399" s="133"/>
      <c r="AB399" s="132" t="s">
        <v>329</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328</v>
      </c>
      <c r="R406" s="133"/>
      <c r="S406" s="133"/>
      <c r="T406" s="133"/>
      <c r="U406" s="133"/>
      <c r="V406" s="133"/>
      <c r="W406" s="133"/>
      <c r="X406" s="133"/>
      <c r="Y406" s="133"/>
      <c r="Z406" s="133"/>
      <c r="AA406" s="133"/>
      <c r="AB406" s="132" t="s">
        <v>329</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328</v>
      </c>
      <c r="R413" s="133"/>
      <c r="S413" s="133"/>
      <c r="T413" s="133"/>
      <c r="U413" s="133"/>
      <c r="V413" s="133"/>
      <c r="W413" s="133"/>
      <c r="X413" s="133"/>
      <c r="Y413" s="133"/>
      <c r="Z413" s="133"/>
      <c r="AA413" s="133"/>
      <c r="AB413" s="132" t="s">
        <v>329</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328</v>
      </c>
      <c r="R420" s="133"/>
      <c r="S420" s="133"/>
      <c r="T420" s="133"/>
      <c r="U420" s="133"/>
      <c r="V420" s="133"/>
      <c r="W420" s="133"/>
      <c r="X420" s="133"/>
      <c r="Y420" s="133"/>
      <c r="Z420" s="133"/>
      <c r="AA420" s="133"/>
      <c r="AB420" s="132" t="s">
        <v>329</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293</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662</v>
      </c>
      <c r="D430" s="949"/>
      <c r="E430" s="175" t="s">
        <v>390</v>
      </c>
      <c r="F430" s="909"/>
      <c r="G430" s="910" t="s">
        <v>251</v>
      </c>
      <c r="H430" s="126"/>
      <c r="I430" s="126"/>
      <c r="J430" s="911" t="s">
        <v>709</v>
      </c>
      <c r="K430" s="912"/>
      <c r="L430" s="912"/>
      <c r="M430" s="912"/>
      <c r="N430" s="912"/>
      <c r="O430" s="912"/>
      <c r="P430" s="912"/>
      <c r="Q430" s="912"/>
      <c r="R430" s="912"/>
      <c r="S430" s="912"/>
      <c r="T430" s="913"/>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14"/>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534</v>
      </c>
      <c r="AJ431" s="334"/>
      <c r="AK431" s="334"/>
      <c r="AL431" s="158"/>
      <c r="AM431" s="334" t="s">
        <v>535</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709</v>
      </c>
      <c r="AF432" s="201"/>
      <c r="AG432" s="136" t="s">
        <v>232</v>
      </c>
      <c r="AH432" s="137"/>
      <c r="AI432" s="335"/>
      <c r="AJ432" s="335"/>
      <c r="AK432" s="335"/>
      <c r="AL432" s="157"/>
      <c r="AM432" s="335"/>
      <c r="AN432" s="335"/>
      <c r="AO432" s="335"/>
      <c r="AP432" s="157"/>
      <c r="AQ432" s="250" t="s">
        <v>709</v>
      </c>
      <c r="AR432" s="201"/>
      <c r="AS432" s="136" t="s">
        <v>232</v>
      </c>
      <c r="AT432" s="137"/>
      <c r="AU432" s="201" t="s">
        <v>709</v>
      </c>
      <c r="AV432" s="201"/>
      <c r="AW432" s="136" t="s">
        <v>179</v>
      </c>
      <c r="AX432" s="196"/>
      <c r="AY432">
        <f>$AY$431</f>
        <v>1</v>
      </c>
    </row>
    <row r="433" spans="1:51" ht="23.25" customHeight="1" x14ac:dyDescent="0.15">
      <c r="A433" s="190"/>
      <c r="B433" s="187"/>
      <c r="C433" s="181"/>
      <c r="D433" s="187"/>
      <c r="E433" s="338"/>
      <c r="F433" s="339"/>
      <c r="G433" s="107" t="s">
        <v>709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709</v>
      </c>
      <c r="AC433" s="214"/>
      <c r="AD433" s="214"/>
      <c r="AE433" s="336" t="s">
        <v>709</v>
      </c>
      <c r="AF433" s="208"/>
      <c r="AG433" s="208"/>
      <c r="AH433" s="208"/>
      <c r="AI433" s="336" t="s">
        <v>709</v>
      </c>
      <c r="AJ433" s="208"/>
      <c r="AK433" s="208"/>
      <c r="AL433" s="208"/>
      <c r="AM433" s="336"/>
      <c r="AN433" s="208"/>
      <c r="AO433" s="208"/>
      <c r="AP433" s="337"/>
      <c r="AQ433" s="336" t="s">
        <v>709</v>
      </c>
      <c r="AR433" s="208"/>
      <c r="AS433" s="208"/>
      <c r="AT433" s="337"/>
      <c r="AU433" s="208" t="s">
        <v>709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709</v>
      </c>
      <c r="AC434" s="206"/>
      <c r="AD434" s="206"/>
      <c r="AE434" s="336" t="s">
        <v>709</v>
      </c>
      <c r="AF434" s="208"/>
      <c r="AG434" s="208"/>
      <c r="AH434" s="337"/>
      <c r="AI434" s="336" t="s">
        <v>709</v>
      </c>
      <c r="AJ434" s="208"/>
      <c r="AK434" s="208"/>
      <c r="AL434" s="208"/>
      <c r="AM434" s="336"/>
      <c r="AN434" s="208"/>
      <c r="AO434" s="208"/>
      <c r="AP434" s="337"/>
      <c r="AQ434" s="336" t="s">
        <v>709</v>
      </c>
      <c r="AR434" s="208"/>
      <c r="AS434" s="208"/>
      <c r="AT434" s="337"/>
      <c r="AU434" s="208" t="s">
        <v>709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4" t="s">
        <v>180</v>
      </c>
      <c r="AC435" s="594"/>
      <c r="AD435" s="594"/>
      <c r="AE435" s="336" t="s">
        <v>709</v>
      </c>
      <c r="AF435" s="208"/>
      <c r="AG435" s="208"/>
      <c r="AH435" s="337"/>
      <c r="AI435" s="336" t="s">
        <v>709</v>
      </c>
      <c r="AJ435" s="208"/>
      <c r="AK435" s="208"/>
      <c r="AL435" s="208"/>
      <c r="AM435" s="336"/>
      <c r="AN435" s="208"/>
      <c r="AO435" s="208"/>
      <c r="AP435" s="337"/>
      <c r="AQ435" s="336" t="s">
        <v>709</v>
      </c>
      <c r="AR435" s="208"/>
      <c r="AS435" s="208"/>
      <c r="AT435" s="337"/>
      <c r="AU435" s="208" t="s">
        <v>709</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534</v>
      </c>
      <c r="AJ436" s="334"/>
      <c r="AK436" s="334"/>
      <c r="AL436" s="158"/>
      <c r="AM436" s="334" t="s">
        <v>535</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4" t="s">
        <v>180</v>
      </c>
      <c r="AC440" s="594"/>
      <c r="AD440" s="59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534</v>
      </c>
      <c r="AJ441" s="334"/>
      <c r="AK441" s="334"/>
      <c r="AL441" s="158"/>
      <c r="AM441" s="334" t="s">
        <v>535</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4" t="s">
        <v>180</v>
      </c>
      <c r="AC445" s="594"/>
      <c r="AD445" s="59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534</v>
      </c>
      <c r="AJ446" s="334"/>
      <c r="AK446" s="334"/>
      <c r="AL446" s="158"/>
      <c r="AM446" s="334" t="s">
        <v>535</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4" t="s">
        <v>180</v>
      </c>
      <c r="AC450" s="594"/>
      <c r="AD450" s="59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534</v>
      </c>
      <c r="AJ451" s="334"/>
      <c r="AK451" s="334"/>
      <c r="AL451" s="158"/>
      <c r="AM451" s="334" t="s">
        <v>535</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4" t="s">
        <v>180</v>
      </c>
      <c r="AC455" s="594"/>
      <c r="AD455" s="59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534</v>
      </c>
      <c r="AJ456" s="334"/>
      <c r="AK456" s="334"/>
      <c r="AL456" s="158"/>
      <c r="AM456" s="334" t="s">
        <v>535</v>
      </c>
      <c r="AN456" s="334"/>
      <c r="AO456" s="334"/>
      <c r="AP456" s="158"/>
      <c r="AQ456" s="158" t="s">
        <v>231</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232</v>
      </c>
      <c r="AH457" s="137"/>
      <c r="AI457" s="335"/>
      <c r="AJ457" s="335"/>
      <c r="AK457" s="335"/>
      <c r="AL457" s="157"/>
      <c r="AM457" s="335"/>
      <c r="AN457" s="335"/>
      <c r="AO457" s="335"/>
      <c r="AP457" s="157"/>
      <c r="AQ457" s="250"/>
      <c r="AR457" s="201"/>
      <c r="AS457" s="136" t="s">
        <v>232</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4" t="s">
        <v>14</v>
      </c>
      <c r="AC460" s="594"/>
      <c r="AD460" s="594"/>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534</v>
      </c>
      <c r="AJ461" s="334"/>
      <c r="AK461" s="334"/>
      <c r="AL461" s="158"/>
      <c r="AM461" s="334" t="s">
        <v>535</v>
      </c>
      <c r="AN461" s="334"/>
      <c r="AO461" s="334"/>
      <c r="AP461" s="158"/>
      <c r="AQ461" s="158" t="s">
        <v>231</v>
      </c>
      <c r="AR461" s="133"/>
      <c r="AS461" s="133"/>
      <c r="AT461" s="134"/>
      <c r="AU461" s="139" t="s">
        <v>134</v>
      </c>
      <c r="AV461" s="139"/>
      <c r="AW461" s="139"/>
      <c r="AX461" s="140"/>
      <c r="AY461">
        <f>COUNTA($G$463)</f>
        <v>1</v>
      </c>
    </row>
    <row r="462" spans="1:51" ht="18.75"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t="s">
        <v>709</v>
      </c>
      <c r="AF462" s="201"/>
      <c r="AG462" s="136" t="s">
        <v>232</v>
      </c>
      <c r="AH462" s="137"/>
      <c r="AI462" s="335"/>
      <c r="AJ462" s="335"/>
      <c r="AK462" s="335"/>
      <c r="AL462" s="157"/>
      <c r="AM462" s="335"/>
      <c r="AN462" s="335"/>
      <c r="AO462" s="335"/>
      <c r="AP462" s="157"/>
      <c r="AQ462" s="250" t="s">
        <v>709</v>
      </c>
      <c r="AR462" s="201"/>
      <c r="AS462" s="136" t="s">
        <v>232</v>
      </c>
      <c r="AT462" s="137"/>
      <c r="AU462" s="201" t="s">
        <v>709</v>
      </c>
      <c r="AV462" s="201"/>
      <c r="AW462" s="136" t="s">
        <v>179</v>
      </c>
      <c r="AX462" s="196"/>
      <c r="AY462">
        <f>$AY$461</f>
        <v>1</v>
      </c>
    </row>
    <row r="463" spans="1:51" ht="23.25" customHeight="1" x14ac:dyDescent="0.15">
      <c r="A463" s="190"/>
      <c r="B463" s="187"/>
      <c r="C463" s="181"/>
      <c r="D463" s="187"/>
      <c r="E463" s="338"/>
      <c r="F463" s="339"/>
      <c r="G463" s="107" t="s">
        <v>709</v>
      </c>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t="s">
        <v>709</v>
      </c>
      <c r="AC463" s="214"/>
      <c r="AD463" s="214"/>
      <c r="AE463" s="336" t="s">
        <v>709</v>
      </c>
      <c r="AF463" s="208"/>
      <c r="AG463" s="208"/>
      <c r="AH463" s="208"/>
      <c r="AI463" s="336" t="s">
        <v>709</v>
      </c>
      <c r="AJ463" s="208"/>
      <c r="AK463" s="208"/>
      <c r="AL463" s="208"/>
      <c r="AM463" s="336"/>
      <c r="AN463" s="208"/>
      <c r="AO463" s="208"/>
      <c r="AP463" s="337"/>
      <c r="AQ463" s="336" t="s">
        <v>709</v>
      </c>
      <c r="AR463" s="208"/>
      <c r="AS463" s="208"/>
      <c r="AT463" s="337"/>
      <c r="AU463" s="208" t="s">
        <v>709</v>
      </c>
      <c r="AV463" s="208"/>
      <c r="AW463" s="208"/>
      <c r="AX463" s="209"/>
      <c r="AY463">
        <f t="shared" ref="AY463:AY465" si="69">$AY$461</f>
        <v>1</v>
      </c>
    </row>
    <row r="464" spans="1:51" ht="23.25"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t="s">
        <v>709</v>
      </c>
      <c r="AC464" s="206"/>
      <c r="AD464" s="206"/>
      <c r="AE464" s="336" t="s">
        <v>709</v>
      </c>
      <c r="AF464" s="208"/>
      <c r="AG464" s="208"/>
      <c r="AH464" s="337"/>
      <c r="AI464" s="336" t="s">
        <v>709</v>
      </c>
      <c r="AJ464" s="208"/>
      <c r="AK464" s="208"/>
      <c r="AL464" s="208"/>
      <c r="AM464" s="336"/>
      <c r="AN464" s="208"/>
      <c r="AO464" s="208"/>
      <c r="AP464" s="337"/>
      <c r="AQ464" s="336" t="s">
        <v>709</v>
      </c>
      <c r="AR464" s="208"/>
      <c r="AS464" s="208"/>
      <c r="AT464" s="337"/>
      <c r="AU464" s="208" t="s">
        <v>709</v>
      </c>
      <c r="AV464" s="208"/>
      <c r="AW464" s="208"/>
      <c r="AX464" s="209"/>
      <c r="AY464">
        <f t="shared" si="69"/>
        <v>1</v>
      </c>
    </row>
    <row r="465" spans="1:51" ht="23.25"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4" t="s">
        <v>14</v>
      </c>
      <c r="AC465" s="594"/>
      <c r="AD465" s="594"/>
      <c r="AE465" s="336" t="s">
        <v>709</v>
      </c>
      <c r="AF465" s="208"/>
      <c r="AG465" s="208"/>
      <c r="AH465" s="337"/>
      <c r="AI465" s="336" t="s">
        <v>709</v>
      </c>
      <c r="AJ465" s="208"/>
      <c r="AK465" s="208"/>
      <c r="AL465" s="208"/>
      <c r="AM465" s="336"/>
      <c r="AN465" s="208"/>
      <c r="AO465" s="208"/>
      <c r="AP465" s="337"/>
      <c r="AQ465" s="336" t="s">
        <v>709</v>
      </c>
      <c r="AR465" s="208"/>
      <c r="AS465" s="208"/>
      <c r="AT465" s="337"/>
      <c r="AU465" s="208" t="s">
        <v>709</v>
      </c>
      <c r="AV465" s="208"/>
      <c r="AW465" s="208"/>
      <c r="AX465" s="209"/>
      <c r="AY465">
        <f t="shared" si="69"/>
        <v>1</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534</v>
      </c>
      <c r="AJ466" s="334"/>
      <c r="AK466" s="334"/>
      <c r="AL466" s="158"/>
      <c r="AM466" s="334" t="s">
        <v>535</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4" t="s">
        <v>14</v>
      </c>
      <c r="AC470" s="594"/>
      <c r="AD470" s="59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534</v>
      </c>
      <c r="AJ471" s="334"/>
      <c r="AK471" s="334"/>
      <c r="AL471" s="158"/>
      <c r="AM471" s="334" t="s">
        <v>535</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4" t="s">
        <v>14</v>
      </c>
      <c r="AC475" s="594"/>
      <c r="AD475" s="59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534</v>
      </c>
      <c r="AJ476" s="334"/>
      <c r="AK476" s="334"/>
      <c r="AL476" s="158"/>
      <c r="AM476" s="334" t="s">
        <v>535</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4" t="s">
        <v>14</v>
      </c>
      <c r="AC480" s="594"/>
      <c r="AD480" s="59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398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393</v>
      </c>
      <c r="F484" s="176"/>
      <c r="G484" s="910" t="s">
        <v>251</v>
      </c>
      <c r="H484" s="126"/>
      <c r="I484" s="126"/>
      <c r="J484" s="911"/>
      <c r="K484" s="912"/>
      <c r="L484" s="912"/>
      <c r="M484" s="912"/>
      <c r="N484" s="912"/>
      <c r="O484" s="912"/>
      <c r="P484" s="912"/>
      <c r="Q484" s="912"/>
      <c r="R484" s="912"/>
      <c r="S484" s="912"/>
      <c r="T484" s="913"/>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14"/>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534</v>
      </c>
      <c r="AJ485" s="334"/>
      <c r="AK485" s="334"/>
      <c r="AL485" s="158"/>
      <c r="AM485" s="334" t="s">
        <v>535</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4" t="s">
        <v>180</v>
      </c>
      <c r="AC489" s="594"/>
      <c r="AD489" s="59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534</v>
      </c>
      <c r="AJ490" s="334"/>
      <c r="AK490" s="334"/>
      <c r="AL490" s="158"/>
      <c r="AM490" s="334" t="s">
        <v>535</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4" t="s">
        <v>180</v>
      </c>
      <c r="AC494" s="594"/>
      <c r="AD494" s="59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534</v>
      </c>
      <c r="AJ495" s="334"/>
      <c r="AK495" s="334"/>
      <c r="AL495" s="158"/>
      <c r="AM495" s="334" t="s">
        <v>535</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4" t="s">
        <v>180</v>
      </c>
      <c r="AC499" s="594"/>
      <c r="AD499" s="59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534</v>
      </c>
      <c r="AJ500" s="334"/>
      <c r="AK500" s="334"/>
      <c r="AL500" s="158"/>
      <c r="AM500" s="334" t="s">
        <v>535</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4" t="s">
        <v>180</v>
      </c>
      <c r="AC504" s="594"/>
      <c r="AD504" s="59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534</v>
      </c>
      <c r="AJ505" s="334"/>
      <c r="AK505" s="334"/>
      <c r="AL505" s="158"/>
      <c r="AM505" s="334" t="s">
        <v>535</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4" t="s">
        <v>180</v>
      </c>
      <c r="AC509" s="594"/>
      <c r="AD509" s="59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534</v>
      </c>
      <c r="AJ510" s="334"/>
      <c r="AK510" s="334"/>
      <c r="AL510" s="158"/>
      <c r="AM510" s="334" t="s">
        <v>535</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4" t="s">
        <v>14</v>
      </c>
      <c r="AC514" s="594"/>
      <c r="AD514" s="59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534</v>
      </c>
      <c r="AJ515" s="334"/>
      <c r="AK515" s="334"/>
      <c r="AL515" s="158"/>
      <c r="AM515" s="334" t="s">
        <v>535</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4" t="s">
        <v>14</v>
      </c>
      <c r="AC519" s="594"/>
      <c r="AD519" s="59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534</v>
      </c>
      <c r="AJ520" s="334"/>
      <c r="AK520" s="334"/>
      <c r="AL520" s="158"/>
      <c r="AM520" s="334" t="s">
        <v>535</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4" t="s">
        <v>14</v>
      </c>
      <c r="AC524" s="594"/>
      <c r="AD524" s="59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534</v>
      </c>
      <c r="AJ525" s="334"/>
      <c r="AK525" s="334"/>
      <c r="AL525" s="158"/>
      <c r="AM525" s="334" t="s">
        <v>535</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4" t="s">
        <v>14</v>
      </c>
      <c r="AC529" s="594"/>
      <c r="AD529" s="59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534</v>
      </c>
      <c r="AJ530" s="334"/>
      <c r="AK530" s="334"/>
      <c r="AL530" s="158"/>
      <c r="AM530" s="334" t="s">
        <v>535</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4" t="s">
        <v>14</v>
      </c>
      <c r="AC534" s="594"/>
      <c r="AD534" s="59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399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394</v>
      </c>
      <c r="F538" s="176"/>
      <c r="G538" s="910" t="s">
        <v>251</v>
      </c>
      <c r="H538" s="126"/>
      <c r="I538" s="126"/>
      <c r="J538" s="911"/>
      <c r="K538" s="912"/>
      <c r="L538" s="912"/>
      <c r="M538" s="912"/>
      <c r="N538" s="912"/>
      <c r="O538" s="912"/>
      <c r="P538" s="912"/>
      <c r="Q538" s="912"/>
      <c r="R538" s="912"/>
      <c r="S538" s="912"/>
      <c r="T538" s="913"/>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14"/>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534</v>
      </c>
      <c r="AJ539" s="334"/>
      <c r="AK539" s="334"/>
      <c r="AL539" s="158"/>
      <c r="AM539" s="334" t="s">
        <v>535</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4" t="s">
        <v>180</v>
      </c>
      <c r="AC543" s="594"/>
      <c r="AD543" s="59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534</v>
      </c>
      <c r="AJ544" s="334"/>
      <c r="AK544" s="334"/>
      <c r="AL544" s="158"/>
      <c r="AM544" s="334" t="s">
        <v>535</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4" t="s">
        <v>180</v>
      </c>
      <c r="AC548" s="594"/>
      <c r="AD548" s="59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534</v>
      </c>
      <c r="AJ549" s="334"/>
      <c r="AK549" s="334"/>
      <c r="AL549" s="158"/>
      <c r="AM549" s="334" t="s">
        <v>535</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4" t="s">
        <v>180</v>
      </c>
      <c r="AC553" s="594"/>
      <c r="AD553" s="59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534</v>
      </c>
      <c r="AJ554" s="334"/>
      <c r="AK554" s="334"/>
      <c r="AL554" s="158"/>
      <c r="AM554" s="334" t="s">
        <v>535</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4" t="s">
        <v>180</v>
      </c>
      <c r="AC558" s="594"/>
      <c r="AD558" s="59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534</v>
      </c>
      <c r="AJ559" s="334"/>
      <c r="AK559" s="334"/>
      <c r="AL559" s="158"/>
      <c r="AM559" s="334" t="s">
        <v>535</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4" t="s">
        <v>180</v>
      </c>
      <c r="AC563" s="594"/>
      <c r="AD563" s="59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534</v>
      </c>
      <c r="AJ564" s="334"/>
      <c r="AK564" s="334"/>
      <c r="AL564" s="158"/>
      <c r="AM564" s="334" t="s">
        <v>535</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4" t="s">
        <v>14</v>
      </c>
      <c r="AC568" s="594"/>
      <c r="AD568" s="59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534</v>
      </c>
      <c r="AJ569" s="334"/>
      <c r="AK569" s="334"/>
      <c r="AL569" s="158"/>
      <c r="AM569" s="334" t="s">
        <v>535</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4" t="s">
        <v>14</v>
      </c>
      <c r="AC573" s="594"/>
      <c r="AD573" s="59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534</v>
      </c>
      <c r="AJ574" s="334"/>
      <c r="AK574" s="334"/>
      <c r="AL574" s="158"/>
      <c r="AM574" s="334" t="s">
        <v>535</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4" t="s">
        <v>14</v>
      </c>
      <c r="AC578" s="594"/>
      <c r="AD578" s="59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534</v>
      </c>
      <c r="AJ579" s="334"/>
      <c r="AK579" s="334"/>
      <c r="AL579" s="158"/>
      <c r="AM579" s="334" t="s">
        <v>535</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4" t="s">
        <v>14</v>
      </c>
      <c r="AC583" s="594"/>
      <c r="AD583" s="59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534</v>
      </c>
      <c r="AJ584" s="334"/>
      <c r="AK584" s="334"/>
      <c r="AL584" s="158"/>
      <c r="AM584" s="334" t="s">
        <v>535</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4" t="s">
        <v>14</v>
      </c>
      <c r="AC588" s="594"/>
      <c r="AD588" s="59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399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393</v>
      </c>
      <c r="F592" s="176"/>
      <c r="G592" s="910" t="s">
        <v>251</v>
      </c>
      <c r="H592" s="126"/>
      <c r="I592" s="126"/>
      <c r="J592" s="911"/>
      <c r="K592" s="912"/>
      <c r="L592" s="912"/>
      <c r="M592" s="912"/>
      <c r="N592" s="912"/>
      <c r="O592" s="912"/>
      <c r="P592" s="912"/>
      <c r="Q592" s="912"/>
      <c r="R592" s="912"/>
      <c r="S592" s="912"/>
      <c r="T592" s="913"/>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14"/>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534</v>
      </c>
      <c r="AJ593" s="334"/>
      <c r="AK593" s="334"/>
      <c r="AL593" s="158"/>
      <c r="AM593" s="334" t="s">
        <v>535</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4" t="s">
        <v>180</v>
      </c>
      <c r="AC597" s="594"/>
      <c r="AD597" s="59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534</v>
      </c>
      <c r="AJ598" s="334"/>
      <c r="AK598" s="334"/>
      <c r="AL598" s="158"/>
      <c r="AM598" s="334" t="s">
        <v>535</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4" t="s">
        <v>180</v>
      </c>
      <c r="AC602" s="594"/>
      <c r="AD602" s="59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534</v>
      </c>
      <c r="AJ603" s="334"/>
      <c r="AK603" s="334"/>
      <c r="AL603" s="158"/>
      <c r="AM603" s="334" t="s">
        <v>535</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4" t="s">
        <v>180</v>
      </c>
      <c r="AC607" s="594"/>
      <c r="AD607" s="59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534</v>
      </c>
      <c r="AJ608" s="334"/>
      <c r="AK608" s="334"/>
      <c r="AL608" s="158"/>
      <c r="AM608" s="334" t="s">
        <v>535</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4" t="s">
        <v>180</v>
      </c>
      <c r="AC612" s="594"/>
      <c r="AD612" s="59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534</v>
      </c>
      <c r="AJ613" s="334"/>
      <c r="AK613" s="334"/>
      <c r="AL613" s="158"/>
      <c r="AM613" s="334" t="s">
        <v>535</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4" t="s">
        <v>180</v>
      </c>
      <c r="AC617" s="594"/>
      <c r="AD617" s="59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534</v>
      </c>
      <c r="AJ618" s="334"/>
      <c r="AK618" s="334"/>
      <c r="AL618" s="158"/>
      <c r="AM618" s="334" t="s">
        <v>535</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4" t="s">
        <v>14</v>
      </c>
      <c r="AC622" s="594"/>
      <c r="AD622" s="59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534</v>
      </c>
      <c r="AJ623" s="334"/>
      <c r="AK623" s="334"/>
      <c r="AL623" s="158"/>
      <c r="AM623" s="334" t="s">
        <v>535</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4" t="s">
        <v>14</v>
      </c>
      <c r="AC627" s="594"/>
      <c r="AD627" s="59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534</v>
      </c>
      <c r="AJ628" s="334"/>
      <c r="AK628" s="334"/>
      <c r="AL628" s="158"/>
      <c r="AM628" s="334" t="s">
        <v>535</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4" t="s">
        <v>14</v>
      </c>
      <c r="AC632" s="594"/>
      <c r="AD632" s="59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534</v>
      </c>
      <c r="AJ633" s="334"/>
      <c r="AK633" s="334"/>
      <c r="AL633" s="158"/>
      <c r="AM633" s="334" t="s">
        <v>535</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4" t="s">
        <v>14</v>
      </c>
      <c r="AC637" s="594"/>
      <c r="AD637" s="59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534</v>
      </c>
      <c r="AJ638" s="334"/>
      <c r="AK638" s="334"/>
      <c r="AL638" s="158"/>
      <c r="AM638" s="334" t="s">
        <v>535</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4" t="s">
        <v>14</v>
      </c>
      <c r="AC642" s="594"/>
      <c r="AD642" s="59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399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394</v>
      </c>
      <c r="F646" s="176"/>
      <c r="G646" s="910" t="s">
        <v>251</v>
      </c>
      <c r="H646" s="126"/>
      <c r="I646" s="126"/>
      <c r="J646" s="911"/>
      <c r="K646" s="912"/>
      <c r="L646" s="912"/>
      <c r="M646" s="912"/>
      <c r="N646" s="912"/>
      <c r="O646" s="912"/>
      <c r="P646" s="912"/>
      <c r="Q646" s="912"/>
      <c r="R646" s="912"/>
      <c r="S646" s="912"/>
      <c r="T646" s="913"/>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14"/>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534</v>
      </c>
      <c r="AJ647" s="334"/>
      <c r="AK647" s="334"/>
      <c r="AL647" s="158"/>
      <c r="AM647" s="334" t="s">
        <v>535</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4" t="s">
        <v>180</v>
      </c>
      <c r="AC651" s="594"/>
      <c r="AD651" s="59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534</v>
      </c>
      <c r="AJ652" s="334"/>
      <c r="AK652" s="334"/>
      <c r="AL652" s="158"/>
      <c r="AM652" s="334" t="s">
        <v>535</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4" t="s">
        <v>180</v>
      </c>
      <c r="AC656" s="594"/>
      <c r="AD656" s="59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534</v>
      </c>
      <c r="AJ657" s="334"/>
      <c r="AK657" s="334"/>
      <c r="AL657" s="158"/>
      <c r="AM657" s="334" t="s">
        <v>535</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4" t="s">
        <v>180</v>
      </c>
      <c r="AC661" s="594"/>
      <c r="AD661" s="59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534</v>
      </c>
      <c r="AJ662" s="334"/>
      <c r="AK662" s="334"/>
      <c r="AL662" s="158"/>
      <c r="AM662" s="334" t="s">
        <v>535</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4" t="s">
        <v>180</v>
      </c>
      <c r="AC666" s="594"/>
      <c r="AD666" s="59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534</v>
      </c>
      <c r="AJ667" s="334"/>
      <c r="AK667" s="334"/>
      <c r="AL667" s="158"/>
      <c r="AM667" s="334" t="s">
        <v>535</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4" t="s">
        <v>180</v>
      </c>
      <c r="AC671" s="594"/>
      <c r="AD671" s="59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534</v>
      </c>
      <c r="AJ672" s="334"/>
      <c r="AK672" s="334"/>
      <c r="AL672" s="158"/>
      <c r="AM672" s="334" t="s">
        <v>535</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4" t="s">
        <v>14</v>
      </c>
      <c r="AC676" s="594"/>
      <c r="AD676" s="59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534</v>
      </c>
      <c r="AJ677" s="334"/>
      <c r="AK677" s="334"/>
      <c r="AL677" s="158"/>
      <c r="AM677" s="334" t="s">
        <v>535</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4" t="s">
        <v>14</v>
      </c>
      <c r="AC681" s="594"/>
      <c r="AD681" s="59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534</v>
      </c>
      <c r="AJ682" s="334"/>
      <c r="AK682" s="334"/>
      <c r="AL682" s="158"/>
      <c r="AM682" s="334" t="s">
        <v>535</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4" t="s">
        <v>14</v>
      </c>
      <c r="AC686" s="594"/>
      <c r="AD686" s="59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534</v>
      </c>
      <c r="AJ687" s="334"/>
      <c r="AK687" s="334"/>
      <c r="AL687" s="158"/>
      <c r="AM687" s="334" t="s">
        <v>535</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4" t="s">
        <v>14</v>
      </c>
      <c r="AC691" s="594"/>
      <c r="AD691" s="59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534</v>
      </c>
      <c r="AJ692" s="334"/>
      <c r="AK692" s="334"/>
      <c r="AL692" s="158"/>
      <c r="AM692" s="334" t="s">
        <v>535</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4" t="s">
        <v>14</v>
      </c>
      <c r="AC696" s="594"/>
      <c r="AD696" s="59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399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5" t="s">
        <v>31</v>
      </c>
      <c r="AH701" s="392"/>
      <c r="AI701" s="392"/>
      <c r="AJ701" s="392"/>
      <c r="AK701" s="392"/>
      <c r="AL701" s="392"/>
      <c r="AM701" s="392"/>
      <c r="AN701" s="392"/>
      <c r="AO701" s="392"/>
      <c r="AP701" s="392"/>
      <c r="AQ701" s="392"/>
      <c r="AR701" s="392"/>
      <c r="AS701" s="392"/>
      <c r="AT701" s="392"/>
      <c r="AU701" s="392"/>
      <c r="AV701" s="392"/>
      <c r="AW701" s="392"/>
      <c r="AX701" s="836"/>
    </row>
    <row r="702" spans="1:51" ht="191.25" customHeight="1" x14ac:dyDescent="0.15">
      <c r="A702" s="881" t="s">
        <v>140</v>
      </c>
      <c r="B702" s="882"/>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1" t="s">
        <v>737</v>
      </c>
      <c r="AE702" s="342"/>
      <c r="AF702" s="342"/>
      <c r="AG702" s="395" t="s">
        <v>740</v>
      </c>
      <c r="AH702" s="396"/>
      <c r="AI702" s="396"/>
      <c r="AJ702" s="396"/>
      <c r="AK702" s="396"/>
      <c r="AL702" s="396"/>
      <c r="AM702" s="396"/>
      <c r="AN702" s="396"/>
      <c r="AO702" s="396"/>
      <c r="AP702" s="396"/>
      <c r="AQ702" s="396"/>
      <c r="AR702" s="396"/>
      <c r="AS702" s="396"/>
      <c r="AT702" s="396"/>
      <c r="AU702" s="396"/>
      <c r="AV702" s="396"/>
      <c r="AW702" s="396"/>
      <c r="AX702" s="397"/>
    </row>
    <row r="703" spans="1:51" ht="27"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2"/>
      <c r="AD703" s="322" t="s">
        <v>737</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85"/>
      <c r="B704" s="886"/>
      <c r="C704" s="829" t="s">
        <v>142</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6" t="s">
        <v>737</v>
      </c>
      <c r="AE704" s="797"/>
      <c r="AF704" s="797"/>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4" t="s">
        <v>39</v>
      </c>
      <c r="B705" s="655"/>
      <c r="C705" s="832" t="s">
        <v>41</v>
      </c>
      <c r="D705" s="833"/>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4"/>
      <c r="AD705" s="728" t="s">
        <v>737</v>
      </c>
      <c r="AE705" s="729"/>
      <c r="AF705" s="729"/>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6"/>
      <c r="B706" s="657"/>
      <c r="C706" s="808"/>
      <c r="D706" s="809"/>
      <c r="E706" s="744" t="s">
        <v>372</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2" t="s">
        <v>743</v>
      </c>
      <c r="AE706" s="323"/>
      <c r="AF706" s="67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6"/>
      <c r="B707" s="657"/>
      <c r="C707" s="810"/>
      <c r="D707" s="811"/>
      <c r="E707" s="747" t="s">
        <v>313</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6" t="s">
        <v>743</v>
      </c>
      <c r="AE707" s="847"/>
      <c r="AF707" s="84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6"/>
      <c r="B708" s="658"/>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8" t="s">
        <v>744</v>
      </c>
      <c r="AE708" s="619"/>
      <c r="AF708" s="619"/>
      <c r="AG708" s="756" t="s">
        <v>709</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6"/>
      <c r="B709" s="658"/>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2" t="s">
        <v>737</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6"/>
      <c r="B710" s="658"/>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2" t="s">
        <v>744</v>
      </c>
      <c r="AE710" s="323"/>
      <c r="AF710" s="323"/>
      <c r="AG710" s="104" t="s">
        <v>709</v>
      </c>
      <c r="AH710" s="105"/>
      <c r="AI710" s="105"/>
      <c r="AJ710" s="105"/>
      <c r="AK710" s="105"/>
      <c r="AL710" s="105"/>
      <c r="AM710" s="105"/>
      <c r="AN710" s="105"/>
      <c r="AO710" s="105"/>
      <c r="AP710" s="105"/>
      <c r="AQ710" s="105"/>
      <c r="AR710" s="105"/>
      <c r="AS710" s="105"/>
      <c r="AT710" s="105"/>
      <c r="AU710" s="105"/>
      <c r="AV710" s="105"/>
      <c r="AW710" s="105"/>
      <c r="AX710" s="106"/>
    </row>
    <row r="711" spans="1:50" ht="32.25" customHeight="1" x14ac:dyDescent="0.15">
      <c r="A711" s="656"/>
      <c r="B711" s="658"/>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7"/>
      <c r="AD711" s="322" t="s">
        <v>737</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6"/>
      <c r="B712" s="658"/>
      <c r="C712" s="401" t="s">
        <v>339</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7"/>
      <c r="AD712" s="796" t="s">
        <v>744</v>
      </c>
      <c r="AE712" s="797"/>
      <c r="AF712" s="797"/>
      <c r="AG712" s="821" t="s">
        <v>709</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6"/>
      <c r="B713" s="658"/>
      <c r="C713" s="965" t="s">
        <v>340</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2" t="s">
        <v>744</v>
      </c>
      <c r="AE713" s="323"/>
      <c r="AF713" s="677"/>
      <c r="AG713" s="104" t="s">
        <v>709</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59"/>
      <c r="B714" s="660"/>
      <c r="C714" s="661" t="s">
        <v>318</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18" t="s">
        <v>737</v>
      </c>
      <c r="AE714" s="819"/>
      <c r="AF714" s="820"/>
      <c r="AG714" s="750" t="s">
        <v>747</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54" t="s">
        <v>40</v>
      </c>
      <c r="B715" s="798"/>
      <c r="C715" s="799" t="s">
        <v>319</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8" t="s">
        <v>737</v>
      </c>
      <c r="AE715" s="619"/>
      <c r="AF715" s="670"/>
      <c r="AG715" s="756" t="s">
        <v>748</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744</v>
      </c>
      <c r="AE716" s="641"/>
      <c r="AF716" s="641"/>
      <c r="AG716" s="104" t="s">
        <v>709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6"/>
      <c r="B717" s="658"/>
      <c r="C717" s="401" t="s">
        <v>242</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2" t="s">
        <v>737</v>
      </c>
      <c r="AE717" s="323"/>
      <c r="AF717" s="323"/>
      <c r="AG717" s="104" t="s">
        <v>749</v>
      </c>
      <c r="AH717" s="105"/>
      <c r="AI717" s="105"/>
      <c r="AJ717" s="105"/>
      <c r="AK717" s="105"/>
      <c r="AL717" s="105"/>
      <c r="AM717" s="105"/>
      <c r="AN717" s="105"/>
      <c r="AO717" s="105"/>
      <c r="AP717" s="105"/>
      <c r="AQ717" s="105"/>
      <c r="AR717" s="105"/>
      <c r="AS717" s="105"/>
      <c r="AT717" s="105"/>
      <c r="AU717" s="105"/>
      <c r="AV717" s="105"/>
      <c r="AW717" s="105"/>
      <c r="AX717" s="106"/>
    </row>
    <row r="718" spans="1:50" ht="30.75" customHeight="1" x14ac:dyDescent="0.15">
      <c r="A718" s="659"/>
      <c r="B718" s="660"/>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2" t="s">
        <v>737</v>
      </c>
      <c r="AE718" s="323"/>
      <c r="AF718" s="323"/>
      <c r="AG718" s="130" t="s">
        <v>750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0" t="s">
        <v>58</v>
      </c>
      <c r="B719" s="791"/>
      <c r="C719" s="637" t="s">
        <v>144</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737</v>
      </c>
      <c r="AE719" s="619"/>
      <c r="AF719" s="619"/>
      <c r="AG719" s="128" t="s">
        <v>751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2"/>
      <c r="B720" s="793"/>
      <c r="C720" s="299" t="s">
        <v>332</v>
      </c>
      <c r="D720" s="297"/>
      <c r="E720" s="297"/>
      <c r="F720" s="300"/>
      <c r="G720" s="296" t="s">
        <v>333</v>
      </c>
      <c r="H720" s="297"/>
      <c r="I720" s="297"/>
      <c r="J720" s="297"/>
      <c r="K720" s="297"/>
      <c r="L720" s="297"/>
      <c r="M720" s="297"/>
      <c r="N720" s="296" t="s">
        <v>336</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2"/>
      <c r="B721" s="793"/>
      <c r="C721" s="293" t="s">
        <v>701</v>
      </c>
      <c r="D721" s="294"/>
      <c r="E721" s="294"/>
      <c r="F721" s="295"/>
      <c r="G721" s="284"/>
      <c r="H721" s="285"/>
      <c r="I721" s="77" t="str">
        <f>IF(OR(G721="　", G721=""), "", "-")</f>
        <v/>
      </c>
      <c r="J721" s="288"/>
      <c r="K721" s="288"/>
      <c r="L721" s="77" t="str">
        <f>IF(M721="","","-")</f>
        <v/>
      </c>
      <c r="M721" s="78"/>
      <c r="N721" s="301" t="s">
        <v>728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2"/>
      <c r="B722" s="79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2"/>
      <c r="B723" s="79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2"/>
      <c r="B724" s="79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4"/>
      <c r="B725" s="79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4" t="s">
        <v>48</v>
      </c>
      <c r="B726" s="813"/>
      <c r="C726" s="826" t="s">
        <v>53</v>
      </c>
      <c r="D726" s="848"/>
      <c r="E726" s="848"/>
      <c r="F726" s="849"/>
      <c r="G726" s="592" t="s">
        <v>752</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2" ht="67.5" customHeight="1" thickBot="1" x14ac:dyDescent="0.2">
      <c r="A727" s="814"/>
      <c r="B727" s="815"/>
      <c r="C727" s="762" t="s">
        <v>57</v>
      </c>
      <c r="D727" s="763"/>
      <c r="E727" s="763"/>
      <c r="F727" s="764"/>
      <c r="G727" s="590" t="s">
        <v>753</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2"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2" ht="67.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2"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2" ht="67.5" customHeight="1" thickBot="1" x14ac:dyDescent="0.2">
      <c r="A731" s="687"/>
      <c r="B731" s="688"/>
      <c r="C731" s="688"/>
      <c r="D731" s="688"/>
      <c r="E731" s="689"/>
      <c r="F731" s="743"/>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2"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2" ht="66" customHeight="1" thickBot="1" x14ac:dyDescent="0.2">
      <c r="A733" s="687"/>
      <c r="B733" s="688"/>
      <c r="C733" s="688"/>
      <c r="D733" s="688"/>
      <c r="E733" s="689"/>
      <c r="F733" s="651"/>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2"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2" ht="409.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2" ht="24.75" customHeight="1" x14ac:dyDescent="0.15">
      <c r="A736" s="664" t="s">
        <v>345</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c r="AZ736" s="10"/>
    </row>
    <row r="737" spans="1:51" ht="24.75" customHeight="1" x14ac:dyDescent="0.15">
      <c r="A737" s="1008" t="s">
        <v>663</v>
      </c>
      <c r="B737" s="211"/>
      <c r="C737" s="211"/>
      <c r="D737" s="212"/>
      <c r="E737" s="972" t="s">
        <v>709</v>
      </c>
      <c r="F737" s="973"/>
      <c r="G737" s="973"/>
      <c r="H737" s="973"/>
      <c r="I737" s="973"/>
      <c r="J737" s="973"/>
      <c r="K737" s="973"/>
      <c r="L737" s="973"/>
      <c r="M737" s="973"/>
      <c r="N737" s="973"/>
      <c r="O737" s="973"/>
      <c r="P737" s="975"/>
      <c r="Q737" s="972"/>
      <c r="R737" s="973"/>
      <c r="S737" s="973"/>
      <c r="T737" s="973"/>
      <c r="U737" s="973"/>
      <c r="V737" s="973"/>
      <c r="W737" s="973"/>
      <c r="X737" s="973"/>
      <c r="Y737" s="973"/>
      <c r="Z737" s="973"/>
      <c r="AA737" s="973"/>
      <c r="AB737" s="975"/>
      <c r="AC737" s="972"/>
      <c r="AD737" s="973"/>
      <c r="AE737" s="973"/>
      <c r="AF737" s="973"/>
      <c r="AG737" s="973"/>
      <c r="AH737" s="973"/>
      <c r="AI737" s="973"/>
      <c r="AJ737" s="973"/>
      <c r="AK737" s="973"/>
      <c r="AL737" s="973"/>
      <c r="AM737" s="973"/>
      <c r="AN737" s="975"/>
      <c r="AO737" s="972"/>
      <c r="AP737" s="973"/>
      <c r="AQ737" s="973"/>
      <c r="AR737" s="973"/>
      <c r="AS737" s="973"/>
      <c r="AT737" s="973"/>
      <c r="AU737" s="973"/>
      <c r="AV737" s="973"/>
      <c r="AW737" s="973"/>
      <c r="AX737" s="974"/>
      <c r="AY737" s="97"/>
    </row>
    <row r="738" spans="1:51" ht="24.75" customHeight="1" x14ac:dyDescent="0.15">
      <c r="A738" s="361" t="s">
        <v>388</v>
      </c>
      <c r="B738" s="361"/>
      <c r="C738" s="361"/>
      <c r="D738" s="361"/>
      <c r="E738" s="972" t="s">
        <v>729</v>
      </c>
      <c r="F738" s="973"/>
      <c r="G738" s="973"/>
      <c r="H738" s="973"/>
      <c r="I738" s="973"/>
      <c r="J738" s="973"/>
      <c r="K738" s="973"/>
      <c r="L738" s="973"/>
      <c r="M738" s="973"/>
      <c r="N738" s="973"/>
      <c r="O738" s="973"/>
      <c r="P738" s="975"/>
      <c r="Q738" s="972"/>
      <c r="R738" s="973"/>
      <c r="S738" s="973"/>
      <c r="T738" s="973"/>
      <c r="U738" s="973"/>
      <c r="V738" s="973"/>
      <c r="W738" s="973"/>
      <c r="X738" s="973"/>
      <c r="Y738" s="973"/>
      <c r="Z738" s="973"/>
      <c r="AA738" s="973"/>
      <c r="AB738" s="975"/>
      <c r="AC738" s="972"/>
      <c r="AD738" s="973"/>
      <c r="AE738" s="973"/>
      <c r="AF738" s="973"/>
      <c r="AG738" s="973"/>
      <c r="AH738" s="973"/>
      <c r="AI738" s="973"/>
      <c r="AJ738" s="973"/>
      <c r="AK738" s="973"/>
      <c r="AL738" s="973"/>
      <c r="AM738" s="973"/>
      <c r="AN738" s="975"/>
      <c r="AO738" s="972"/>
      <c r="AP738" s="973"/>
      <c r="AQ738" s="973"/>
      <c r="AR738" s="973"/>
      <c r="AS738" s="973"/>
      <c r="AT738" s="973"/>
      <c r="AU738" s="973"/>
      <c r="AV738" s="973"/>
      <c r="AW738" s="973"/>
      <c r="AX738" s="974"/>
    </row>
    <row r="739" spans="1:51" ht="24.75" customHeight="1" x14ac:dyDescent="0.15">
      <c r="A739" s="361" t="s">
        <v>387</v>
      </c>
      <c r="B739" s="361"/>
      <c r="C739" s="361"/>
      <c r="D739" s="361"/>
      <c r="E739" s="972" t="s">
        <v>730</v>
      </c>
      <c r="F739" s="973"/>
      <c r="G739" s="973"/>
      <c r="H739" s="973"/>
      <c r="I739" s="973"/>
      <c r="J739" s="973"/>
      <c r="K739" s="973"/>
      <c r="L739" s="973"/>
      <c r="M739" s="973"/>
      <c r="N739" s="973"/>
      <c r="O739" s="973"/>
      <c r="P739" s="975"/>
      <c r="Q739" s="972"/>
      <c r="R739" s="973"/>
      <c r="S739" s="973"/>
      <c r="T739" s="973"/>
      <c r="U739" s="973"/>
      <c r="V739" s="973"/>
      <c r="W739" s="973"/>
      <c r="X739" s="973"/>
      <c r="Y739" s="973"/>
      <c r="Z739" s="973"/>
      <c r="AA739" s="973"/>
      <c r="AB739" s="975"/>
      <c r="AC739" s="972"/>
      <c r="AD739" s="973"/>
      <c r="AE739" s="973"/>
      <c r="AF739" s="973"/>
      <c r="AG739" s="973"/>
      <c r="AH739" s="973"/>
      <c r="AI739" s="973"/>
      <c r="AJ739" s="973"/>
      <c r="AK739" s="973"/>
      <c r="AL739" s="973"/>
      <c r="AM739" s="973"/>
      <c r="AN739" s="975"/>
      <c r="AO739" s="972"/>
      <c r="AP739" s="973"/>
      <c r="AQ739" s="973"/>
      <c r="AR739" s="973"/>
      <c r="AS739" s="973"/>
      <c r="AT739" s="973"/>
      <c r="AU739" s="973"/>
      <c r="AV739" s="973"/>
      <c r="AW739" s="973"/>
      <c r="AX739" s="974"/>
    </row>
    <row r="740" spans="1:51" ht="24.75" customHeight="1" x14ac:dyDescent="0.15">
      <c r="A740" s="361" t="s">
        <v>386</v>
      </c>
      <c r="B740" s="361"/>
      <c r="C740" s="361"/>
      <c r="D740" s="361"/>
      <c r="E740" s="972" t="s">
        <v>731</v>
      </c>
      <c r="F740" s="973"/>
      <c r="G740" s="973"/>
      <c r="H740" s="973"/>
      <c r="I740" s="973"/>
      <c r="J740" s="973"/>
      <c r="K740" s="973"/>
      <c r="L740" s="973"/>
      <c r="M740" s="973"/>
      <c r="N740" s="973"/>
      <c r="O740" s="973"/>
      <c r="P740" s="975"/>
      <c r="Q740" s="972"/>
      <c r="R740" s="973"/>
      <c r="S740" s="973"/>
      <c r="T740" s="973"/>
      <c r="U740" s="973"/>
      <c r="V740" s="973"/>
      <c r="W740" s="973"/>
      <c r="X740" s="973"/>
      <c r="Y740" s="973"/>
      <c r="Z740" s="973"/>
      <c r="AA740" s="973"/>
      <c r="AB740" s="975"/>
      <c r="AC740" s="972"/>
      <c r="AD740" s="973"/>
      <c r="AE740" s="973"/>
      <c r="AF740" s="973"/>
      <c r="AG740" s="973"/>
      <c r="AH740" s="973"/>
      <c r="AI740" s="973"/>
      <c r="AJ740" s="973"/>
      <c r="AK740" s="973"/>
      <c r="AL740" s="973"/>
      <c r="AM740" s="973"/>
      <c r="AN740" s="975"/>
      <c r="AO740" s="972"/>
      <c r="AP740" s="973"/>
      <c r="AQ740" s="973"/>
      <c r="AR740" s="973"/>
      <c r="AS740" s="973"/>
      <c r="AT740" s="973"/>
      <c r="AU740" s="973"/>
      <c r="AV740" s="973"/>
      <c r="AW740" s="973"/>
      <c r="AX740" s="974"/>
    </row>
    <row r="741" spans="1:51" ht="24.75" customHeight="1" x14ac:dyDescent="0.15">
      <c r="A741" s="361" t="s">
        <v>385</v>
      </c>
      <c r="B741" s="361"/>
      <c r="C741" s="361"/>
      <c r="D741" s="361"/>
      <c r="E741" s="972" t="s">
        <v>732</v>
      </c>
      <c r="F741" s="973"/>
      <c r="G741" s="973"/>
      <c r="H741" s="973"/>
      <c r="I741" s="973"/>
      <c r="J741" s="973"/>
      <c r="K741" s="973"/>
      <c r="L741" s="973"/>
      <c r="M741" s="973"/>
      <c r="N741" s="973"/>
      <c r="O741" s="973"/>
      <c r="P741" s="975"/>
      <c r="Q741" s="972"/>
      <c r="R741" s="973"/>
      <c r="S741" s="973"/>
      <c r="T741" s="973"/>
      <c r="U741" s="973"/>
      <c r="V741" s="973"/>
      <c r="W741" s="973"/>
      <c r="X741" s="973"/>
      <c r="Y741" s="973"/>
      <c r="Z741" s="973"/>
      <c r="AA741" s="973"/>
      <c r="AB741" s="975"/>
      <c r="AC741" s="972"/>
      <c r="AD741" s="973"/>
      <c r="AE741" s="973"/>
      <c r="AF741" s="973"/>
      <c r="AG741" s="973"/>
      <c r="AH741" s="973"/>
      <c r="AI741" s="973"/>
      <c r="AJ741" s="973"/>
      <c r="AK741" s="973"/>
      <c r="AL741" s="973"/>
      <c r="AM741" s="973"/>
      <c r="AN741" s="975"/>
      <c r="AO741" s="972"/>
      <c r="AP741" s="973"/>
      <c r="AQ741" s="973"/>
      <c r="AR741" s="973"/>
      <c r="AS741" s="973"/>
      <c r="AT741" s="973"/>
      <c r="AU741" s="973"/>
      <c r="AV741" s="973"/>
      <c r="AW741" s="973"/>
      <c r="AX741" s="974"/>
    </row>
    <row r="742" spans="1:51" ht="24.75" customHeight="1" x14ac:dyDescent="0.15">
      <c r="A742" s="361" t="s">
        <v>384</v>
      </c>
      <c r="B742" s="361"/>
      <c r="C742" s="361"/>
      <c r="D742" s="361"/>
      <c r="E742" s="972" t="s">
        <v>733</v>
      </c>
      <c r="F742" s="973"/>
      <c r="G742" s="973"/>
      <c r="H742" s="973"/>
      <c r="I742" s="973"/>
      <c r="J742" s="973"/>
      <c r="K742" s="973"/>
      <c r="L742" s="973"/>
      <c r="M742" s="973"/>
      <c r="N742" s="973"/>
      <c r="O742" s="973"/>
      <c r="P742" s="975"/>
      <c r="Q742" s="972"/>
      <c r="R742" s="973"/>
      <c r="S742" s="973"/>
      <c r="T742" s="973"/>
      <c r="U742" s="973"/>
      <c r="V742" s="973"/>
      <c r="W742" s="973"/>
      <c r="X742" s="973"/>
      <c r="Y742" s="973"/>
      <c r="Z742" s="973"/>
      <c r="AA742" s="973"/>
      <c r="AB742" s="975"/>
      <c r="AC742" s="972"/>
      <c r="AD742" s="973"/>
      <c r="AE742" s="973"/>
      <c r="AF742" s="973"/>
      <c r="AG742" s="973"/>
      <c r="AH742" s="973"/>
      <c r="AI742" s="973"/>
      <c r="AJ742" s="973"/>
      <c r="AK742" s="973"/>
      <c r="AL742" s="973"/>
      <c r="AM742" s="973"/>
      <c r="AN742" s="975"/>
      <c r="AO742" s="972"/>
      <c r="AP742" s="973"/>
      <c r="AQ742" s="973"/>
      <c r="AR742" s="973"/>
      <c r="AS742" s="973"/>
      <c r="AT742" s="973"/>
      <c r="AU742" s="973"/>
      <c r="AV742" s="973"/>
      <c r="AW742" s="973"/>
      <c r="AX742" s="974"/>
    </row>
    <row r="743" spans="1:51" ht="24.75" customHeight="1" x14ac:dyDescent="0.15">
      <c r="A743" s="361" t="s">
        <v>383</v>
      </c>
      <c r="B743" s="361"/>
      <c r="C743" s="361"/>
      <c r="D743" s="361"/>
      <c r="E743" s="972" t="s">
        <v>734</v>
      </c>
      <c r="F743" s="973"/>
      <c r="G743" s="973"/>
      <c r="H743" s="973"/>
      <c r="I743" s="973"/>
      <c r="J743" s="973"/>
      <c r="K743" s="973"/>
      <c r="L743" s="973"/>
      <c r="M743" s="973"/>
      <c r="N743" s="973"/>
      <c r="O743" s="973"/>
      <c r="P743" s="975"/>
      <c r="Q743" s="972"/>
      <c r="R743" s="973"/>
      <c r="S743" s="973"/>
      <c r="T743" s="973"/>
      <c r="U743" s="973"/>
      <c r="V743" s="973"/>
      <c r="W743" s="973"/>
      <c r="X743" s="973"/>
      <c r="Y743" s="973"/>
      <c r="Z743" s="973"/>
      <c r="AA743" s="973"/>
      <c r="AB743" s="975"/>
      <c r="AC743" s="972"/>
      <c r="AD743" s="973"/>
      <c r="AE743" s="973"/>
      <c r="AF743" s="973"/>
      <c r="AG743" s="973"/>
      <c r="AH743" s="973"/>
      <c r="AI743" s="973"/>
      <c r="AJ743" s="973"/>
      <c r="AK743" s="973"/>
      <c r="AL743" s="973"/>
      <c r="AM743" s="973"/>
      <c r="AN743" s="975"/>
      <c r="AO743" s="972"/>
      <c r="AP743" s="973"/>
      <c r="AQ743" s="973"/>
      <c r="AR743" s="973"/>
      <c r="AS743" s="973"/>
      <c r="AT743" s="973"/>
      <c r="AU743" s="973"/>
      <c r="AV743" s="973"/>
      <c r="AW743" s="973"/>
      <c r="AX743" s="974"/>
    </row>
    <row r="744" spans="1:51" ht="24.75" customHeight="1" x14ac:dyDescent="0.15">
      <c r="A744" s="361" t="s">
        <v>382</v>
      </c>
      <c r="B744" s="361"/>
      <c r="C744" s="361"/>
      <c r="D744" s="361"/>
      <c r="E744" s="972" t="s">
        <v>735</v>
      </c>
      <c r="F744" s="973"/>
      <c r="G744" s="973"/>
      <c r="H744" s="973"/>
      <c r="I744" s="973"/>
      <c r="J744" s="973"/>
      <c r="K744" s="973"/>
      <c r="L744" s="973"/>
      <c r="M744" s="973"/>
      <c r="N744" s="973"/>
      <c r="O744" s="973"/>
      <c r="P744" s="975"/>
      <c r="Q744" s="972"/>
      <c r="R744" s="973"/>
      <c r="S744" s="973"/>
      <c r="T744" s="973"/>
      <c r="U744" s="973"/>
      <c r="V744" s="973"/>
      <c r="W744" s="973"/>
      <c r="X744" s="973"/>
      <c r="Y744" s="973"/>
      <c r="Z744" s="973"/>
      <c r="AA744" s="973"/>
      <c r="AB744" s="975"/>
      <c r="AC744" s="972"/>
      <c r="AD744" s="973"/>
      <c r="AE744" s="973"/>
      <c r="AF744" s="973"/>
      <c r="AG744" s="973"/>
      <c r="AH744" s="973"/>
      <c r="AI744" s="973"/>
      <c r="AJ744" s="973"/>
      <c r="AK744" s="973"/>
      <c r="AL744" s="973"/>
      <c r="AM744" s="973"/>
      <c r="AN744" s="975"/>
      <c r="AO744" s="972"/>
      <c r="AP744" s="973"/>
      <c r="AQ744" s="973"/>
      <c r="AR744" s="973"/>
      <c r="AS744" s="973"/>
      <c r="AT744" s="973"/>
      <c r="AU744" s="973"/>
      <c r="AV744" s="973"/>
      <c r="AW744" s="973"/>
      <c r="AX744" s="974"/>
    </row>
    <row r="745" spans="1:51" ht="24.75" customHeight="1" x14ac:dyDescent="0.15">
      <c r="A745" s="361" t="s">
        <v>381</v>
      </c>
      <c r="B745" s="361"/>
      <c r="C745" s="361"/>
      <c r="D745" s="361"/>
      <c r="E745" s="1009" t="s">
        <v>736</v>
      </c>
      <c r="F745" s="1010"/>
      <c r="G745" s="1010"/>
      <c r="H745" s="1010"/>
      <c r="I745" s="1010"/>
      <c r="J745" s="1010"/>
      <c r="K745" s="1010"/>
      <c r="L745" s="1010"/>
      <c r="M745" s="1010"/>
      <c r="N745" s="1010"/>
      <c r="O745" s="1010"/>
      <c r="P745" s="1011"/>
      <c r="Q745" s="1009"/>
      <c r="R745" s="1010"/>
      <c r="S745" s="1010"/>
      <c r="T745" s="1010"/>
      <c r="U745" s="1010"/>
      <c r="V745" s="1010"/>
      <c r="W745" s="1010"/>
      <c r="X745" s="1010"/>
      <c r="Y745" s="1010"/>
      <c r="Z745" s="1010"/>
      <c r="AA745" s="1010"/>
      <c r="AB745" s="1011"/>
      <c r="AC745" s="1009"/>
      <c r="AD745" s="1010"/>
      <c r="AE745" s="1010"/>
      <c r="AF745" s="1010"/>
      <c r="AG745" s="1010"/>
      <c r="AH745" s="1010"/>
      <c r="AI745" s="1010"/>
      <c r="AJ745" s="1010"/>
      <c r="AK745" s="1010"/>
      <c r="AL745" s="1010"/>
      <c r="AM745" s="1010"/>
      <c r="AN745" s="1011"/>
      <c r="AO745" s="972"/>
      <c r="AP745" s="973"/>
      <c r="AQ745" s="973"/>
      <c r="AR745" s="973"/>
      <c r="AS745" s="973"/>
      <c r="AT745" s="973"/>
      <c r="AU745" s="973"/>
      <c r="AV745" s="973"/>
      <c r="AW745" s="973"/>
      <c r="AX745" s="974"/>
    </row>
    <row r="746" spans="1:51" ht="24.75" customHeight="1" x14ac:dyDescent="0.15">
      <c r="A746" s="361" t="s">
        <v>536</v>
      </c>
      <c r="B746" s="361"/>
      <c r="C746" s="361"/>
      <c r="D746" s="361"/>
      <c r="E746" s="978" t="s">
        <v>701</v>
      </c>
      <c r="F746" s="976"/>
      <c r="G746" s="976"/>
      <c r="H746" s="100" t="str">
        <f>IF(E746="","","-")</f>
        <v>-</v>
      </c>
      <c r="I746" s="976"/>
      <c r="J746" s="976"/>
      <c r="K746" s="100" t="str">
        <f>IF(I746="","","-")</f>
        <v/>
      </c>
      <c r="L746" s="977">
        <v>107</v>
      </c>
      <c r="M746" s="977"/>
      <c r="N746" s="100" t="str">
        <f>IF(O746="","","-")</f>
        <v/>
      </c>
      <c r="O746" s="979"/>
      <c r="P746" s="980"/>
      <c r="Q746" s="978"/>
      <c r="R746" s="976"/>
      <c r="S746" s="976"/>
      <c r="T746" s="100" t="str">
        <f>IF(Q746="","","-")</f>
        <v/>
      </c>
      <c r="U746" s="976"/>
      <c r="V746" s="976"/>
      <c r="W746" s="100" t="str">
        <f>IF(U746="","","-")</f>
        <v/>
      </c>
      <c r="X746" s="977"/>
      <c r="Y746" s="977"/>
      <c r="Z746" s="100" t="str">
        <f>IF(AA746="","","-")</f>
        <v/>
      </c>
      <c r="AA746" s="979"/>
      <c r="AB746" s="980"/>
      <c r="AC746" s="978"/>
      <c r="AD746" s="976"/>
      <c r="AE746" s="976"/>
      <c r="AF746" s="100" t="str">
        <f>IF(AC746="","","-")</f>
        <v/>
      </c>
      <c r="AG746" s="976"/>
      <c r="AH746" s="976"/>
      <c r="AI746" s="100" t="str">
        <f>IF(AG746="","","-")</f>
        <v/>
      </c>
      <c r="AJ746" s="977"/>
      <c r="AK746" s="977"/>
      <c r="AL746" s="100" t="str">
        <f>IF(AM746="","","-")</f>
        <v/>
      </c>
      <c r="AM746" s="979"/>
      <c r="AN746" s="980"/>
      <c r="AO746" s="978"/>
      <c r="AP746" s="976"/>
      <c r="AQ746" s="100" t="str">
        <f>IF(AO746="","","-")</f>
        <v/>
      </c>
      <c r="AR746" s="976"/>
      <c r="AS746" s="976"/>
      <c r="AT746" s="100" t="str">
        <f>IF(AR746="","","-")</f>
        <v/>
      </c>
      <c r="AU746" s="977"/>
      <c r="AV746" s="977"/>
      <c r="AW746" s="100" t="str">
        <f>IF(AX746="","","-")</f>
        <v/>
      </c>
      <c r="AX746" s="103"/>
    </row>
    <row r="747" spans="1:51" ht="24.75" customHeight="1" x14ac:dyDescent="0.15">
      <c r="A747" s="361" t="s">
        <v>500</v>
      </c>
      <c r="B747" s="361"/>
      <c r="C747" s="361"/>
      <c r="D747" s="361"/>
      <c r="E747" s="978" t="s">
        <v>701</v>
      </c>
      <c r="F747" s="976"/>
      <c r="G747" s="976"/>
      <c r="H747" s="100" t="str">
        <f>IF(E747="","","-")</f>
        <v>-</v>
      </c>
      <c r="I747" s="976"/>
      <c r="J747" s="976"/>
      <c r="K747" s="100" t="str">
        <f>IF(I747="","","-")</f>
        <v/>
      </c>
      <c r="L747" s="977">
        <v>117</v>
      </c>
      <c r="M747" s="977"/>
      <c r="N747" s="100" t="str">
        <f>IF(O747="","","-")</f>
        <v/>
      </c>
      <c r="O747" s="979"/>
      <c r="P747" s="980"/>
      <c r="Q747" s="978"/>
      <c r="R747" s="976"/>
      <c r="S747" s="976"/>
      <c r="T747" s="100" t="str">
        <f>IF(Q747="","","-")</f>
        <v/>
      </c>
      <c r="U747" s="976"/>
      <c r="V747" s="976"/>
      <c r="W747" s="100" t="str">
        <f>IF(U747="","","-")</f>
        <v/>
      </c>
      <c r="X747" s="977"/>
      <c r="Y747" s="977"/>
      <c r="Z747" s="100" t="str">
        <f>IF(AA747="","","-")</f>
        <v/>
      </c>
      <c r="AA747" s="979"/>
      <c r="AB747" s="980"/>
      <c r="AC747" s="978"/>
      <c r="AD747" s="976"/>
      <c r="AE747" s="976"/>
      <c r="AF747" s="100" t="str">
        <f>IF(AC747="","","-")</f>
        <v/>
      </c>
      <c r="AG747" s="976"/>
      <c r="AH747" s="976"/>
      <c r="AI747" s="100" t="str">
        <f>IF(AG747="","","-")</f>
        <v/>
      </c>
      <c r="AJ747" s="977"/>
      <c r="AK747" s="977"/>
      <c r="AL747" s="100" t="str">
        <f>IF(AM747="","","-")</f>
        <v/>
      </c>
      <c r="AM747" s="979"/>
      <c r="AN747" s="980"/>
      <c r="AO747" s="978"/>
      <c r="AP747" s="976"/>
      <c r="AQ747" s="100" t="str">
        <f>IF(AO747="","","-")</f>
        <v/>
      </c>
      <c r="AR747" s="976"/>
      <c r="AS747" s="976"/>
      <c r="AT747" s="100" t="str">
        <f>IF(AR747="","","-")</f>
        <v/>
      </c>
      <c r="AU747" s="977"/>
      <c r="AV747" s="977"/>
      <c r="AW747" s="100" t="str">
        <f>IF(AX747="","","-")</f>
        <v/>
      </c>
      <c r="AX747" s="103"/>
    </row>
    <row r="748" spans="1:51" ht="28.35" customHeight="1" x14ac:dyDescent="0.15">
      <c r="A748" s="628" t="s">
        <v>375</v>
      </c>
      <c r="B748" s="629"/>
      <c r="C748" s="629"/>
      <c r="D748" s="629"/>
      <c r="E748" s="629"/>
      <c r="F748" s="630"/>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8"/>
      <c r="B749" s="629"/>
      <c r="C749" s="629"/>
      <c r="D749" s="629"/>
      <c r="E749" s="629"/>
      <c r="F749" s="63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8"/>
      <c r="B750" s="629"/>
      <c r="C750" s="629"/>
      <c r="D750" s="629"/>
      <c r="E750" s="629"/>
      <c r="F750" s="63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8"/>
      <c r="B751" s="629"/>
      <c r="C751" s="629"/>
      <c r="D751" s="629"/>
      <c r="E751" s="629"/>
      <c r="F751" s="63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8"/>
      <c r="B752" s="629"/>
      <c r="C752" s="629"/>
      <c r="D752" s="629"/>
      <c r="E752" s="629"/>
      <c r="F752" s="63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8"/>
      <c r="B753" s="629"/>
      <c r="C753" s="629"/>
      <c r="D753" s="629"/>
      <c r="E753" s="629"/>
      <c r="F753" s="63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8"/>
      <c r="B754" s="629"/>
      <c r="C754" s="629"/>
      <c r="D754" s="629"/>
      <c r="E754" s="629"/>
      <c r="F754" s="63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8"/>
      <c r="B755" s="629"/>
      <c r="C755" s="629"/>
      <c r="D755" s="629"/>
      <c r="E755" s="629"/>
      <c r="F755" s="63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8"/>
      <c r="B756" s="629"/>
      <c r="C756" s="629"/>
      <c r="D756" s="629"/>
      <c r="E756" s="629"/>
      <c r="F756" s="63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8"/>
      <c r="B757" s="629"/>
      <c r="C757" s="629"/>
      <c r="D757" s="629"/>
      <c r="E757" s="629"/>
      <c r="F757" s="63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8"/>
      <c r="B758" s="629"/>
      <c r="C758" s="629"/>
      <c r="D758" s="629"/>
      <c r="E758" s="629"/>
      <c r="F758" s="63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8"/>
      <c r="B759" s="629"/>
      <c r="C759" s="629"/>
      <c r="D759" s="629"/>
      <c r="E759" s="629"/>
      <c r="F759" s="63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8"/>
      <c r="B760" s="629"/>
      <c r="C760" s="629"/>
      <c r="D760" s="629"/>
      <c r="E760" s="629"/>
      <c r="F760" s="63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8"/>
      <c r="B761" s="629"/>
      <c r="C761" s="629"/>
      <c r="D761" s="629"/>
      <c r="E761" s="629"/>
      <c r="F761" s="63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8"/>
      <c r="B762" s="629"/>
      <c r="C762" s="629"/>
      <c r="D762" s="629"/>
      <c r="E762" s="629"/>
      <c r="F762" s="63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8"/>
      <c r="B763" s="629"/>
      <c r="C763" s="629"/>
      <c r="D763" s="629"/>
      <c r="E763" s="629"/>
      <c r="F763" s="63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8"/>
      <c r="B764" s="629"/>
      <c r="C764" s="629"/>
      <c r="D764" s="629"/>
      <c r="E764" s="629"/>
      <c r="F764" s="63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41.25" customHeight="1" x14ac:dyDescent="0.15">
      <c r="A765" s="628"/>
      <c r="B765" s="629"/>
      <c r="C765" s="629"/>
      <c r="D765" s="629"/>
      <c r="E765" s="629"/>
      <c r="F765" s="63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43.5" customHeight="1" x14ac:dyDescent="0.15">
      <c r="A766" s="628"/>
      <c r="B766" s="629"/>
      <c r="C766" s="629"/>
      <c r="D766" s="629"/>
      <c r="E766" s="629"/>
      <c r="F766" s="63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45.75" customHeight="1" x14ac:dyDescent="0.15">
      <c r="A767" s="628"/>
      <c r="B767" s="629"/>
      <c r="C767" s="629"/>
      <c r="D767" s="629"/>
      <c r="E767" s="629"/>
      <c r="F767" s="63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8"/>
      <c r="B768" s="629"/>
      <c r="C768" s="629"/>
      <c r="D768" s="629"/>
      <c r="E768" s="629"/>
      <c r="F768" s="63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8"/>
      <c r="B769" s="629"/>
      <c r="C769" s="629"/>
      <c r="D769" s="629"/>
      <c r="E769" s="629"/>
      <c r="F769" s="63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8"/>
      <c r="B770" s="629"/>
      <c r="C770" s="629"/>
      <c r="D770" s="629"/>
      <c r="E770" s="629"/>
      <c r="F770" s="63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8"/>
      <c r="B771" s="629"/>
      <c r="C771" s="629"/>
      <c r="D771" s="629"/>
      <c r="E771" s="629"/>
      <c r="F771" s="63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8"/>
      <c r="B772" s="629"/>
      <c r="C772" s="629"/>
      <c r="D772" s="629"/>
      <c r="E772" s="629"/>
      <c r="F772" s="63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8"/>
      <c r="B773" s="629"/>
      <c r="C773" s="629"/>
      <c r="D773" s="629"/>
      <c r="E773" s="629"/>
      <c r="F773" s="63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8"/>
      <c r="B774" s="629"/>
      <c r="C774" s="629"/>
      <c r="D774" s="629"/>
      <c r="E774" s="629"/>
      <c r="F774" s="63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8"/>
      <c r="B775" s="629"/>
      <c r="C775" s="629"/>
      <c r="D775" s="629"/>
      <c r="E775" s="629"/>
      <c r="F775" s="63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8"/>
      <c r="B776" s="629"/>
      <c r="C776" s="629"/>
      <c r="D776" s="629"/>
      <c r="E776" s="629"/>
      <c r="F776" s="63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8"/>
      <c r="B777" s="629"/>
      <c r="C777" s="629"/>
      <c r="D777" s="629"/>
      <c r="E777" s="629"/>
      <c r="F777" s="63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8"/>
      <c r="B778" s="629"/>
      <c r="C778" s="629"/>
      <c r="D778" s="629"/>
      <c r="E778" s="629"/>
      <c r="F778" s="63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8"/>
      <c r="B779" s="629"/>
      <c r="C779" s="629"/>
      <c r="D779" s="629"/>
      <c r="E779" s="629"/>
      <c r="F779" s="63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8"/>
      <c r="B780" s="629"/>
      <c r="C780" s="629"/>
      <c r="D780" s="629"/>
      <c r="E780" s="629"/>
      <c r="F780" s="63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8"/>
      <c r="B781" s="629"/>
      <c r="C781" s="629"/>
      <c r="D781" s="629"/>
      <c r="E781" s="629"/>
      <c r="F781" s="63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28"/>
      <c r="B782" s="629"/>
      <c r="C782" s="629"/>
      <c r="D782" s="629"/>
      <c r="E782" s="629"/>
      <c r="F782" s="63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28"/>
      <c r="B783" s="629"/>
      <c r="C783" s="629"/>
      <c r="D783" s="629"/>
      <c r="E783" s="629"/>
      <c r="F783" s="63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28"/>
      <c r="B784" s="629"/>
      <c r="C784" s="629"/>
      <c r="D784" s="629"/>
      <c r="E784" s="629"/>
      <c r="F784" s="63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28"/>
      <c r="B785" s="629"/>
      <c r="C785" s="629"/>
      <c r="D785" s="629"/>
      <c r="E785" s="629"/>
      <c r="F785" s="63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1"/>
      <c r="B786" s="632"/>
      <c r="C786" s="632"/>
      <c r="D786" s="632"/>
      <c r="E786" s="632"/>
      <c r="F786" s="63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2" t="s">
        <v>377</v>
      </c>
      <c r="B787" s="643"/>
      <c r="C787" s="643"/>
      <c r="D787" s="643"/>
      <c r="E787" s="643"/>
      <c r="F787" s="644"/>
      <c r="G787" s="609" t="s">
        <v>754</v>
      </c>
      <c r="H787" s="610"/>
      <c r="I787" s="610"/>
      <c r="J787" s="610"/>
      <c r="K787" s="610"/>
      <c r="L787" s="610"/>
      <c r="M787" s="610"/>
      <c r="N787" s="610"/>
      <c r="O787" s="610"/>
      <c r="P787" s="610"/>
      <c r="Q787" s="610"/>
      <c r="R787" s="610"/>
      <c r="S787" s="610"/>
      <c r="T787" s="610"/>
      <c r="U787" s="610"/>
      <c r="V787" s="610"/>
      <c r="W787" s="610"/>
      <c r="X787" s="610"/>
      <c r="Y787" s="610"/>
      <c r="Z787" s="610"/>
      <c r="AA787" s="610"/>
      <c r="AB787" s="611"/>
      <c r="AC787" s="609" t="s">
        <v>755</v>
      </c>
      <c r="AD787" s="610"/>
      <c r="AE787" s="610"/>
      <c r="AF787" s="610"/>
      <c r="AG787" s="610"/>
      <c r="AH787" s="610"/>
      <c r="AI787" s="610"/>
      <c r="AJ787" s="610"/>
      <c r="AK787" s="610"/>
      <c r="AL787" s="610"/>
      <c r="AM787" s="610"/>
      <c r="AN787" s="610"/>
      <c r="AO787" s="610"/>
      <c r="AP787" s="610"/>
      <c r="AQ787" s="610"/>
      <c r="AR787" s="610"/>
      <c r="AS787" s="610"/>
      <c r="AT787" s="610"/>
      <c r="AU787" s="610"/>
      <c r="AV787" s="610"/>
      <c r="AW787" s="610"/>
      <c r="AX787" s="807"/>
    </row>
    <row r="788" spans="1:51" ht="24.75" customHeight="1" x14ac:dyDescent="0.15">
      <c r="A788" s="645"/>
      <c r="B788" s="646"/>
      <c r="C788" s="646"/>
      <c r="D788" s="646"/>
      <c r="E788" s="646"/>
      <c r="F788" s="647"/>
      <c r="G788" s="826" t="s">
        <v>17</v>
      </c>
      <c r="H788" s="682"/>
      <c r="I788" s="682"/>
      <c r="J788" s="682"/>
      <c r="K788" s="682"/>
      <c r="L788" s="681" t="s">
        <v>18</v>
      </c>
      <c r="M788" s="682"/>
      <c r="N788" s="682"/>
      <c r="O788" s="682"/>
      <c r="P788" s="682"/>
      <c r="Q788" s="682"/>
      <c r="R788" s="682"/>
      <c r="S788" s="682"/>
      <c r="T788" s="682"/>
      <c r="U788" s="682"/>
      <c r="V788" s="682"/>
      <c r="W788" s="682"/>
      <c r="X788" s="683"/>
      <c r="Y788" s="667" t="s">
        <v>19</v>
      </c>
      <c r="Z788" s="668"/>
      <c r="AA788" s="668"/>
      <c r="AB788" s="812"/>
      <c r="AC788" s="826" t="s">
        <v>17</v>
      </c>
      <c r="AD788" s="682"/>
      <c r="AE788" s="682"/>
      <c r="AF788" s="682"/>
      <c r="AG788" s="682"/>
      <c r="AH788" s="681" t="s">
        <v>18</v>
      </c>
      <c r="AI788" s="682"/>
      <c r="AJ788" s="682"/>
      <c r="AK788" s="682"/>
      <c r="AL788" s="682"/>
      <c r="AM788" s="682"/>
      <c r="AN788" s="682"/>
      <c r="AO788" s="682"/>
      <c r="AP788" s="682"/>
      <c r="AQ788" s="682"/>
      <c r="AR788" s="682"/>
      <c r="AS788" s="682"/>
      <c r="AT788" s="683"/>
      <c r="AU788" s="667" t="s">
        <v>19</v>
      </c>
      <c r="AV788" s="668"/>
      <c r="AW788" s="668"/>
      <c r="AX788" s="669"/>
    </row>
    <row r="789" spans="1:51" ht="24.75" customHeight="1" x14ac:dyDescent="0.15">
      <c r="A789" s="645"/>
      <c r="B789" s="646"/>
      <c r="C789" s="646"/>
      <c r="D789" s="646"/>
      <c r="E789" s="646"/>
      <c r="F789" s="647"/>
      <c r="G789" s="684" t="s">
        <v>756</v>
      </c>
      <c r="H789" s="685"/>
      <c r="I789" s="685"/>
      <c r="J789" s="685"/>
      <c r="K789" s="686"/>
      <c r="L789" s="678" t="s">
        <v>757</v>
      </c>
      <c r="M789" s="679"/>
      <c r="N789" s="679"/>
      <c r="O789" s="679"/>
      <c r="P789" s="679"/>
      <c r="Q789" s="679"/>
      <c r="R789" s="679"/>
      <c r="S789" s="679"/>
      <c r="T789" s="679"/>
      <c r="U789" s="679"/>
      <c r="V789" s="679"/>
      <c r="W789" s="679"/>
      <c r="X789" s="680"/>
      <c r="Y789" s="398">
        <v>6459</v>
      </c>
      <c r="Z789" s="399"/>
      <c r="AA789" s="399"/>
      <c r="AB789" s="816"/>
      <c r="AC789" s="684" t="s">
        <v>758</v>
      </c>
      <c r="AD789" s="685"/>
      <c r="AE789" s="685"/>
      <c r="AF789" s="685"/>
      <c r="AG789" s="686"/>
      <c r="AH789" s="678" t="s">
        <v>759</v>
      </c>
      <c r="AI789" s="679"/>
      <c r="AJ789" s="679"/>
      <c r="AK789" s="679"/>
      <c r="AL789" s="679"/>
      <c r="AM789" s="679"/>
      <c r="AN789" s="679"/>
      <c r="AO789" s="679"/>
      <c r="AP789" s="679"/>
      <c r="AQ789" s="679"/>
      <c r="AR789" s="679"/>
      <c r="AS789" s="679"/>
      <c r="AT789" s="680"/>
      <c r="AU789" s="398">
        <v>141</v>
      </c>
      <c r="AV789" s="399"/>
      <c r="AW789" s="399"/>
      <c r="AX789" s="400"/>
    </row>
    <row r="790" spans="1:51" ht="24.75"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t="s">
        <v>760</v>
      </c>
      <c r="AD790" s="621"/>
      <c r="AE790" s="621"/>
      <c r="AF790" s="621"/>
      <c r="AG790" s="622"/>
      <c r="AH790" s="612" t="s">
        <v>761</v>
      </c>
      <c r="AI790" s="613"/>
      <c r="AJ790" s="613"/>
      <c r="AK790" s="613"/>
      <c r="AL790" s="613"/>
      <c r="AM790" s="613"/>
      <c r="AN790" s="613"/>
      <c r="AO790" s="613"/>
      <c r="AP790" s="613"/>
      <c r="AQ790" s="613"/>
      <c r="AR790" s="613"/>
      <c r="AS790" s="613"/>
      <c r="AT790" s="614"/>
      <c r="AU790" s="615">
        <v>4</v>
      </c>
      <c r="AV790" s="616"/>
      <c r="AW790" s="616"/>
      <c r="AX790" s="617"/>
    </row>
    <row r="791" spans="1:51" ht="24.75" hidden="1" customHeight="1" x14ac:dyDescent="0.15">
      <c r="A791" s="645"/>
      <c r="B791" s="646"/>
      <c r="C791" s="646"/>
      <c r="D791" s="646"/>
      <c r="E791" s="646"/>
      <c r="F791" s="647"/>
      <c r="G791" s="620"/>
      <c r="H791" s="621"/>
      <c r="I791" s="621"/>
      <c r="J791" s="621"/>
      <c r="K791" s="622"/>
      <c r="L791" s="612"/>
      <c r="M791" s="613"/>
      <c r="N791" s="613"/>
      <c r="O791" s="613"/>
      <c r="P791" s="613"/>
      <c r="Q791" s="613"/>
      <c r="R791" s="613"/>
      <c r="S791" s="613"/>
      <c r="T791" s="613"/>
      <c r="U791" s="613"/>
      <c r="V791" s="613"/>
      <c r="W791" s="613"/>
      <c r="X791" s="614"/>
      <c r="Y791" s="615"/>
      <c r="Z791" s="616"/>
      <c r="AA791" s="616"/>
      <c r="AB791" s="626"/>
      <c r="AC791" s="620"/>
      <c r="AD791" s="621"/>
      <c r="AE791" s="621"/>
      <c r="AF791" s="621"/>
      <c r="AG791" s="622"/>
      <c r="AH791" s="612"/>
      <c r="AI791" s="613"/>
      <c r="AJ791" s="613"/>
      <c r="AK791" s="613"/>
      <c r="AL791" s="613"/>
      <c r="AM791" s="613"/>
      <c r="AN791" s="613"/>
      <c r="AO791" s="613"/>
      <c r="AP791" s="613"/>
      <c r="AQ791" s="613"/>
      <c r="AR791" s="613"/>
      <c r="AS791" s="613"/>
      <c r="AT791" s="614"/>
      <c r="AU791" s="615"/>
      <c r="AV791" s="616"/>
      <c r="AW791" s="616"/>
      <c r="AX791" s="617"/>
    </row>
    <row r="792" spans="1:51" ht="24.75" hidden="1" customHeight="1" x14ac:dyDescent="0.15">
      <c r="A792" s="645"/>
      <c r="B792" s="646"/>
      <c r="C792" s="646"/>
      <c r="D792" s="646"/>
      <c r="E792" s="646"/>
      <c r="F792" s="647"/>
      <c r="G792" s="620"/>
      <c r="H792" s="621"/>
      <c r="I792" s="621"/>
      <c r="J792" s="621"/>
      <c r="K792" s="622"/>
      <c r="L792" s="612"/>
      <c r="M792" s="613"/>
      <c r="N792" s="613"/>
      <c r="O792" s="613"/>
      <c r="P792" s="613"/>
      <c r="Q792" s="613"/>
      <c r="R792" s="613"/>
      <c r="S792" s="613"/>
      <c r="T792" s="613"/>
      <c r="U792" s="613"/>
      <c r="V792" s="613"/>
      <c r="W792" s="613"/>
      <c r="X792" s="614"/>
      <c r="Y792" s="615"/>
      <c r="Z792" s="616"/>
      <c r="AA792" s="616"/>
      <c r="AB792" s="626"/>
      <c r="AC792" s="620"/>
      <c r="AD792" s="621"/>
      <c r="AE792" s="621"/>
      <c r="AF792" s="621"/>
      <c r="AG792" s="622"/>
      <c r="AH792" s="612"/>
      <c r="AI792" s="613"/>
      <c r="AJ792" s="613"/>
      <c r="AK792" s="613"/>
      <c r="AL792" s="613"/>
      <c r="AM792" s="613"/>
      <c r="AN792" s="613"/>
      <c r="AO792" s="613"/>
      <c r="AP792" s="613"/>
      <c r="AQ792" s="613"/>
      <c r="AR792" s="613"/>
      <c r="AS792" s="613"/>
      <c r="AT792" s="614"/>
      <c r="AU792" s="615"/>
      <c r="AV792" s="616"/>
      <c r="AW792" s="616"/>
      <c r="AX792" s="617"/>
    </row>
    <row r="793" spans="1:51" ht="24.75" hidden="1" customHeight="1" x14ac:dyDescent="0.15">
      <c r="A793" s="645"/>
      <c r="B793" s="646"/>
      <c r="C793" s="646"/>
      <c r="D793" s="646"/>
      <c r="E793" s="646"/>
      <c r="F793" s="647"/>
      <c r="G793" s="620"/>
      <c r="H793" s="621"/>
      <c r="I793" s="621"/>
      <c r="J793" s="621"/>
      <c r="K793" s="622"/>
      <c r="L793" s="612"/>
      <c r="M793" s="613"/>
      <c r="N793" s="613"/>
      <c r="O793" s="613"/>
      <c r="P793" s="613"/>
      <c r="Q793" s="613"/>
      <c r="R793" s="613"/>
      <c r="S793" s="613"/>
      <c r="T793" s="613"/>
      <c r="U793" s="613"/>
      <c r="V793" s="613"/>
      <c r="W793" s="613"/>
      <c r="X793" s="614"/>
      <c r="Y793" s="615"/>
      <c r="Z793" s="616"/>
      <c r="AA793" s="616"/>
      <c r="AB793" s="626"/>
      <c r="AC793" s="620"/>
      <c r="AD793" s="621"/>
      <c r="AE793" s="621"/>
      <c r="AF793" s="621"/>
      <c r="AG793" s="622"/>
      <c r="AH793" s="612"/>
      <c r="AI793" s="613"/>
      <c r="AJ793" s="613"/>
      <c r="AK793" s="613"/>
      <c r="AL793" s="613"/>
      <c r="AM793" s="613"/>
      <c r="AN793" s="613"/>
      <c r="AO793" s="613"/>
      <c r="AP793" s="613"/>
      <c r="AQ793" s="613"/>
      <c r="AR793" s="613"/>
      <c r="AS793" s="613"/>
      <c r="AT793" s="614"/>
      <c r="AU793" s="615"/>
      <c r="AV793" s="616"/>
      <c r="AW793" s="616"/>
      <c r="AX793" s="617"/>
    </row>
    <row r="794" spans="1:51" ht="24.75" hidden="1" customHeight="1" x14ac:dyDescent="0.15">
      <c r="A794" s="645"/>
      <c r="B794" s="646"/>
      <c r="C794" s="646"/>
      <c r="D794" s="646"/>
      <c r="E794" s="646"/>
      <c r="F794" s="647"/>
      <c r="G794" s="620"/>
      <c r="H794" s="621"/>
      <c r="I794" s="621"/>
      <c r="J794" s="621"/>
      <c r="K794" s="622"/>
      <c r="L794" s="612"/>
      <c r="M794" s="613"/>
      <c r="N794" s="613"/>
      <c r="O794" s="613"/>
      <c r="P794" s="613"/>
      <c r="Q794" s="613"/>
      <c r="R794" s="613"/>
      <c r="S794" s="613"/>
      <c r="T794" s="613"/>
      <c r="U794" s="613"/>
      <c r="V794" s="613"/>
      <c r="W794" s="613"/>
      <c r="X794" s="614"/>
      <c r="Y794" s="615"/>
      <c r="Z794" s="616"/>
      <c r="AA794" s="616"/>
      <c r="AB794" s="626"/>
      <c r="AC794" s="620"/>
      <c r="AD794" s="621"/>
      <c r="AE794" s="621"/>
      <c r="AF794" s="621"/>
      <c r="AG794" s="622"/>
      <c r="AH794" s="612"/>
      <c r="AI794" s="613"/>
      <c r="AJ794" s="613"/>
      <c r="AK794" s="613"/>
      <c r="AL794" s="613"/>
      <c r="AM794" s="613"/>
      <c r="AN794" s="613"/>
      <c r="AO794" s="613"/>
      <c r="AP794" s="613"/>
      <c r="AQ794" s="613"/>
      <c r="AR794" s="613"/>
      <c r="AS794" s="613"/>
      <c r="AT794" s="614"/>
      <c r="AU794" s="615"/>
      <c r="AV794" s="616"/>
      <c r="AW794" s="616"/>
      <c r="AX794" s="617"/>
    </row>
    <row r="795" spans="1:51" ht="24.75" hidden="1" customHeight="1" x14ac:dyDescent="0.15">
      <c r="A795" s="645"/>
      <c r="B795" s="646"/>
      <c r="C795" s="646"/>
      <c r="D795" s="646"/>
      <c r="E795" s="646"/>
      <c r="F795" s="647"/>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6"/>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1" ht="24.75" hidden="1"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1" ht="24.75" hidden="1"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1" ht="24.75" hidden="1"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1" ht="24.75" customHeight="1" thickBot="1" x14ac:dyDescent="0.2">
      <c r="A799" s="645"/>
      <c r="B799" s="646"/>
      <c r="C799" s="646"/>
      <c r="D799" s="646"/>
      <c r="E799" s="646"/>
      <c r="F799" s="647"/>
      <c r="G799" s="837" t="s">
        <v>20</v>
      </c>
      <c r="H799" s="838"/>
      <c r="I799" s="838"/>
      <c r="J799" s="838"/>
      <c r="K799" s="838"/>
      <c r="L799" s="839"/>
      <c r="M799" s="840"/>
      <c r="N799" s="840"/>
      <c r="O799" s="840"/>
      <c r="P799" s="840"/>
      <c r="Q799" s="840"/>
      <c r="R799" s="840"/>
      <c r="S799" s="840"/>
      <c r="T799" s="840"/>
      <c r="U799" s="840"/>
      <c r="V799" s="840"/>
      <c r="W799" s="840"/>
      <c r="X799" s="841"/>
      <c r="Y799" s="842">
        <f>SUM(Y789:AB798)</f>
        <v>6459</v>
      </c>
      <c r="Z799" s="843"/>
      <c r="AA799" s="843"/>
      <c r="AB799" s="844"/>
      <c r="AC799" s="837" t="s">
        <v>20</v>
      </c>
      <c r="AD799" s="838"/>
      <c r="AE799" s="838"/>
      <c r="AF799" s="838"/>
      <c r="AG799" s="838"/>
      <c r="AH799" s="839"/>
      <c r="AI799" s="840"/>
      <c r="AJ799" s="840"/>
      <c r="AK799" s="840"/>
      <c r="AL799" s="840"/>
      <c r="AM799" s="840"/>
      <c r="AN799" s="840"/>
      <c r="AO799" s="840"/>
      <c r="AP799" s="840"/>
      <c r="AQ799" s="840"/>
      <c r="AR799" s="840"/>
      <c r="AS799" s="840"/>
      <c r="AT799" s="841"/>
      <c r="AU799" s="842">
        <f>SUM(AU789:AX798)</f>
        <v>145</v>
      </c>
      <c r="AV799" s="843"/>
      <c r="AW799" s="843"/>
      <c r="AX799" s="845"/>
    </row>
    <row r="800" spans="1:51" ht="24.75" customHeight="1" x14ac:dyDescent="0.15">
      <c r="A800" s="645"/>
      <c r="B800" s="646"/>
      <c r="C800" s="646"/>
      <c r="D800" s="646"/>
      <c r="E800" s="646"/>
      <c r="F800" s="647"/>
      <c r="G800" s="609" t="s">
        <v>762</v>
      </c>
      <c r="H800" s="610"/>
      <c r="I800" s="610"/>
      <c r="J800" s="610"/>
      <c r="K800" s="610"/>
      <c r="L800" s="610"/>
      <c r="M800" s="610"/>
      <c r="N800" s="610"/>
      <c r="O800" s="610"/>
      <c r="P800" s="610"/>
      <c r="Q800" s="610"/>
      <c r="R800" s="610"/>
      <c r="S800" s="610"/>
      <c r="T800" s="610"/>
      <c r="U800" s="610"/>
      <c r="V800" s="610"/>
      <c r="W800" s="610"/>
      <c r="X800" s="610"/>
      <c r="Y800" s="610"/>
      <c r="Z800" s="610"/>
      <c r="AA800" s="610"/>
      <c r="AB800" s="611"/>
      <c r="AC800" s="609" t="s">
        <v>790</v>
      </c>
      <c r="AD800" s="610"/>
      <c r="AE800" s="610"/>
      <c r="AF800" s="610"/>
      <c r="AG800" s="610"/>
      <c r="AH800" s="610"/>
      <c r="AI800" s="610"/>
      <c r="AJ800" s="610"/>
      <c r="AK800" s="610"/>
      <c r="AL800" s="610"/>
      <c r="AM800" s="610"/>
      <c r="AN800" s="610"/>
      <c r="AO800" s="610"/>
      <c r="AP800" s="610"/>
      <c r="AQ800" s="610"/>
      <c r="AR800" s="610"/>
      <c r="AS800" s="610"/>
      <c r="AT800" s="610"/>
      <c r="AU800" s="610"/>
      <c r="AV800" s="610"/>
      <c r="AW800" s="610"/>
      <c r="AX800" s="807"/>
      <c r="AY800">
        <f>COUNTA($G$802,$AC$802)</f>
        <v>2</v>
      </c>
    </row>
    <row r="801" spans="1:51" ht="24.75" customHeight="1" x14ac:dyDescent="0.15">
      <c r="A801" s="645"/>
      <c r="B801" s="646"/>
      <c r="C801" s="646"/>
      <c r="D801" s="646"/>
      <c r="E801" s="646"/>
      <c r="F801" s="647"/>
      <c r="G801" s="826" t="s">
        <v>17</v>
      </c>
      <c r="H801" s="682"/>
      <c r="I801" s="682"/>
      <c r="J801" s="682"/>
      <c r="K801" s="682"/>
      <c r="L801" s="681" t="s">
        <v>18</v>
      </c>
      <c r="M801" s="682"/>
      <c r="N801" s="682"/>
      <c r="O801" s="682"/>
      <c r="P801" s="682"/>
      <c r="Q801" s="682"/>
      <c r="R801" s="682"/>
      <c r="S801" s="682"/>
      <c r="T801" s="682"/>
      <c r="U801" s="682"/>
      <c r="V801" s="682"/>
      <c r="W801" s="682"/>
      <c r="X801" s="683"/>
      <c r="Y801" s="667" t="s">
        <v>19</v>
      </c>
      <c r="Z801" s="668"/>
      <c r="AA801" s="668"/>
      <c r="AB801" s="812"/>
      <c r="AC801" s="826" t="s">
        <v>17</v>
      </c>
      <c r="AD801" s="682"/>
      <c r="AE801" s="682"/>
      <c r="AF801" s="682"/>
      <c r="AG801" s="682"/>
      <c r="AH801" s="681" t="s">
        <v>18</v>
      </c>
      <c r="AI801" s="682"/>
      <c r="AJ801" s="682"/>
      <c r="AK801" s="682"/>
      <c r="AL801" s="682"/>
      <c r="AM801" s="682"/>
      <c r="AN801" s="682"/>
      <c r="AO801" s="682"/>
      <c r="AP801" s="682"/>
      <c r="AQ801" s="682"/>
      <c r="AR801" s="682"/>
      <c r="AS801" s="682"/>
      <c r="AT801" s="683"/>
      <c r="AU801" s="667" t="s">
        <v>19</v>
      </c>
      <c r="AV801" s="668"/>
      <c r="AW801" s="668"/>
      <c r="AX801" s="669"/>
      <c r="AY801">
        <f>$AY$800</f>
        <v>2</v>
      </c>
    </row>
    <row r="802" spans="1:51" ht="24.75" customHeight="1" x14ac:dyDescent="0.15">
      <c r="A802" s="645"/>
      <c r="B802" s="646"/>
      <c r="C802" s="646"/>
      <c r="D802" s="646"/>
      <c r="E802" s="646"/>
      <c r="F802" s="647"/>
      <c r="G802" s="684" t="s">
        <v>758</v>
      </c>
      <c r="H802" s="685"/>
      <c r="I802" s="685"/>
      <c r="J802" s="685"/>
      <c r="K802" s="686"/>
      <c r="L802" s="678" t="s">
        <v>763</v>
      </c>
      <c r="M802" s="679"/>
      <c r="N802" s="679"/>
      <c r="O802" s="679"/>
      <c r="P802" s="679"/>
      <c r="Q802" s="679"/>
      <c r="R802" s="679"/>
      <c r="S802" s="679"/>
      <c r="T802" s="679"/>
      <c r="U802" s="679"/>
      <c r="V802" s="679"/>
      <c r="W802" s="679"/>
      <c r="X802" s="680"/>
      <c r="Y802" s="398">
        <v>138</v>
      </c>
      <c r="Z802" s="399"/>
      <c r="AA802" s="399"/>
      <c r="AB802" s="816"/>
      <c r="AC802" s="684" t="s">
        <v>764</v>
      </c>
      <c r="AD802" s="685"/>
      <c r="AE802" s="685"/>
      <c r="AF802" s="685"/>
      <c r="AG802" s="686"/>
      <c r="AH802" s="678" t="s">
        <v>765</v>
      </c>
      <c r="AI802" s="679"/>
      <c r="AJ802" s="679"/>
      <c r="AK802" s="679"/>
      <c r="AL802" s="679"/>
      <c r="AM802" s="679"/>
      <c r="AN802" s="679"/>
      <c r="AO802" s="679"/>
      <c r="AP802" s="679"/>
      <c r="AQ802" s="679"/>
      <c r="AR802" s="679"/>
      <c r="AS802" s="679"/>
      <c r="AT802" s="680"/>
      <c r="AU802" s="398">
        <v>106</v>
      </c>
      <c r="AV802" s="399"/>
      <c r="AW802" s="399"/>
      <c r="AX802" s="400"/>
      <c r="AY802">
        <f t="shared" ref="AY802:AY812" si="115">$AY$800</f>
        <v>2</v>
      </c>
    </row>
    <row r="803" spans="1:51" ht="24.75" hidden="1"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c r="AY803">
        <f t="shared" si="115"/>
        <v>2</v>
      </c>
    </row>
    <row r="804" spans="1:51" ht="24.75" hidden="1" customHeight="1" x14ac:dyDescent="0.15">
      <c r="A804" s="645"/>
      <c r="B804" s="646"/>
      <c r="C804" s="646"/>
      <c r="D804" s="646"/>
      <c r="E804" s="646"/>
      <c r="F804" s="647"/>
      <c r="G804" s="620"/>
      <c r="H804" s="621"/>
      <c r="I804" s="621"/>
      <c r="J804" s="621"/>
      <c r="K804" s="622"/>
      <c r="L804" s="612"/>
      <c r="M804" s="613"/>
      <c r="N804" s="613"/>
      <c r="O804" s="613"/>
      <c r="P804" s="613"/>
      <c r="Q804" s="613"/>
      <c r="R804" s="613"/>
      <c r="S804" s="613"/>
      <c r="T804" s="613"/>
      <c r="U804" s="613"/>
      <c r="V804" s="613"/>
      <c r="W804" s="613"/>
      <c r="X804" s="614"/>
      <c r="Y804" s="615"/>
      <c r="Z804" s="616"/>
      <c r="AA804" s="616"/>
      <c r="AB804" s="626"/>
      <c r="AC804" s="620"/>
      <c r="AD804" s="621"/>
      <c r="AE804" s="621"/>
      <c r="AF804" s="621"/>
      <c r="AG804" s="622"/>
      <c r="AH804" s="612"/>
      <c r="AI804" s="613"/>
      <c r="AJ804" s="613"/>
      <c r="AK804" s="613"/>
      <c r="AL804" s="613"/>
      <c r="AM804" s="613"/>
      <c r="AN804" s="613"/>
      <c r="AO804" s="613"/>
      <c r="AP804" s="613"/>
      <c r="AQ804" s="613"/>
      <c r="AR804" s="613"/>
      <c r="AS804" s="613"/>
      <c r="AT804" s="614"/>
      <c r="AU804" s="615"/>
      <c r="AV804" s="616"/>
      <c r="AW804" s="616"/>
      <c r="AX804" s="617"/>
      <c r="AY804">
        <f t="shared" si="115"/>
        <v>2</v>
      </c>
    </row>
    <row r="805" spans="1:51" ht="24.75" hidden="1" customHeight="1" x14ac:dyDescent="0.15">
      <c r="A805" s="645"/>
      <c r="B805" s="646"/>
      <c r="C805" s="646"/>
      <c r="D805" s="646"/>
      <c r="E805" s="646"/>
      <c r="F805" s="647"/>
      <c r="G805" s="620"/>
      <c r="H805" s="621"/>
      <c r="I805" s="621"/>
      <c r="J805" s="621"/>
      <c r="K805" s="622"/>
      <c r="L805" s="612"/>
      <c r="M805" s="613"/>
      <c r="N805" s="613"/>
      <c r="O805" s="613"/>
      <c r="P805" s="613"/>
      <c r="Q805" s="613"/>
      <c r="R805" s="613"/>
      <c r="S805" s="613"/>
      <c r="T805" s="613"/>
      <c r="U805" s="613"/>
      <c r="V805" s="613"/>
      <c r="W805" s="613"/>
      <c r="X805" s="614"/>
      <c r="Y805" s="615"/>
      <c r="Z805" s="616"/>
      <c r="AA805" s="616"/>
      <c r="AB805" s="626"/>
      <c r="AC805" s="620"/>
      <c r="AD805" s="621"/>
      <c r="AE805" s="621"/>
      <c r="AF805" s="621"/>
      <c r="AG805" s="622"/>
      <c r="AH805" s="612"/>
      <c r="AI805" s="613"/>
      <c r="AJ805" s="613"/>
      <c r="AK805" s="613"/>
      <c r="AL805" s="613"/>
      <c r="AM805" s="613"/>
      <c r="AN805" s="613"/>
      <c r="AO805" s="613"/>
      <c r="AP805" s="613"/>
      <c r="AQ805" s="613"/>
      <c r="AR805" s="613"/>
      <c r="AS805" s="613"/>
      <c r="AT805" s="614"/>
      <c r="AU805" s="615"/>
      <c r="AV805" s="616"/>
      <c r="AW805" s="616"/>
      <c r="AX805" s="617"/>
      <c r="AY805">
        <f t="shared" si="115"/>
        <v>2</v>
      </c>
    </row>
    <row r="806" spans="1:51" ht="24.75" hidden="1" customHeight="1" x14ac:dyDescent="0.15">
      <c r="A806" s="645"/>
      <c r="B806" s="646"/>
      <c r="C806" s="646"/>
      <c r="D806" s="646"/>
      <c r="E806" s="646"/>
      <c r="F806" s="647"/>
      <c r="G806" s="620"/>
      <c r="H806" s="621"/>
      <c r="I806" s="621"/>
      <c r="J806" s="621"/>
      <c r="K806" s="622"/>
      <c r="L806" s="612"/>
      <c r="M806" s="613"/>
      <c r="N806" s="613"/>
      <c r="O806" s="613"/>
      <c r="P806" s="613"/>
      <c r="Q806" s="613"/>
      <c r="R806" s="613"/>
      <c r="S806" s="613"/>
      <c r="T806" s="613"/>
      <c r="U806" s="613"/>
      <c r="V806" s="613"/>
      <c r="W806" s="613"/>
      <c r="X806" s="614"/>
      <c r="Y806" s="615"/>
      <c r="Z806" s="616"/>
      <c r="AA806" s="616"/>
      <c r="AB806" s="626"/>
      <c r="AC806" s="620"/>
      <c r="AD806" s="621"/>
      <c r="AE806" s="621"/>
      <c r="AF806" s="621"/>
      <c r="AG806" s="622"/>
      <c r="AH806" s="612"/>
      <c r="AI806" s="613"/>
      <c r="AJ806" s="613"/>
      <c r="AK806" s="613"/>
      <c r="AL806" s="613"/>
      <c r="AM806" s="613"/>
      <c r="AN806" s="613"/>
      <c r="AO806" s="613"/>
      <c r="AP806" s="613"/>
      <c r="AQ806" s="613"/>
      <c r="AR806" s="613"/>
      <c r="AS806" s="613"/>
      <c r="AT806" s="614"/>
      <c r="AU806" s="615"/>
      <c r="AV806" s="616"/>
      <c r="AW806" s="616"/>
      <c r="AX806" s="617"/>
      <c r="AY806">
        <f t="shared" si="115"/>
        <v>2</v>
      </c>
    </row>
    <row r="807" spans="1:51" ht="24.75" hidden="1" customHeight="1" x14ac:dyDescent="0.15">
      <c r="A807" s="645"/>
      <c r="B807" s="646"/>
      <c r="C807" s="646"/>
      <c r="D807" s="646"/>
      <c r="E807" s="646"/>
      <c r="F807" s="647"/>
      <c r="G807" s="620"/>
      <c r="H807" s="621"/>
      <c r="I807" s="621"/>
      <c r="J807" s="621"/>
      <c r="K807" s="622"/>
      <c r="L807" s="612"/>
      <c r="M807" s="613"/>
      <c r="N807" s="613"/>
      <c r="O807" s="613"/>
      <c r="P807" s="613"/>
      <c r="Q807" s="613"/>
      <c r="R807" s="613"/>
      <c r="S807" s="613"/>
      <c r="T807" s="613"/>
      <c r="U807" s="613"/>
      <c r="V807" s="613"/>
      <c r="W807" s="613"/>
      <c r="X807" s="614"/>
      <c r="Y807" s="615"/>
      <c r="Z807" s="616"/>
      <c r="AA807" s="616"/>
      <c r="AB807" s="626"/>
      <c r="AC807" s="620"/>
      <c r="AD807" s="621"/>
      <c r="AE807" s="621"/>
      <c r="AF807" s="621"/>
      <c r="AG807" s="622"/>
      <c r="AH807" s="612"/>
      <c r="AI807" s="613"/>
      <c r="AJ807" s="613"/>
      <c r="AK807" s="613"/>
      <c r="AL807" s="613"/>
      <c r="AM807" s="613"/>
      <c r="AN807" s="613"/>
      <c r="AO807" s="613"/>
      <c r="AP807" s="613"/>
      <c r="AQ807" s="613"/>
      <c r="AR807" s="613"/>
      <c r="AS807" s="613"/>
      <c r="AT807" s="614"/>
      <c r="AU807" s="615"/>
      <c r="AV807" s="616"/>
      <c r="AW807" s="616"/>
      <c r="AX807" s="617"/>
      <c r="AY807">
        <f t="shared" si="115"/>
        <v>2</v>
      </c>
    </row>
    <row r="808" spans="1:51" ht="24.75" hidden="1" customHeight="1" x14ac:dyDescent="0.15">
      <c r="A808" s="645"/>
      <c r="B808" s="646"/>
      <c r="C808" s="646"/>
      <c r="D808" s="646"/>
      <c r="E808" s="646"/>
      <c r="F808" s="647"/>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6"/>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c r="AY808">
        <f t="shared" si="115"/>
        <v>2</v>
      </c>
    </row>
    <row r="809" spans="1:51" ht="24.75" hidden="1"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c r="AY809">
        <f t="shared" si="115"/>
        <v>2</v>
      </c>
    </row>
    <row r="810" spans="1:51"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c r="AY810">
        <f t="shared" si="115"/>
        <v>2</v>
      </c>
    </row>
    <row r="811" spans="1:51"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c r="AY811">
        <f t="shared" si="115"/>
        <v>2</v>
      </c>
    </row>
    <row r="812" spans="1:51" ht="24.75" customHeight="1" thickBot="1" x14ac:dyDescent="0.2">
      <c r="A812" s="645"/>
      <c r="B812" s="646"/>
      <c r="C812" s="646"/>
      <c r="D812" s="646"/>
      <c r="E812" s="646"/>
      <c r="F812" s="647"/>
      <c r="G812" s="837" t="s">
        <v>20</v>
      </c>
      <c r="H812" s="838"/>
      <c r="I812" s="838"/>
      <c r="J812" s="838"/>
      <c r="K812" s="838"/>
      <c r="L812" s="839"/>
      <c r="M812" s="840"/>
      <c r="N812" s="840"/>
      <c r="O812" s="840"/>
      <c r="P812" s="840"/>
      <c r="Q812" s="840"/>
      <c r="R812" s="840"/>
      <c r="S812" s="840"/>
      <c r="T812" s="840"/>
      <c r="U812" s="840"/>
      <c r="V812" s="840"/>
      <c r="W812" s="840"/>
      <c r="X812" s="841"/>
      <c r="Y812" s="842">
        <f>SUM(Y802:AB811)</f>
        <v>138</v>
      </c>
      <c r="Z812" s="843"/>
      <c r="AA812" s="843"/>
      <c r="AB812" s="844"/>
      <c r="AC812" s="837" t="s">
        <v>20</v>
      </c>
      <c r="AD812" s="838"/>
      <c r="AE812" s="838"/>
      <c r="AF812" s="838"/>
      <c r="AG812" s="838"/>
      <c r="AH812" s="839"/>
      <c r="AI812" s="840"/>
      <c r="AJ812" s="840"/>
      <c r="AK812" s="840"/>
      <c r="AL812" s="840"/>
      <c r="AM812" s="840"/>
      <c r="AN812" s="840"/>
      <c r="AO812" s="840"/>
      <c r="AP812" s="840"/>
      <c r="AQ812" s="840"/>
      <c r="AR812" s="840"/>
      <c r="AS812" s="840"/>
      <c r="AT812" s="841"/>
      <c r="AU812" s="842">
        <f>SUM(AU802:AX811)</f>
        <v>106</v>
      </c>
      <c r="AV812" s="843"/>
      <c r="AW812" s="843"/>
      <c r="AX812" s="845"/>
      <c r="AY812">
        <f t="shared" si="115"/>
        <v>2</v>
      </c>
    </row>
    <row r="813" spans="1:51" ht="24.75" customHeight="1" x14ac:dyDescent="0.15">
      <c r="A813" s="645"/>
      <c r="B813" s="646"/>
      <c r="C813" s="646"/>
      <c r="D813" s="646"/>
      <c r="E813" s="646"/>
      <c r="F813" s="647"/>
      <c r="G813" s="609" t="s">
        <v>789</v>
      </c>
      <c r="H813" s="610"/>
      <c r="I813" s="610"/>
      <c r="J813" s="610"/>
      <c r="K813" s="610"/>
      <c r="L813" s="610"/>
      <c r="M813" s="610"/>
      <c r="N813" s="610"/>
      <c r="O813" s="610"/>
      <c r="P813" s="610"/>
      <c r="Q813" s="610"/>
      <c r="R813" s="610"/>
      <c r="S813" s="610"/>
      <c r="T813" s="610"/>
      <c r="U813" s="610"/>
      <c r="V813" s="610"/>
      <c r="W813" s="610"/>
      <c r="X813" s="610"/>
      <c r="Y813" s="610"/>
      <c r="Z813" s="610"/>
      <c r="AA813" s="610"/>
      <c r="AB813" s="611"/>
      <c r="AC813" s="609" t="s">
        <v>788</v>
      </c>
      <c r="AD813" s="610"/>
      <c r="AE813" s="610"/>
      <c r="AF813" s="610"/>
      <c r="AG813" s="610"/>
      <c r="AH813" s="610"/>
      <c r="AI813" s="610"/>
      <c r="AJ813" s="610"/>
      <c r="AK813" s="610"/>
      <c r="AL813" s="610"/>
      <c r="AM813" s="610"/>
      <c r="AN813" s="610"/>
      <c r="AO813" s="610"/>
      <c r="AP813" s="610"/>
      <c r="AQ813" s="610"/>
      <c r="AR813" s="610"/>
      <c r="AS813" s="610"/>
      <c r="AT813" s="610"/>
      <c r="AU813" s="610"/>
      <c r="AV813" s="610"/>
      <c r="AW813" s="610"/>
      <c r="AX813" s="807"/>
      <c r="AY813">
        <f>COUNTA($G$815,$AC$815)</f>
        <v>2</v>
      </c>
    </row>
    <row r="814" spans="1:51" ht="24.75" customHeight="1" x14ac:dyDescent="0.15">
      <c r="A814" s="645"/>
      <c r="B814" s="646"/>
      <c r="C814" s="646"/>
      <c r="D814" s="646"/>
      <c r="E814" s="646"/>
      <c r="F814" s="647"/>
      <c r="G814" s="826" t="s">
        <v>17</v>
      </c>
      <c r="H814" s="682"/>
      <c r="I814" s="682"/>
      <c r="J814" s="682"/>
      <c r="K814" s="682"/>
      <c r="L814" s="681" t="s">
        <v>18</v>
      </c>
      <c r="M814" s="682"/>
      <c r="N814" s="682"/>
      <c r="O814" s="682"/>
      <c r="P814" s="682"/>
      <c r="Q814" s="682"/>
      <c r="R814" s="682"/>
      <c r="S814" s="682"/>
      <c r="T814" s="682"/>
      <c r="U814" s="682"/>
      <c r="V814" s="682"/>
      <c r="W814" s="682"/>
      <c r="X814" s="683"/>
      <c r="Y814" s="667" t="s">
        <v>19</v>
      </c>
      <c r="Z814" s="668"/>
      <c r="AA814" s="668"/>
      <c r="AB814" s="812"/>
      <c r="AC814" s="826" t="s">
        <v>17</v>
      </c>
      <c r="AD814" s="682"/>
      <c r="AE814" s="682"/>
      <c r="AF814" s="682"/>
      <c r="AG814" s="682"/>
      <c r="AH814" s="681" t="s">
        <v>18</v>
      </c>
      <c r="AI814" s="682"/>
      <c r="AJ814" s="682"/>
      <c r="AK814" s="682"/>
      <c r="AL814" s="682"/>
      <c r="AM814" s="682"/>
      <c r="AN814" s="682"/>
      <c r="AO814" s="682"/>
      <c r="AP814" s="682"/>
      <c r="AQ814" s="682"/>
      <c r="AR814" s="682"/>
      <c r="AS814" s="682"/>
      <c r="AT814" s="683"/>
      <c r="AU814" s="667" t="s">
        <v>19</v>
      </c>
      <c r="AV814" s="668"/>
      <c r="AW814" s="668"/>
      <c r="AX814" s="669"/>
      <c r="AY814">
        <f>$AY$813</f>
        <v>2</v>
      </c>
    </row>
    <row r="815" spans="1:51" ht="24.75" customHeight="1" x14ac:dyDescent="0.15">
      <c r="A815" s="645"/>
      <c r="B815" s="646"/>
      <c r="C815" s="646"/>
      <c r="D815" s="646"/>
      <c r="E815" s="646"/>
      <c r="F815" s="647"/>
      <c r="G815" s="684" t="s">
        <v>766</v>
      </c>
      <c r="H815" s="685"/>
      <c r="I815" s="685"/>
      <c r="J815" s="685"/>
      <c r="K815" s="686"/>
      <c r="L815" s="678" t="s">
        <v>767</v>
      </c>
      <c r="M815" s="679"/>
      <c r="N815" s="679"/>
      <c r="O815" s="679"/>
      <c r="P815" s="679"/>
      <c r="Q815" s="679"/>
      <c r="R815" s="679"/>
      <c r="S815" s="679"/>
      <c r="T815" s="679"/>
      <c r="U815" s="679"/>
      <c r="V815" s="679"/>
      <c r="W815" s="679"/>
      <c r="X815" s="680"/>
      <c r="Y815" s="398">
        <v>63</v>
      </c>
      <c r="Z815" s="399"/>
      <c r="AA815" s="399"/>
      <c r="AB815" s="816"/>
      <c r="AC815" s="684" t="s">
        <v>793</v>
      </c>
      <c r="AD815" s="685"/>
      <c r="AE815" s="685"/>
      <c r="AF815" s="685"/>
      <c r="AG815" s="686"/>
      <c r="AH815" s="678" t="s">
        <v>794</v>
      </c>
      <c r="AI815" s="679"/>
      <c r="AJ815" s="679"/>
      <c r="AK815" s="679"/>
      <c r="AL815" s="679"/>
      <c r="AM815" s="679"/>
      <c r="AN815" s="679"/>
      <c r="AO815" s="679"/>
      <c r="AP815" s="679"/>
      <c r="AQ815" s="679"/>
      <c r="AR815" s="679"/>
      <c r="AS815" s="679"/>
      <c r="AT815" s="680"/>
      <c r="AU815" s="398">
        <v>98</v>
      </c>
      <c r="AV815" s="399"/>
      <c r="AW815" s="399"/>
      <c r="AX815" s="400"/>
      <c r="AY815">
        <f t="shared" ref="AY815:AY825" si="116">$AY$813</f>
        <v>2</v>
      </c>
    </row>
    <row r="816" spans="1:51" ht="24.75" customHeight="1" x14ac:dyDescent="0.15">
      <c r="A816" s="645"/>
      <c r="B816" s="646"/>
      <c r="C816" s="646"/>
      <c r="D816" s="646"/>
      <c r="E816" s="646"/>
      <c r="F816" s="647"/>
      <c r="G816" s="620" t="s">
        <v>758</v>
      </c>
      <c r="H816" s="621"/>
      <c r="I816" s="621"/>
      <c r="J816" s="621"/>
      <c r="K816" s="622"/>
      <c r="L816" s="612" t="s">
        <v>768</v>
      </c>
      <c r="M816" s="613"/>
      <c r="N816" s="613"/>
      <c r="O816" s="613"/>
      <c r="P816" s="613"/>
      <c r="Q816" s="613"/>
      <c r="R816" s="613"/>
      <c r="S816" s="613"/>
      <c r="T816" s="613"/>
      <c r="U816" s="613"/>
      <c r="V816" s="613"/>
      <c r="W816" s="613"/>
      <c r="X816" s="614"/>
      <c r="Y816" s="615">
        <v>12</v>
      </c>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c r="AY816">
        <f t="shared" si="116"/>
        <v>2</v>
      </c>
    </row>
    <row r="817" spans="1:51" ht="24.75" customHeight="1" x14ac:dyDescent="0.15">
      <c r="A817" s="645"/>
      <c r="B817" s="646"/>
      <c r="C817" s="646"/>
      <c r="D817" s="646"/>
      <c r="E817" s="646"/>
      <c r="F817" s="647"/>
      <c r="G817" s="620" t="s">
        <v>760</v>
      </c>
      <c r="H817" s="621"/>
      <c r="I817" s="621"/>
      <c r="J817" s="621"/>
      <c r="K817" s="622"/>
      <c r="L817" s="612" t="s">
        <v>761</v>
      </c>
      <c r="M817" s="613"/>
      <c r="N817" s="613"/>
      <c r="O817" s="613"/>
      <c r="P817" s="613"/>
      <c r="Q817" s="613"/>
      <c r="R817" s="613"/>
      <c r="S817" s="613"/>
      <c r="T817" s="613"/>
      <c r="U817" s="613"/>
      <c r="V817" s="613"/>
      <c r="W817" s="613"/>
      <c r="X817" s="614"/>
      <c r="Y817" s="615">
        <v>25</v>
      </c>
      <c r="Z817" s="616"/>
      <c r="AA817" s="616"/>
      <c r="AB817" s="626"/>
      <c r="AC817" s="620"/>
      <c r="AD817" s="621"/>
      <c r="AE817" s="621"/>
      <c r="AF817" s="621"/>
      <c r="AG817" s="622"/>
      <c r="AH817" s="612"/>
      <c r="AI817" s="613"/>
      <c r="AJ817" s="613"/>
      <c r="AK817" s="613"/>
      <c r="AL817" s="613"/>
      <c r="AM817" s="613"/>
      <c r="AN817" s="613"/>
      <c r="AO817" s="613"/>
      <c r="AP817" s="613"/>
      <c r="AQ817" s="613"/>
      <c r="AR817" s="613"/>
      <c r="AS817" s="613"/>
      <c r="AT817" s="614"/>
      <c r="AU817" s="615"/>
      <c r="AV817" s="616"/>
      <c r="AW817" s="616"/>
      <c r="AX817" s="617"/>
      <c r="AY817">
        <f t="shared" si="116"/>
        <v>2</v>
      </c>
    </row>
    <row r="818" spans="1:51" ht="24.75" hidden="1" customHeight="1" x14ac:dyDescent="0.15">
      <c r="A818" s="645"/>
      <c r="B818" s="646"/>
      <c r="C818" s="646"/>
      <c r="D818" s="646"/>
      <c r="E818" s="646"/>
      <c r="F818" s="647"/>
      <c r="G818" s="620"/>
      <c r="H818" s="621"/>
      <c r="I818" s="621"/>
      <c r="J818" s="621"/>
      <c r="K818" s="622"/>
      <c r="L818" s="612"/>
      <c r="M818" s="613"/>
      <c r="N818" s="613"/>
      <c r="O818" s="613"/>
      <c r="P818" s="613"/>
      <c r="Q818" s="613"/>
      <c r="R818" s="613"/>
      <c r="S818" s="613"/>
      <c r="T818" s="613"/>
      <c r="U818" s="613"/>
      <c r="V818" s="613"/>
      <c r="W818" s="613"/>
      <c r="X818" s="614"/>
      <c r="Y818" s="615"/>
      <c r="Z818" s="616"/>
      <c r="AA818" s="616"/>
      <c r="AB818" s="626"/>
      <c r="AC818" s="620"/>
      <c r="AD818" s="621"/>
      <c r="AE818" s="621"/>
      <c r="AF818" s="621"/>
      <c r="AG818" s="622"/>
      <c r="AH818" s="612"/>
      <c r="AI818" s="613"/>
      <c r="AJ818" s="613"/>
      <c r="AK818" s="613"/>
      <c r="AL818" s="613"/>
      <c r="AM818" s="613"/>
      <c r="AN818" s="613"/>
      <c r="AO818" s="613"/>
      <c r="AP818" s="613"/>
      <c r="AQ818" s="613"/>
      <c r="AR818" s="613"/>
      <c r="AS818" s="613"/>
      <c r="AT818" s="614"/>
      <c r="AU818" s="615"/>
      <c r="AV818" s="616"/>
      <c r="AW818" s="616"/>
      <c r="AX818" s="617"/>
      <c r="AY818">
        <f t="shared" si="116"/>
        <v>2</v>
      </c>
    </row>
    <row r="819" spans="1:51" ht="24.75" hidden="1" customHeight="1" x14ac:dyDescent="0.15">
      <c r="A819" s="645"/>
      <c r="B819" s="646"/>
      <c r="C819" s="646"/>
      <c r="D819" s="646"/>
      <c r="E819" s="646"/>
      <c r="F819" s="647"/>
      <c r="G819" s="620"/>
      <c r="H819" s="621"/>
      <c r="I819" s="621"/>
      <c r="J819" s="621"/>
      <c r="K819" s="622"/>
      <c r="L819" s="612"/>
      <c r="M819" s="613"/>
      <c r="N819" s="613"/>
      <c r="O819" s="613"/>
      <c r="P819" s="613"/>
      <c r="Q819" s="613"/>
      <c r="R819" s="613"/>
      <c r="S819" s="613"/>
      <c r="T819" s="613"/>
      <c r="U819" s="613"/>
      <c r="V819" s="613"/>
      <c r="W819" s="613"/>
      <c r="X819" s="614"/>
      <c r="Y819" s="615"/>
      <c r="Z819" s="616"/>
      <c r="AA819" s="616"/>
      <c r="AB819" s="626"/>
      <c r="AC819" s="620"/>
      <c r="AD819" s="621"/>
      <c r="AE819" s="621"/>
      <c r="AF819" s="621"/>
      <c r="AG819" s="622"/>
      <c r="AH819" s="612"/>
      <c r="AI819" s="613"/>
      <c r="AJ819" s="613"/>
      <c r="AK819" s="613"/>
      <c r="AL819" s="613"/>
      <c r="AM819" s="613"/>
      <c r="AN819" s="613"/>
      <c r="AO819" s="613"/>
      <c r="AP819" s="613"/>
      <c r="AQ819" s="613"/>
      <c r="AR819" s="613"/>
      <c r="AS819" s="613"/>
      <c r="AT819" s="614"/>
      <c r="AU819" s="615"/>
      <c r="AV819" s="616"/>
      <c r="AW819" s="616"/>
      <c r="AX819" s="617"/>
      <c r="AY819">
        <f t="shared" si="116"/>
        <v>2</v>
      </c>
    </row>
    <row r="820" spans="1:51" ht="24.75" hidden="1" customHeight="1" x14ac:dyDescent="0.15">
      <c r="A820" s="645"/>
      <c r="B820" s="646"/>
      <c r="C820" s="646"/>
      <c r="D820" s="646"/>
      <c r="E820" s="646"/>
      <c r="F820" s="647"/>
      <c r="G820" s="620"/>
      <c r="H820" s="621"/>
      <c r="I820" s="621"/>
      <c r="J820" s="621"/>
      <c r="K820" s="622"/>
      <c r="L820" s="612"/>
      <c r="M820" s="613"/>
      <c r="N820" s="613"/>
      <c r="O820" s="613"/>
      <c r="P820" s="613"/>
      <c r="Q820" s="613"/>
      <c r="R820" s="613"/>
      <c r="S820" s="613"/>
      <c r="T820" s="613"/>
      <c r="U820" s="613"/>
      <c r="V820" s="613"/>
      <c r="W820" s="613"/>
      <c r="X820" s="614"/>
      <c r="Y820" s="615"/>
      <c r="Z820" s="616"/>
      <c r="AA820" s="616"/>
      <c r="AB820" s="626"/>
      <c r="AC820" s="620"/>
      <c r="AD820" s="621"/>
      <c r="AE820" s="621"/>
      <c r="AF820" s="621"/>
      <c r="AG820" s="622"/>
      <c r="AH820" s="612"/>
      <c r="AI820" s="613"/>
      <c r="AJ820" s="613"/>
      <c r="AK820" s="613"/>
      <c r="AL820" s="613"/>
      <c r="AM820" s="613"/>
      <c r="AN820" s="613"/>
      <c r="AO820" s="613"/>
      <c r="AP820" s="613"/>
      <c r="AQ820" s="613"/>
      <c r="AR820" s="613"/>
      <c r="AS820" s="613"/>
      <c r="AT820" s="614"/>
      <c r="AU820" s="615"/>
      <c r="AV820" s="616"/>
      <c r="AW820" s="616"/>
      <c r="AX820" s="617"/>
      <c r="AY820">
        <f t="shared" si="116"/>
        <v>2</v>
      </c>
    </row>
    <row r="821" spans="1:51" ht="24.75" hidden="1" customHeight="1" x14ac:dyDescent="0.15">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c r="AY821">
        <f t="shared" si="116"/>
        <v>2</v>
      </c>
    </row>
    <row r="822" spans="1:51"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c r="AY822">
        <f t="shared" si="116"/>
        <v>2</v>
      </c>
    </row>
    <row r="823" spans="1:51"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c r="AY823">
        <f t="shared" si="116"/>
        <v>2</v>
      </c>
    </row>
    <row r="824" spans="1:51"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c r="AY824">
        <f t="shared" si="116"/>
        <v>2</v>
      </c>
    </row>
    <row r="825" spans="1:51" ht="24.75" customHeight="1" thickBot="1" x14ac:dyDescent="0.2">
      <c r="A825" s="645"/>
      <c r="B825" s="646"/>
      <c r="C825" s="646"/>
      <c r="D825" s="646"/>
      <c r="E825" s="646"/>
      <c r="F825" s="647"/>
      <c r="G825" s="837" t="s">
        <v>20</v>
      </c>
      <c r="H825" s="838"/>
      <c r="I825" s="838"/>
      <c r="J825" s="838"/>
      <c r="K825" s="838"/>
      <c r="L825" s="839"/>
      <c r="M825" s="840"/>
      <c r="N825" s="840"/>
      <c r="O825" s="840"/>
      <c r="P825" s="840"/>
      <c r="Q825" s="840"/>
      <c r="R825" s="840"/>
      <c r="S825" s="840"/>
      <c r="T825" s="840"/>
      <c r="U825" s="840"/>
      <c r="V825" s="840"/>
      <c r="W825" s="840"/>
      <c r="X825" s="841"/>
      <c r="Y825" s="842">
        <f>SUM(Y815:AB824)</f>
        <v>100</v>
      </c>
      <c r="Z825" s="843"/>
      <c r="AA825" s="843"/>
      <c r="AB825" s="844"/>
      <c r="AC825" s="837" t="s">
        <v>20</v>
      </c>
      <c r="AD825" s="838"/>
      <c r="AE825" s="838"/>
      <c r="AF825" s="838"/>
      <c r="AG825" s="838"/>
      <c r="AH825" s="839"/>
      <c r="AI825" s="840"/>
      <c r="AJ825" s="840"/>
      <c r="AK825" s="840"/>
      <c r="AL825" s="840"/>
      <c r="AM825" s="840"/>
      <c r="AN825" s="840"/>
      <c r="AO825" s="840"/>
      <c r="AP825" s="840"/>
      <c r="AQ825" s="840"/>
      <c r="AR825" s="840"/>
      <c r="AS825" s="840"/>
      <c r="AT825" s="841"/>
      <c r="AU825" s="842">
        <f>SUM(AU815:AX824)</f>
        <v>98</v>
      </c>
      <c r="AV825" s="843"/>
      <c r="AW825" s="843"/>
      <c r="AX825" s="845"/>
      <c r="AY825">
        <f t="shared" si="116"/>
        <v>2</v>
      </c>
    </row>
    <row r="826" spans="1:51" ht="24.75" customHeight="1" x14ac:dyDescent="0.15">
      <c r="A826" s="645"/>
      <c r="B826" s="646"/>
      <c r="C826" s="646"/>
      <c r="D826" s="646"/>
      <c r="E826" s="646"/>
      <c r="F826" s="647"/>
      <c r="G826" s="609" t="s">
        <v>787</v>
      </c>
      <c r="H826" s="610"/>
      <c r="I826" s="610"/>
      <c r="J826" s="610"/>
      <c r="K826" s="610"/>
      <c r="L826" s="610"/>
      <c r="M826" s="610"/>
      <c r="N826" s="610"/>
      <c r="O826" s="610"/>
      <c r="P826" s="610"/>
      <c r="Q826" s="610"/>
      <c r="R826" s="610"/>
      <c r="S826" s="610"/>
      <c r="T826" s="610"/>
      <c r="U826" s="610"/>
      <c r="V826" s="610"/>
      <c r="W826" s="610"/>
      <c r="X826" s="610"/>
      <c r="Y826" s="610"/>
      <c r="Z826" s="610"/>
      <c r="AA826" s="610"/>
      <c r="AB826" s="611"/>
      <c r="AC826" s="609" t="s">
        <v>786</v>
      </c>
      <c r="AD826" s="610"/>
      <c r="AE826" s="610"/>
      <c r="AF826" s="610"/>
      <c r="AG826" s="610"/>
      <c r="AH826" s="610"/>
      <c r="AI826" s="610"/>
      <c r="AJ826" s="610"/>
      <c r="AK826" s="610"/>
      <c r="AL826" s="610"/>
      <c r="AM826" s="610"/>
      <c r="AN826" s="610"/>
      <c r="AO826" s="610"/>
      <c r="AP826" s="610"/>
      <c r="AQ826" s="610"/>
      <c r="AR826" s="610"/>
      <c r="AS826" s="610"/>
      <c r="AT826" s="610"/>
      <c r="AU826" s="610"/>
      <c r="AV826" s="610"/>
      <c r="AW826" s="610"/>
      <c r="AX826" s="807"/>
      <c r="AY826">
        <f>COUNTA($G$828,$AC$828)</f>
        <v>2</v>
      </c>
    </row>
    <row r="827" spans="1:51" ht="24.75" customHeight="1" x14ac:dyDescent="0.15">
      <c r="A827" s="645"/>
      <c r="B827" s="646"/>
      <c r="C827" s="646"/>
      <c r="D827" s="646"/>
      <c r="E827" s="646"/>
      <c r="F827" s="647"/>
      <c r="G827" s="826" t="s">
        <v>17</v>
      </c>
      <c r="H827" s="682"/>
      <c r="I827" s="682"/>
      <c r="J827" s="682"/>
      <c r="K827" s="682"/>
      <c r="L827" s="681" t="s">
        <v>18</v>
      </c>
      <c r="M827" s="682"/>
      <c r="N827" s="682"/>
      <c r="O827" s="682"/>
      <c r="P827" s="682"/>
      <c r="Q827" s="682"/>
      <c r="R827" s="682"/>
      <c r="S827" s="682"/>
      <c r="T827" s="682"/>
      <c r="U827" s="682"/>
      <c r="V827" s="682"/>
      <c r="W827" s="682"/>
      <c r="X827" s="683"/>
      <c r="Y827" s="667" t="s">
        <v>19</v>
      </c>
      <c r="Z827" s="668"/>
      <c r="AA827" s="668"/>
      <c r="AB827" s="812"/>
      <c r="AC827" s="826" t="s">
        <v>17</v>
      </c>
      <c r="AD827" s="682"/>
      <c r="AE827" s="682"/>
      <c r="AF827" s="682"/>
      <c r="AG827" s="682"/>
      <c r="AH827" s="681" t="s">
        <v>18</v>
      </c>
      <c r="AI827" s="682"/>
      <c r="AJ827" s="682"/>
      <c r="AK827" s="682"/>
      <c r="AL827" s="682"/>
      <c r="AM827" s="682"/>
      <c r="AN827" s="682"/>
      <c r="AO827" s="682"/>
      <c r="AP827" s="682"/>
      <c r="AQ827" s="682"/>
      <c r="AR827" s="682"/>
      <c r="AS827" s="682"/>
      <c r="AT827" s="683"/>
      <c r="AU827" s="667" t="s">
        <v>19</v>
      </c>
      <c r="AV827" s="668"/>
      <c r="AW827" s="668"/>
      <c r="AX827" s="669"/>
      <c r="AY827">
        <f>$AY$826</f>
        <v>2</v>
      </c>
    </row>
    <row r="828" spans="1:51" s="16" customFormat="1" ht="24.75" customHeight="1" x14ac:dyDescent="0.15">
      <c r="A828" s="645"/>
      <c r="B828" s="646"/>
      <c r="C828" s="646"/>
      <c r="D828" s="646"/>
      <c r="E828" s="646"/>
      <c r="F828" s="647"/>
      <c r="G828" s="684" t="s">
        <v>766</v>
      </c>
      <c r="H828" s="685"/>
      <c r="I828" s="685"/>
      <c r="J828" s="685"/>
      <c r="K828" s="686"/>
      <c r="L828" s="678" t="s">
        <v>767</v>
      </c>
      <c r="M828" s="679"/>
      <c r="N828" s="679"/>
      <c r="O828" s="679"/>
      <c r="P828" s="679"/>
      <c r="Q828" s="679"/>
      <c r="R828" s="679"/>
      <c r="S828" s="679"/>
      <c r="T828" s="679"/>
      <c r="U828" s="679"/>
      <c r="V828" s="679"/>
      <c r="W828" s="679"/>
      <c r="X828" s="680"/>
      <c r="Y828" s="398">
        <v>56</v>
      </c>
      <c r="Z828" s="399"/>
      <c r="AA828" s="399"/>
      <c r="AB828" s="816"/>
      <c r="AC828" s="684" t="s">
        <v>764</v>
      </c>
      <c r="AD828" s="685"/>
      <c r="AE828" s="685"/>
      <c r="AF828" s="685"/>
      <c r="AG828" s="686"/>
      <c r="AH828" s="678" t="s">
        <v>825</v>
      </c>
      <c r="AI828" s="679"/>
      <c r="AJ828" s="679"/>
      <c r="AK828" s="679"/>
      <c r="AL828" s="679"/>
      <c r="AM828" s="679"/>
      <c r="AN828" s="679"/>
      <c r="AO828" s="679"/>
      <c r="AP828" s="679"/>
      <c r="AQ828" s="679"/>
      <c r="AR828" s="679"/>
      <c r="AS828" s="679"/>
      <c r="AT828" s="680"/>
      <c r="AU828" s="398">
        <v>73</v>
      </c>
      <c r="AV828" s="399"/>
      <c r="AW828" s="399"/>
      <c r="AX828" s="400"/>
      <c r="AY828">
        <f t="shared" ref="AY828:AY838" si="117">$AY$826</f>
        <v>2</v>
      </c>
    </row>
    <row r="829" spans="1:51" ht="24.75" customHeight="1" x14ac:dyDescent="0.15">
      <c r="A829" s="645"/>
      <c r="B829" s="646"/>
      <c r="C829" s="646"/>
      <c r="D829" s="646"/>
      <c r="E829" s="646"/>
      <c r="F829" s="647"/>
      <c r="G829" s="620" t="s">
        <v>795</v>
      </c>
      <c r="H829" s="621"/>
      <c r="I829" s="621"/>
      <c r="J829" s="621"/>
      <c r="K829" s="622"/>
      <c r="L829" s="612" t="s">
        <v>796</v>
      </c>
      <c r="M829" s="613"/>
      <c r="N829" s="613"/>
      <c r="O829" s="613"/>
      <c r="P829" s="613"/>
      <c r="Q829" s="613"/>
      <c r="R829" s="613"/>
      <c r="S829" s="613"/>
      <c r="T829" s="613"/>
      <c r="U829" s="613"/>
      <c r="V829" s="613"/>
      <c r="W829" s="613"/>
      <c r="X829" s="614"/>
      <c r="Y829" s="615">
        <v>20</v>
      </c>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c r="AY829">
        <f t="shared" si="117"/>
        <v>2</v>
      </c>
    </row>
    <row r="830" spans="1:51" ht="24.75" customHeight="1" x14ac:dyDescent="0.15">
      <c r="A830" s="645"/>
      <c r="B830" s="646"/>
      <c r="C830" s="646"/>
      <c r="D830" s="646"/>
      <c r="E830" s="646"/>
      <c r="F830" s="647"/>
      <c r="G830" s="620" t="s">
        <v>793</v>
      </c>
      <c r="H830" s="621"/>
      <c r="I830" s="621"/>
      <c r="J830" s="621"/>
      <c r="K830" s="622"/>
      <c r="L830" s="612" t="s">
        <v>797</v>
      </c>
      <c r="M830" s="613"/>
      <c r="N830" s="613"/>
      <c r="O830" s="613"/>
      <c r="P830" s="613"/>
      <c r="Q830" s="613"/>
      <c r="R830" s="613"/>
      <c r="S830" s="613"/>
      <c r="T830" s="613"/>
      <c r="U830" s="613"/>
      <c r="V830" s="613"/>
      <c r="W830" s="613"/>
      <c r="X830" s="614"/>
      <c r="Y830" s="615">
        <v>10</v>
      </c>
      <c r="Z830" s="616"/>
      <c r="AA830" s="616"/>
      <c r="AB830" s="626"/>
      <c r="AC830" s="620"/>
      <c r="AD830" s="621"/>
      <c r="AE830" s="621"/>
      <c r="AF830" s="621"/>
      <c r="AG830" s="622"/>
      <c r="AH830" s="612"/>
      <c r="AI830" s="613"/>
      <c r="AJ830" s="613"/>
      <c r="AK830" s="613"/>
      <c r="AL830" s="613"/>
      <c r="AM830" s="613"/>
      <c r="AN830" s="613"/>
      <c r="AO830" s="613"/>
      <c r="AP830" s="613"/>
      <c r="AQ830" s="613"/>
      <c r="AR830" s="613"/>
      <c r="AS830" s="613"/>
      <c r="AT830" s="614"/>
      <c r="AU830" s="615"/>
      <c r="AV830" s="616"/>
      <c r="AW830" s="616"/>
      <c r="AX830" s="617"/>
      <c r="AY830">
        <f t="shared" si="117"/>
        <v>2</v>
      </c>
    </row>
    <row r="831" spans="1:51" ht="24.75" hidden="1" customHeight="1" x14ac:dyDescent="0.15">
      <c r="A831" s="645"/>
      <c r="B831" s="646"/>
      <c r="C831" s="646"/>
      <c r="D831" s="646"/>
      <c r="E831" s="646"/>
      <c r="F831" s="647"/>
      <c r="G831" s="620"/>
      <c r="H831" s="621"/>
      <c r="I831" s="621"/>
      <c r="J831" s="621"/>
      <c r="K831" s="622"/>
      <c r="L831" s="612"/>
      <c r="M831" s="613"/>
      <c r="N831" s="613"/>
      <c r="O831" s="613"/>
      <c r="P831" s="613"/>
      <c r="Q831" s="613"/>
      <c r="R831" s="613"/>
      <c r="S831" s="613"/>
      <c r="T831" s="613"/>
      <c r="U831" s="613"/>
      <c r="V831" s="613"/>
      <c r="W831" s="613"/>
      <c r="X831" s="614"/>
      <c r="Y831" s="615"/>
      <c r="Z831" s="616"/>
      <c r="AA831" s="616"/>
      <c r="AB831" s="626"/>
      <c r="AC831" s="620"/>
      <c r="AD831" s="621"/>
      <c r="AE831" s="621"/>
      <c r="AF831" s="621"/>
      <c r="AG831" s="622"/>
      <c r="AH831" s="612"/>
      <c r="AI831" s="613"/>
      <c r="AJ831" s="613"/>
      <c r="AK831" s="613"/>
      <c r="AL831" s="613"/>
      <c r="AM831" s="613"/>
      <c r="AN831" s="613"/>
      <c r="AO831" s="613"/>
      <c r="AP831" s="613"/>
      <c r="AQ831" s="613"/>
      <c r="AR831" s="613"/>
      <c r="AS831" s="613"/>
      <c r="AT831" s="614"/>
      <c r="AU831" s="615"/>
      <c r="AV831" s="616"/>
      <c r="AW831" s="616"/>
      <c r="AX831" s="617"/>
      <c r="AY831">
        <f t="shared" si="117"/>
        <v>2</v>
      </c>
    </row>
    <row r="832" spans="1:51" ht="24.75" hidden="1" customHeight="1" x14ac:dyDescent="0.15">
      <c r="A832" s="645"/>
      <c r="B832" s="646"/>
      <c r="C832" s="646"/>
      <c r="D832" s="646"/>
      <c r="E832" s="646"/>
      <c r="F832" s="647"/>
      <c r="G832" s="620"/>
      <c r="H832" s="621"/>
      <c r="I832" s="621"/>
      <c r="J832" s="621"/>
      <c r="K832" s="622"/>
      <c r="L832" s="612"/>
      <c r="M832" s="613"/>
      <c r="N832" s="613"/>
      <c r="O832" s="613"/>
      <c r="P832" s="613"/>
      <c r="Q832" s="613"/>
      <c r="R832" s="613"/>
      <c r="S832" s="613"/>
      <c r="T832" s="613"/>
      <c r="U832" s="613"/>
      <c r="V832" s="613"/>
      <c r="W832" s="613"/>
      <c r="X832" s="614"/>
      <c r="Y832" s="615"/>
      <c r="Z832" s="616"/>
      <c r="AA832" s="616"/>
      <c r="AB832" s="626"/>
      <c r="AC832" s="620"/>
      <c r="AD832" s="621"/>
      <c r="AE832" s="621"/>
      <c r="AF832" s="621"/>
      <c r="AG832" s="622"/>
      <c r="AH832" s="612"/>
      <c r="AI832" s="613"/>
      <c r="AJ832" s="613"/>
      <c r="AK832" s="613"/>
      <c r="AL832" s="613"/>
      <c r="AM832" s="613"/>
      <c r="AN832" s="613"/>
      <c r="AO832" s="613"/>
      <c r="AP832" s="613"/>
      <c r="AQ832" s="613"/>
      <c r="AR832" s="613"/>
      <c r="AS832" s="613"/>
      <c r="AT832" s="614"/>
      <c r="AU832" s="615"/>
      <c r="AV832" s="616"/>
      <c r="AW832" s="616"/>
      <c r="AX832" s="617"/>
      <c r="AY832">
        <f t="shared" si="117"/>
        <v>2</v>
      </c>
    </row>
    <row r="833" spans="1:51" ht="24.75" hidden="1" customHeight="1" x14ac:dyDescent="0.15">
      <c r="A833" s="645"/>
      <c r="B833" s="646"/>
      <c r="C833" s="646"/>
      <c r="D833" s="646"/>
      <c r="E833" s="646"/>
      <c r="F833" s="647"/>
      <c r="G833" s="620"/>
      <c r="H833" s="621"/>
      <c r="I833" s="621"/>
      <c r="J833" s="621"/>
      <c r="K833" s="622"/>
      <c r="L833" s="612"/>
      <c r="M833" s="613"/>
      <c r="N833" s="613"/>
      <c r="O833" s="613"/>
      <c r="P833" s="613"/>
      <c r="Q833" s="613"/>
      <c r="R833" s="613"/>
      <c r="S833" s="613"/>
      <c r="T833" s="613"/>
      <c r="U833" s="613"/>
      <c r="V833" s="613"/>
      <c r="W833" s="613"/>
      <c r="X833" s="614"/>
      <c r="Y833" s="615"/>
      <c r="Z833" s="616"/>
      <c r="AA833" s="616"/>
      <c r="AB833" s="626"/>
      <c r="AC833" s="620"/>
      <c r="AD833" s="621"/>
      <c r="AE833" s="621"/>
      <c r="AF833" s="621"/>
      <c r="AG833" s="622"/>
      <c r="AH833" s="612"/>
      <c r="AI833" s="613"/>
      <c r="AJ833" s="613"/>
      <c r="AK833" s="613"/>
      <c r="AL833" s="613"/>
      <c r="AM833" s="613"/>
      <c r="AN833" s="613"/>
      <c r="AO833" s="613"/>
      <c r="AP833" s="613"/>
      <c r="AQ833" s="613"/>
      <c r="AR833" s="613"/>
      <c r="AS833" s="613"/>
      <c r="AT833" s="614"/>
      <c r="AU833" s="615"/>
      <c r="AV833" s="616"/>
      <c r="AW833" s="616"/>
      <c r="AX833" s="617"/>
      <c r="AY833">
        <f t="shared" si="117"/>
        <v>2</v>
      </c>
    </row>
    <row r="834" spans="1:51" ht="24.75" hidden="1" customHeight="1" x14ac:dyDescent="0.15">
      <c r="A834" s="645"/>
      <c r="B834" s="646"/>
      <c r="C834" s="646"/>
      <c r="D834" s="646"/>
      <c r="E834" s="646"/>
      <c r="F834" s="647"/>
      <c r="G834" s="620"/>
      <c r="H834" s="621"/>
      <c r="I834" s="621"/>
      <c r="J834" s="621"/>
      <c r="K834" s="622"/>
      <c r="L834" s="612"/>
      <c r="M834" s="613"/>
      <c r="N834" s="613"/>
      <c r="O834" s="613"/>
      <c r="P834" s="613"/>
      <c r="Q834" s="613"/>
      <c r="R834" s="613"/>
      <c r="S834" s="613"/>
      <c r="T834" s="613"/>
      <c r="U834" s="613"/>
      <c r="V834" s="613"/>
      <c r="W834" s="613"/>
      <c r="X834" s="614"/>
      <c r="Y834" s="615"/>
      <c r="Z834" s="616"/>
      <c r="AA834" s="616"/>
      <c r="AB834" s="626"/>
      <c r="AC834" s="620"/>
      <c r="AD834" s="621"/>
      <c r="AE834" s="621"/>
      <c r="AF834" s="621"/>
      <c r="AG834" s="622"/>
      <c r="AH834" s="612"/>
      <c r="AI834" s="613"/>
      <c r="AJ834" s="613"/>
      <c r="AK834" s="613"/>
      <c r="AL834" s="613"/>
      <c r="AM834" s="613"/>
      <c r="AN834" s="613"/>
      <c r="AO834" s="613"/>
      <c r="AP834" s="613"/>
      <c r="AQ834" s="613"/>
      <c r="AR834" s="613"/>
      <c r="AS834" s="613"/>
      <c r="AT834" s="614"/>
      <c r="AU834" s="615"/>
      <c r="AV834" s="616"/>
      <c r="AW834" s="616"/>
      <c r="AX834" s="617"/>
      <c r="AY834">
        <f t="shared" si="117"/>
        <v>2</v>
      </c>
    </row>
    <row r="835" spans="1:51" ht="24.75" hidden="1" customHeight="1" x14ac:dyDescent="0.15">
      <c r="A835" s="645"/>
      <c r="B835" s="646"/>
      <c r="C835" s="646"/>
      <c r="D835" s="646"/>
      <c r="E835" s="646"/>
      <c r="F835" s="647"/>
      <c r="G835" s="620"/>
      <c r="H835" s="621"/>
      <c r="I835" s="621"/>
      <c r="J835" s="621"/>
      <c r="K835" s="622"/>
      <c r="L835" s="612"/>
      <c r="M835" s="613"/>
      <c r="N835" s="613"/>
      <c r="O835" s="613"/>
      <c r="P835" s="613"/>
      <c r="Q835" s="613"/>
      <c r="R835" s="613"/>
      <c r="S835" s="613"/>
      <c r="T835" s="613"/>
      <c r="U835" s="613"/>
      <c r="V835" s="613"/>
      <c r="W835" s="613"/>
      <c r="X835" s="614"/>
      <c r="Y835" s="615"/>
      <c r="Z835" s="616"/>
      <c r="AA835" s="616"/>
      <c r="AB835" s="626"/>
      <c r="AC835" s="620"/>
      <c r="AD835" s="621"/>
      <c r="AE835" s="621"/>
      <c r="AF835" s="621"/>
      <c r="AG835" s="622"/>
      <c r="AH835" s="612"/>
      <c r="AI835" s="613"/>
      <c r="AJ835" s="613"/>
      <c r="AK835" s="613"/>
      <c r="AL835" s="613"/>
      <c r="AM835" s="613"/>
      <c r="AN835" s="613"/>
      <c r="AO835" s="613"/>
      <c r="AP835" s="613"/>
      <c r="AQ835" s="613"/>
      <c r="AR835" s="613"/>
      <c r="AS835" s="613"/>
      <c r="AT835" s="614"/>
      <c r="AU835" s="615"/>
      <c r="AV835" s="616"/>
      <c r="AW835" s="616"/>
      <c r="AX835" s="617"/>
      <c r="AY835">
        <f t="shared" si="117"/>
        <v>2</v>
      </c>
    </row>
    <row r="836" spans="1:51" ht="24.75" hidden="1" customHeight="1" x14ac:dyDescent="0.15">
      <c r="A836" s="645"/>
      <c r="B836" s="646"/>
      <c r="C836" s="646"/>
      <c r="D836" s="646"/>
      <c r="E836" s="646"/>
      <c r="F836" s="647"/>
      <c r="G836" s="620"/>
      <c r="H836" s="621"/>
      <c r="I836" s="621"/>
      <c r="J836" s="621"/>
      <c r="K836" s="622"/>
      <c r="L836" s="612"/>
      <c r="M836" s="613"/>
      <c r="N836" s="613"/>
      <c r="O836" s="613"/>
      <c r="P836" s="613"/>
      <c r="Q836" s="613"/>
      <c r="R836" s="613"/>
      <c r="S836" s="613"/>
      <c r="T836" s="613"/>
      <c r="U836" s="613"/>
      <c r="V836" s="613"/>
      <c r="W836" s="613"/>
      <c r="X836" s="614"/>
      <c r="Y836" s="615"/>
      <c r="Z836" s="616"/>
      <c r="AA836" s="616"/>
      <c r="AB836" s="626"/>
      <c r="AC836" s="620"/>
      <c r="AD836" s="621"/>
      <c r="AE836" s="621"/>
      <c r="AF836" s="621"/>
      <c r="AG836" s="622"/>
      <c r="AH836" s="612"/>
      <c r="AI836" s="613"/>
      <c r="AJ836" s="613"/>
      <c r="AK836" s="613"/>
      <c r="AL836" s="613"/>
      <c r="AM836" s="613"/>
      <c r="AN836" s="613"/>
      <c r="AO836" s="613"/>
      <c r="AP836" s="613"/>
      <c r="AQ836" s="613"/>
      <c r="AR836" s="613"/>
      <c r="AS836" s="613"/>
      <c r="AT836" s="614"/>
      <c r="AU836" s="615"/>
      <c r="AV836" s="616"/>
      <c r="AW836" s="616"/>
      <c r="AX836" s="617"/>
      <c r="AY836">
        <f t="shared" si="117"/>
        <v>2</v>
      </c>
    </row>
    <row r="837" spans="1:51" ht="24.75" hidden="1" customHeight="1" x14ac:dyDescent="0.15">
      <c r="A837" s="645"/>
      <c r="B837" s="646"/>
      <c r="C837" s="646"/>
      <c r="D837" s="646"/>
      <c r="E837" s="646"/>
      <c r="F837" s="647"/>
      <c r="G837" s="620"/>
      <c r="H837" s="621"/>
      <c r="I837" s="621"/>
      <c r="J837" s="621"/>
      <c r="K837" s="622"/>
      <c r="L837" s="612"/>
      <c r="M837" s="613"/>
      <c r="N837" s="613"/>
      <c r="O837" s="613"/>
      <c r="P837" s="613"/>
      <c r="Q837" s="613"/>
      <c r="R837" s="613"/>
      <c r="S837" s="613"/>
      <c r="T837" s="613"/>
      <c r="U837" s="613"/>
      <c r="V837" s="613"/>
      <c r="W837" s="613"/>
      <c r="X837" s="614"/>
      <c r="Y837" s="615"/>
      <c r="Z837" s="616"/>
      <c r="AA837" s="616"/>
      <c r="AB837" s="626"/>
      <c r="AC837" s="620"/>
      <c r="AD837" s="621"/>
      <c r="AE837" s="621"/>
      <c r="AF837" s="621"/>
      <c r="AG837" s="622"/>
      <c r="AH837" s="612"/>
      <c r="AI837" s="613"/>
      <c r="AJ837" s="613"/>
      <c r="AK837" s="613"/>
      <c r="AL837" s="613"/>
      <c r="AM837" s="613"/>
      <c r="AN837" s="613"/>
      <c r="AO837" s="613"/>
      <c r="AP837" s="613"/>
      <c r="AQ837" s="613"/>
      <c r="AR837" s="613"/>
      <c r="AS837" s="613"/>
      <c r="AT837" s="614"/>
      <c r="AU837" s="615"/>
      <c r="AV837" s="616"/>
      <c r="AW837" s="616"/>
      <c r="AX837" s="617"/>
      <c r="AY837">
        <f t="shared" si="117"/>
        <v>2</v>
      </c>
    </row>
    <row r="838" spans="1:51" ht="24.75" customHeight="1" x14ac:dyDescent="0.15">
      <c r="A838" s="645"/>
      <c r="B838" s="646"/>
      <c r="C838" s="646"/>
      <c r="D838" s="646"/>
      <c r="E838" s="646"/>
      <c r="F838" s="647"/>
      <c r="G838" s="837" t="s">
        <v>20</v>
      </c>
      <c r="H838" s="838"/>
      <c r="I838" s="838"/>
      <c r="J838" s="838"/>
      <c r="K838" s="838"/>
      <c r="L838" s="839"/>
      <c r="M838" s="840"/>
      <c r="N838" s="840"/>
      <c r="O838" s="840"/>
      <c r="P838" s="840"/>
      <c r="Q838" s="840"/>
      <c r="R838" s="840"/>
      <c r="S838" s="840"/>
      <c r="T838" s="840"/>
      <c r="U838" s="840"/>
      <c r="V838" s="840"/>
      <c r="W838" s="840"/>
      <c r="X838" s="841"/>
      <c r="Y838" s="842">
        <f>SUM(Y828:AB837)</f>
        <v>86</v>
      </c>
      <c r="Z838" s="843"/>
      <c r="AA838" s="843"/>
      <c r="AB838" s="844"/>
      <c r="AC838" s="837" t="s">
        <v>20</v>
      </c>
      <c r="AD838" s="838"/>
      <c r="AE838" s="838"/>
      <c r="AF838" s="838"/>
      <c r="AG838" s="838"/>
      <c r="AH838" s="839"/>
      <c r="AI838" s="840"/>
      <c r="AJ838" s="840"/>
      <c r="AK838" s="840"/>
      <c r="AL838" s="840"/>
      <c r="AM838" s="840"/>
      <c r="AN838" s="840"/>
      <c r="AO838" s="840"/>
      <c r="AP838" s="840"/>
      <c r="AQ838" s="840"/>
      <c r="AR838" s="840"/>
      <c r="AS838" s="840"/>
      <c r="AT838" s="841"/>
      <c r="AU838" s="842">
        <f>SUM(AU828:AX837)</f>
        <v>73</v>
      </c>
      <c r="AV838" s="843"/>
      <c r="AW838" s="843"/>
      <c r="AX838" s="845"/>
      <c r="AY838">
        <f t="shared" si="117"/>
        <v>2</v>
      </c>
    </row>
    <row r="839" spans="1:51" ht="24.75" customHeight="1" thickBot="1" x14ac:dyDescent="0.2">
      <c r="A839" s="915" t="s">
        <v>148</v>
      </c>
      <c r="B839" s="916"/>
      <c r="C839" s="916"/>
      <c r="D839" s="916"/>
      <c r="E839" s="916"/>
      <c r="F839" s="916"/>
      <c r="G839" s="916"/>
      <c r="H839" s="916"/>
      <c r="I839" s="916"/>
      <c r="J839" s="916"/>
      <c r="K839" s="916"/>
      <c r="L839" s="916"/>
      <c r="M839" s="916"/>
      <c r="N839" s="916"/>
      <c r="O839" s="916"/>
      <c r="P839" s="916"/>
      <c r="Q839" s="916"/>
      <c r="R839" s="916"/>
      <c r="S839" s="916"/>
      <c r="T839" s="916"/>
      <c r="U839" s="916"/>
      <c r="V839" s="916"/>
      <c r="W839" s="916"/>
      <c r="X839" s="916"/>
      <c r="Y839" s="916"/>
      <c r="Z839" s="916"/>
      <c r="AA839" s="916"/>
      <c r="AB839" s="916"/>
      <c r="AC839" s="916"/>
      <c r="AD839" s="916"/>
      <c r="AE839" s="916"/>
      <c r="AF839" s="916"/>
      <c r="AG839" s="916"/>
      <c r="AH839" s="916"/>
      <c r="AI839" s="916"/>
      <c r="AJ839" s="916"/>
      <c r="AK839" s="917"/>
      <c r="AL839" s="275" t="s">
        <v>337</v>
      </c>
      <c r="AM839" s="276"/>
      <c r="AN839" s="276"/>
      <c r="AO839" s="102" t="s">
        <v>769</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294</v>
      </c>
      <c r="K844" s="361"/>
      <c r="L844" s="361"/>
      <c r="M844" s="361"/>
      <c r="N844" s="361"/>
      <c r="O844" s="361"/>
      <c r="P844" s="247" t="s">
        <v>243</v>
      </c>
      <c r="Q844" s="247"/>
      <c r="R844" s="247"/>
      <c r="S844" s="247"/>
      <c r="T844" s="247"/>
      <c r="U844" s="247"/>
      <c r="V844" s="247"/>
      <c r="W844" s="247"/>
      <c r="X844" s="247"/>
      <c r="Y844" s="362" t="s">
        <v>292</v>
      </c>
      <c r="Z844" s="363"/>
      <c r="AA844" s="363"/>
      <c r="AB844" s="363"/>
      <c r="AC844" s="152" t="s">
        <v>331</v>
      </c>
      <c r="AD844" s="152"/>
      <c r="AE844" s="152"/>
      <c r="AF844" s="152"/>
      <c r="AG844" s="152"/>
      <c r="AH844" s="362" t="s">
        <v>359</v>
      </c>
      <c r="AI844" s="360"/>
      <c r="AJ844" s="360"/>
      <c r="AK844" s="360"/>
      <c r="AL844" s="360" t="s">
        <v>21</v>
      </c>
      <c r="AM844" s="360"/>
      <c r="AN844" s="360"/>
      <c r="AO844" s="364"/>
      <c r="AP844" s="365" t="s">
        <v>295</v>
      </c>
      <c r="AQ844" s="365"/>
      <c r="AR844" s="365"/>
      <c r="AS844" s="365"/>
      <c r="AT844" s="365"/>
      <c r="AU844" s="365"/>
      <c r="AV844" s="365"/>
      <c r="AW844" s="365"/>
      <c r="AX844" s="365"/>
    </row>
    <row r="845" spans="1:51" ht="45" customHeight="1" x14ac:dyDescent="0.15">
      <c r="A845" s="386">
        <v>1</v>
      </c>
      <c r="B845" s="386">
        <v>1</v>
      </c>
      <c r="C845" s="343" t="s">
        <v>770</v>
      </c>
      <c r="D845" s="343"/>
      <c r="E845" s="343"/>
      <c r="F845" s="343"/>
      <c r="G845" s="343"/>
      <c r="H845" s="343"/>
      <c r="I845" s="343"/>
      <c r="J845" s="344">
        <v>6010005015219</v>
      </c>
      <c r="K845" s="345"/>
      <c r="L845" s="345"/>
      <c r="M845" s="345"/>
      <c r="N845" s="345"/>
      <c r="O845" s="345"/>
      <c r="P845" s="346" t="s">
        <v>771</v>
      </c>
      <c r="Q845" s="346"/>
      <c r="R845" s="346"/>
      <c r="S845" s="346"/>
      <c r="T845" s="346"/>
      <c r="U845" s="346"/>
      <c r="V845" s="346"/>
      <c r="W845" s="346"/>
      <c r="X845" s="346"/>
      <c r="Y845" s="347">
        <v>6538</v>
      </c>
      <c r="Z845" s="348"/>
      <c r="AA845" s="348"/>
      <c r="AB845" s="349"/>
      <c r="AC845" s="350" t="s">
        <v>772</v>
      </c>
      <c r="AD845" s="351"/>
      <c r="AE845" s="351"/>
      <c r="AF845" s="351"/>
      <c r="AG845" s="351"/>
      <c r="AH845" s="367" t="s">
        <v>709</v>
      </c>
      <c r="AI845" s="368"/>
      <c r="AJ845" s="368"/>
      <c r="AK845" s="368"/>
      <c r="AL845" s="354" t="s">
        <v>709</v>
      </c>
      <c r="AM845" s="355"/>
      <c r="AN845" s="355"/>
      <c r="AO845" s="356"/>
      <c r="AP845" s="357"/>
      <c r="AQ845" s="357"/>
      <c r="AR845" s="357"/>
      <c r="AS845" s="357"/>
      <c r="AT845" s="357"/>
      <c r="AU845" s="357"/>
      <c r="AV845" s="357"/>
      <c r="AW845" s="357"/>
      <c r="AX845" s="357"/>
    </row>
    <row r="846" spans="1:51" ht="30" hidden="1" customHeight="1" x14ac:dyDescent="0.15">
      <c r="A846" s="386">
        <v>2</v>
      </c>
      <c r="B846" s="386">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7"/>
      <c r="AI846" s="368"/>
      <c r="AJ846" s="368"/>
      <c r="AK846" s="368"/>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86">
        <v>3</v>
      </c>
      <c r="B847" s="386">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86">
        <v>4</v>
      </c>
      <c r="B848" s="386">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86">
        <v>5</v>
      </c>
      <c r="B849" s="386">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86">
        <v>6</v>
      </c>
      <c r="B850" s="386">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86">
        <v>7</v>
      </c>
      <c r="B851" s="386">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86">
        <v>8</v>
      </c>
      <c r="B852" s="38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86">
        <v>9</v>
      </c>
      <c r="B853" s="38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86">
        <v>10</v>
      </c>
      <c r="B854" s="38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86">
        <v>11</v>
      </c>
      <c r="B855" s="38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6">
        <v>12</v>
      </c>
      <c r="B856" s="38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6">
        <v>13</v>
      </c>
      <c r="B857" s="38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6">
        <v>14</v>
      </c>
      <c r="B858" s="38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6">
        <v>15</v>
      </c>
      <c r="B859" s="386">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6">
        <v>16</v>
      </c>
      <c r="B860" s="386">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6">
        <v>17</v>
      </c>
      <c r="B861" s="386">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6">
        <v>18</v>
      </c>
      <c r="B862" s="38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6">
        <v>19</v>
      </c>
      <c r="B863" s="38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6">
        <v>20</v>
      </c>
      <c r="B864" s="38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6">
        <v>21</v>
      </c>
      <c r="B865" s="38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6">
        <v>22</v>
      </c>
      <c r="B866" s="38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6">
        <v>23</v>
      </c>
      <c r="B867" s="38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6">
        <v>24</v>
      </c>
      <c r="B868" s="38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6">
        <v>25</v>
      </c>
      <c r="B869" s="38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6">
        <v>26</v>
      </c>
      <c r="B870" s="38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6">
        <v>27</v>
      </c>
      <c r="B871" s="38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6">
        <v>28</v>
      </c>
      <c r="B872" s="38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6">
        <v>29</v>
      </c>
      <c r="B873" s="38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6">
        <v>30</v>
      </c>
      <c r="B874" s="38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294</v>
      </c>
      <c r="K877" s="361"/>
      <c r="L877" s="361"/>
      <c r="M877" s="361"/>
      <c r="N877" s="361"/>
      <c r="O877" s="361"/>
      <c r="P877" s="247" t="s">
        <v>243</v>
      </c>
      <c r="Q877" s="247"/>
      <c r="R877" s="247"/>
      <c r="S877" s="247"/>
      <c r="T877" s="247"/>
      <c r="U877" s="247"/>
      <c r="V877" s="247"/>
      <c r="W877" s="247"/>
      <c r="X877" s="247"/>
      <c r="Y877" s="362" t="s">
        <v>292</v>
      </c>
      <c r="Z877" s="363"/>
      <c r="AA877" s="363"/>
      <c r="AB877" s="363"/>
      <c r="AC877" s="152" t="s">
        <v>331</v>
      </c>
      <c r="AD877" s="152"/>
      <c r="AE877" s="152"/>
      <c r="AF877" s="152"/>
      <c r="AG877" s="152"/>
      <c r="AH877" s="362" t="s">
        <v>359</v>
      </c>
      <c r="AI877" s="360"/>
      <c r="AJ877" s="360"/>
      <c r="AK877" s="360"/>
      <c r="AL877" s="360" t="s">
        <v>21</v>
      </c>
      <c r="AM877" s="360"/>
      <c r="AN877" s="360"/>
      <c r="AO877" s="364"/>
      <c r="AP877" s="365" t="s">
        <v>295</v>
      </c>
      <c r="AQ877" s="365"/>
      <c r="AR877" s="365"/>
      <c r="AS877" s="365"/>
      <c r="AT877" s="365"/>
      <c r="AU877" s="365"/>
      <c r="AV877" s="365"/>
      <c r="AW877" s="365"/>
      <c r="AX877" s="365"/>
      <c r="AY877">
        <f t="shared" ref="AY877:AY878" si="118">$AY$875</f>
        <v>1</v>
      </c>
    </row>
    <row r="878" spans="1:51" ht="71.25" customHeight="1" x14ac:dyDescent="0.15">
      <c r="A878" s="386">
        <v>1</v>
      </c>
      <c r="B878" s="386">
        <v>1</v>
      </c>
      <c r="C878" s="343" t="s">
        <v>773</v>
      </c>
      <c r="D878" s="343"/>
      <c r="E878" s="343"/>
      <c r="F878" s="343"/>
      <c r="G878" s="343"/>
      <c r="H878" s="343"/>
      <c r="I878" s="343"/>
      <c r="J878" s="344">
        <v>1010001128061</v>
      </c>
      <c r="K878" s="345"/>
      <c r="L878" s="345"/>
      <c r="M878" s="345"/>
      <c r="N878" s="345"/>
      <c r="O878" s="345"/>
      <c r="P878" s="369" t="s">
        <v>800</v>
      </c>
      <c r="Q878" s="370"/>
      <c r="R878" s="370"/>
      <c r="S878" s="370"/>
      <c r="T878" s="370"/>
      <c r="U878" s="370"/>
      <c r="V878" s="370"/>
      <c r="W878" s="370"/>
      <c r="X878" s="370"/>
      <c r="Y878" s="347">
        <v>136</v>
      </c>
      <c r="Z878" s="348"/>
      <c r="AA878" s="348"/>
      <c r="AB878" s="349"/>
      <c r="AC878" s="366" t="s">
        <v>826</v>
      </c>
      <c r="AD878" s="366"/>
      <c r="AE878" s="366"/>
      <c r="AF878" s="366"/>
      <c r="AG878" s="366"/>
      <c r="AH878" s="921">
        <v>1</v>
      </c>
      <c r="AI878" s="922"/>
      <c r="AJ878" s="922"/>
      <c r="AK878" s="923"/>
      <c r="AL878" s="354" t="s">
        <v>709</v>
      </c>
      <c r="AM878" s="355"/>
      <c r="AN878" s="355"/>
      <c r="AO878" s="356"/>
      <c r="AP878" s="357"/>
      <c r="AQ878" s="357"/>
      <c r="AR878" s="357"/>
      <c r="AS878" s="357"/>
      <c r="AT878" s="357"/>
      <c r="AU878" s="357"/>
      <c r="AV878" s="357"/>
      <c r="AW878" s="357"/>
      <c r="AX878" s="357"/>
      <c r="AY878">
        <f t="shared" si="118"/>
        <v>1</v>
      </c>
    </row>
    <row r="879" spans="1:51" ht="30" customHeight="1" x14ac:dyDescent="0.15">
      <c r="A879" s="386">
        <v>2</v>
      </c>
      <c r="B879" s="386">
        <v>1</v>
      </c>
      <c r="C879" s="358" t="s">
        <v>808</v>
      </c>
      <c r="D879" s="343"/>
      <c r="E879" s="343"/>
      <c r="F879" s="343"/>
      <c r="G879" s="343"/>
      <c r="H879" s="343"/>
      <c r="I879" s="343"/>
      <c r="J879" s="344"/>
      <c r="K879" s="345"/>
      <c r="L879" s="345"/>
      <c r="M879" s="345"/>
      <c r="N879" s="345"/>
      <c r="O879" s="345"/>
      <c r="P879" s="369" t="s">
        <v>801</v>
      </c>
      <c r="Q879" s="370"/>
      <c r="R879" s="370"/>
      <c r="S879" s="370"/>
      <c r="T879" s="370"/>
      <c r="U879" s="370"/>
      <c r="V879" s="370"/>
      <c r="W879" s="370"/>
      <c r="X879" s="370"/>
      <c r="Y879" s="347">
        <v>4</v>
      </c>
      <c r="Z879" s="348"/>
      <c r="AA879" s="348"/>
      <c r="AB879" s="349"/>
      <c r="AC879" s="366" t="s">
        <v>370</v>
      </c>
      <c r="AD879" s="366"/>
      <c r="AE879" s="366"/>
      <c r="AF879" s="366"/>
      <c r="AG879" s="366"/>
      <c r="AH879" s="921">
        <v>1</v>
      </c>
      <c r="AI879" s="922"/>
      <c r="AJ879" s="922"/>
      <c r="AK879" s="923"/>
      <c r="AL879" s="354" t="s">
        <v>709</v>
      </c>
      <c r="AM879" s="355"/>
      <c r="AN879" s="355"/>
      <c r="AO879" s="356"/>
      <c r="AP879" s="357"/>
      <c r="AQ879" s="357"/>
      <c r="AR879" s="357"/>
      <c r="AS879" s="357"/>
      <c r="AT879" s="357"/>
      <c r="AU879" s="357"/>
      <c r="AV879" s="357"/>
      <c r="AW879" s="357"/>
      <c r="AX879" s="357"/>
      <c r="AY879">
        <f>COUNTA($C$879)</f>
        <v>1</v>
      </c>
    </row>
    <row r="880" spans="1:51" ht="30" customHeight="1" x14ac:dyDescent="0.15">
      <c r="A880" s="386">
        <v>3</v>
      </c>
      <c r="B880" s="386">
        <v>1</v>
      </c>
      <c r="C880" s="358"/>
      <c r="D880" s="343"/>
      <c r="E880" s="343"/>
      <c r="F880" s="343"/>
      <c r="G880" s="343"/>
      <c r="H880" s="343"/>
      <c r="I880" s="343"/>
      <c r="J880" s="344"/>
      <c r="K880" s="345"/>
      <c r="L880" s="345"/>
      <c r="M880" s="345"/>
      <c r="N880" s="345"/>
      <c r="O880" s="345"/>
      <c r="P880" s="369" t="s">
        <v>832</v>
      </c>
      <c r="Q880" s="370"/>
      <c r="R880" s="370"/>
      <c r="S880" s="370"/>
      <c r="T880" s="370"/>
      <c r="U880" s="370"/>
      <c r="V880" s="370"/>
      <c r="W880" s="370"/>
      <c r="X880" s="370"/>
      <c r="Y880" s="347">
        <v>2</v>
      </c>
      <c r="Z880" s="348"/>
      <c r="AA880" s="348"/>
      <c r="AB880" s="349"/>
      <c r="AC880" s="366" t="s">
        <v>831</v>
      </c>
      <c r="AD880" s="366"/>
      <c r="AE880" s="366"/>
      <c r="AF880" s="366"/>
      <c r="AG880" s="366"/>
      <c r="AH880" s="924">
        <v>1</v>
      </c>
      <c r="AI880" s="925"/>
      <c r="AJ880" s="925"/>
      <c r="AK880" s="926"/>
      <c r="AL880" s="354" t="s">
        <v>709</v>
      </c>
      <c r="AM880" s="355"/>
      <c r="AN880" s="355"/>
      <c r="AO880" s="356"/>
      <c r="AP880" s="357"/>
      <c r="AQ880" s="357"/>
      <c r="AR880" s="357"/>
      <c r="AS880" s="357"/>
      <c r="AT880" s="357"/>
      <c r="AU880" s="357"/>
      <c r="AV880" s="357"/>
      <c r="AW880" s="357"/>
      <c r="AX880" s="357"/>
      <c r="AY880">
        <f>COUNTA($C$880)</f>
        <v>0</v>
      </c>
    </row>
    <row r="881" spans="1:51" ht="30" hidden="1" customHeight="1" x14ac:dyDescent="0.15">
      <c r="A881" s="386">
        <v>4</v>
      </c>
      <c r="B881" s="386">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86">
        <v>5</v>
      </c>
      <c r="B882" s="38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86">
        <v>6</v>
      </c>
      <c r="B883" s="38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86">
        <v>7</v>
      </c>
      <c r="B884" s="38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86">
        <v>8</v>
      </c>
      <c r="B885" s="38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86">
        <v>9</v>
      </c>
      <c r="B886" s="38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86">
        <v>10</v>
      </c>
      <c r="B887" s="38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86">
        <v>11</v>
      </c>
      <c r="B888" s="38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86">
        <v>12</v>
      </c>
      <c r="B889" s="38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86">
        <v>13</v>
      </c>
      <c r="B890" s="38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86">
        <v>14</v>
      </c>
      <c r="B891" s="38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86">
        <v>15</v>
      </c>
      <c r="B892" s="386">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6">
        <v>16</v>
      </c>
      <c r="B893" s="386">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6">
        <v>17</v>
      </c>
      <c r="B894" s="386">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6">
        <v>18</v>
      </c>
      <c r="B895" s="38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6">
        <v>19</v>
      </c>
      <c r="B896" s="38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6">
        <v>20</v>
      </c>
      <c r="B897" s="38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6">
        <v>21</v>
      </c>
      <c r="B898" s="38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6">
        <v>22</v>
      </c>
      <c r="B899" s="38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6">
        <v>23</v>
      </c>
      <c r="B900" s="38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6">
        <v>24</v>
      </c>
      <c r="B901" s="38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6">
        <v>25</v>
      </c>
      <c r="B902" s="38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6">
        <v>26</v>
      </c>
      <c r="B903" s="38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6">
        <v>27</v>
      </c>
      <c r="B904" s="38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6">
        <v>28</v>
      </c>
      <c r="B905" s="38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6">
        <v>29</v>
      </c>
      <c r="B906" s="38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6">
        <v>30</v>
      </c>
      <c r="B907" s="38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294</v>
      </c>
      <c r="K910" s="361"/>
      <c r="L910" s="361"/>
      <c r="M910" s="361"/>
      <c r="N910" s="361"/>
      <c r="O910" s="361"/>
      <c r="P910" s="247" t="s">
        <v>243</v>
      </c>
      <c r="Q910" s="247"/>
      <c r="R910" s="247"/>
      <c r="S910" s="247"/>
      <c r="T910" s="247"/>
      <c r="U910" s="247"/>
      <c r="V910" s="247"/>
      <c r="W910" s="247"/>
      <c r="X910" s="247"/>
      <c r="Y910" s="362" t="s">
        <v>292</v>
      </c>
      <c r="Z910" s="363"/>
      <c r="AA910" s="363"/>
      <c r="AB910" s="363"/>
      <c r="AC910" s="152" t="s">
        <v>331</v>
      </c>
      <c r="AD910" s="152"/>
      <c r="AE910" s="152"/>
      <c r="AF910" s="152"/>
      <c r="AG910" s="152"/>
      <c r="AH910" s="362" t="s">
        <v>359</v>
      </c>
      <c r="AI910" s="360"/>
      <c r="AJ910" s="360"/>
      <c r="AK910" s="360"/>
      <c r="AL910" s="360" t="s">
        <v>21</v>
      </c>
      <c r="AM910" s="360"/>
      <c r="AN910" s="360"/>
      <c r="AO910" s="364"/>
      <c r="AP910" s="365" t="s">
        <v>295</v>
      </c>
      <c r="AQ910" s="365"/>
      <c r="AR910" s="365"/>
      <c r="AS910" s="365"/>
      <c r="AT910" s="365"/>
      <c r="AU910" s="365"/>
      <c r="AV910" s="365"/>
      <c r="AW910" s="365"/>
      <c r="AX910" s="365"/>
      <c r="AY910">
        <f t="shared" ref="AY910:AY911" si="119">$AY$908</f>
        <v>1</v>
      </c>
    </row>
    <row r="911" spans="1:51" ht="30" customHeight="1" x14ac:dyDescent="0.15">
      <c r="A911" s="386">
        <v>1</v>
      </c>
      <c r="B911" s="386">
        <v>1</v>
      </c>
      <c r="C911" s="343" t="s">
        <v>775</v>
      </c>
      <c r="D911" s="343"/>
      <c r="E911" s="343"/>
      <c r="F911" s="343"/>
      <c r="G911" s="343"/>
      <c r="H911" s="343"/>
      <c r="I911" s="343"/>
      <c r="J911" s="344">
        <v>6180001002699</v>
      </c>
      <c r="K911" s="345"/>
      <c r="L911" s="345"/>
      <c r="M911" s="345"/>
      <c r="N911" s="345"/>
      <c r="O911" s="345"/>
      <c r="P911" s="369" t="s">
        <v>802</v>
      </c>
      <c r="Q911" s="370"/>
      <c r="R911" s="370"/>
      <c r="S911" s="370"/>
      <c r="T911" s="370"/>
      <c r="U911" s="370"/>
      <c r="V911" s="370"/>
      <c r="W911" s="370"/>
      <c r="X911" s="370"/>
      <c r="Y911" s="347">
        <v>98</v>
      </c>
      <c r="Z911" s="348"/>
      <c r="AA911" s="348"/>
      <c r="AB911" s="349"/>
      <c r="AC911" s="366" t="s">
        <v>363</v>
      </c>
      <c r="AD911" s="366"/>
      <c r="AE911" s="366"/>
      <c r="AF911" s="366"/>
      <c r="AG911" s="366"/>
      <c r="AH911" s="367">
        <v>1</v>
      </c>
      <c r="AI911" s="368"/>
      <c r="AJ911" s="368"/>
      <c r="AK911" s="368"/>
      <c r="AL911" s="354" t="s">
        <v>709</v>
      </c>
      <c r="AM911" s="355"/>
      <c r="AN911" s="355"/>
      <c r="AO911" s="356"/>
      <c r="AP911" s="357"/>
      <c r="AQ911" s="357"/>
      <c r="AR911" s="357"/>
      <c r="AS911" s="357"/>
      <c r="AT911" s="357"/>
      <c r="AU911" s="357"/>
      <c r="AV911" s="357"/>
      <c r="AW911" s="357"/>
      <c r="AX911" s="357"/>
      <c r="AY911">
        <f t="shared" si="119"/>
        <v>1</v>
      </c>
    </row>
    <row r="912" spans="1:51" ht="30" customHeight="1" x14ac:dyDescent="0.15">
      <c r="A912" s="386">
        <v>2</v>
      </c>
      <c r="B912" s="386">
        <v>1</v>
      </c>
      <c r="C912" s="358" t="s">
        <v>809</v>
      </c>
      <c r="D912" s="343"/>
      <c r="E912" s="343"/>
      <c r="F912" s="343"/>
      <c r="G912" s="343"/>
      <c r="H912" s="343"/>
      <c r="I912" s="343"/>
      <c r="J912" s="344"/>
      <c r="K912" s="345"/>
      <c r="L912" s="345"/>
      <c r="M912" s="345"/>
      <c r="N912" s="345"/>
      <c r="O912" s="345"/>
      <c r="P912" s="371" t="s">
        <v>803</v>
      </c>
      <c r="Q912" s="370"/>
      <c r="R912" s="370"/>
      <c r="S912" s="370"/>
      <c r="T912" s="370"/>
      <c r="U912" s="370"/>
      <c r="V912" s="370"/>
      <c r="W912" s="370"/>
      <c r="X912" s="370"/>
      <c r="Y912" s="347">
        <v>25</v>
      </c>
      <c r="Z912" s="348"/>
      <c r="AA912" s="348"/>
      <c r="AB912" s="349"/>
      <c r="AC912" s="366" t="s">
        <v>363</v>
      </c>
      <c r="AD912" s="366"/>
      <c r="AE912" s="366"/>
      <c r="AF912" s="366"/>
      <c r="AG912" s="366"/>
      <c r="AH912" s="367">
        <v>2</v>
      </c>
      <c r="AI912" s="368"/>
      <c r="AJ912" s="368"/>
      <c r="AK912" s="368"/>
      <c r="AL912" s="354" t="s">
        <v>709</v>
      </c>
      <c r="AM912" s="355"/>
      <c r="AN912" s="355"/>
      <c r="AO912" s="356"/>
      <c r="AP912" s="357"/>
      <c r="AQ912" s="357"/>
      <c r="AR912" s="357"/>
      <c r="AS912" s="357"/>
      <c r="AT912" s="357"/>
      <c r="AU912" s="357"/>
      <c r="AV912" s="357"/>
      <c r="AW912" s="357"/>
      <c r="AX912" s="357"/>
      <c r="AY912">
        <f>COUNTA($C$912)</f>
        <v>1</v>
      </c>
    </row>
    <row r="913" spans="1:51" ht="30" customHeight="1" x14ac:dyDescent="0.15">
      <c r="A913" s="386">
        <v>3</v>
      </c>
      <c r="B913" s="386">
        <v>1</v>
      </c>
      <c r="C913" s="358"/>
      <c r="D913" s="343"/>
      <c r="E913" s="343"/>
      <c r="F913" s="343"/>
      <c r="G913" s="343"/>
      <c r="H913" s="343"/>
      <c r="I913" s="343"/>
      <c r="J913" s="344"/>
      <c r="K913" s="345"/>
      <c r="L913" s="345"/>
      <c r="M913" s="345"/>
      <c r="N913" s="345"/>
      <c r="O913" s="345"/>
      <c r="P913" s="372" t="s">
        <v>804</v>
      </c>
      <c r="Q913" s="373"/>
      <c r="R913" s="373"/>
      <c r="S913" s="373"/>
      <c r="T913" s="373"/>
      <c r="U913" s="373"/>
      <c r="V913" s="373"/>
      <c r="W913" s="373"/>
      <c r="X913" s="374"/>
      <c r="Y913" s="375">
        <v>4</v>
      </c>
      <c r="Z913" s="376"/>
      <c r="AA913" s="376"/>
      <c r="AB913" s="377"/>
      <c r="AC913" s="378" t="s">
        <v>363</v>
      </c>
      <c r="AD913" s="379"/>
      <c r="AE913" s="379"/>
      <c r="AF913" s="379"/>
      <c r="AG913" s="380"/>
      <c r="AH913" s="381">
        <v>1</v>
      </c>
      <c r="AI913" s="382"/>
      <c r="AJ913" s="382"/>
      <c r="AK913" s="383"/>
      <c r="AL913" s="354" t="s">
        <v>709</v>
      </c>
      <c r="AM913" s="355"/>
      <c r="AN913" s="355"/>
      <c r="AO913" s="356"/>
      <c r="AP913" s="357"/>
      <c r="AQ913" s="357"/>
      <c r="AR913" s="357"/>
      <c r="AS913" s="357"/>
      <c r="AT913" s="357"/>
      <c r="AU913" s="357"/>
      <c r="AV913" s="357"/>
      <c r="AW913" s="357"/>
      <c r="AX913" s="357"/>
      <c r="AY913">
        <f>COUNTA($C$913)</f>
        <v>0</v>
      </c>
    </row>
    <row r="914" spans="1:51" ht="30" hidden="1" customHeight="1" x14ac:dyDescent="0.15">
      <c r="A914" s="386">
        <v>4</v>
      </c>
      <c r="B914" s="386">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86">
        <v>5</v>
      </c>
      <c r="B915" s="38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86">
        <v>6</v>
      </c>
      <c r="B916" s="38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86">
        <v>7</v>
      </c>
      <c r="B917" s="38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86">
        <v>8</v>
      </c>
      <c r="B918" s="38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86">
        <v>9</v>
      </c>
      <c r="B919" s="38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86">
        <v>10</v>
      </c>
      <c r="B920" s="38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86">
        <v>11</v>
      </c>
      <c r="B921" s="38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86">
        <v>12</v>
      </c>
      <c r="B922" s="38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86">
        <v>13</v>
      </c>
      <c r="B923" s="38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86">
        <v>14</v>
      </c>
      <c r="B924" s="38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86">
        <v>15</v>
      </c>
      <c r="B925" s="386">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86">
        <v>16</v>
      </c>
      <c r="B926" s="386">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86">
        <v>17</v>
      </c>
      <c r="B927" s="386">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86">
        <v>18</v>
      </c>
      <c r="B928" s="38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86">
        <v>19</v>
      </c>
      <c r="B929" s="38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86">
        <v>20</v>
      </c>
      <c r="B930" s="38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86">
        <v>21</v>
      </c>
      <c r="B931" s="38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86">
        <v>22</v>
      </c>
      <c r="B932" s="38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6">
        <v>23</v>
      </c>
      <c r="B933" s="38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6">
        <v>24</v>
      </c>
      <c r="B934" s="38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6">
        <v>25</v>
      </c>
      <c r="B935" s="38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6">
        <v>26</v>
      </c>
      <c r="B936" s="38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6">
        <v>27</v>
      </c>
      <c r="B937" s="38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6">
        <v>28</v>
      </c>
      <c r="B938" s="38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6">
        <v>29</v>
      </c>
      <c r="B939" s="38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86">
        <v>30</v>
      </c>
      <c r="B940" s="38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294</v>
      </c>
      <c r="K943" s="361"/>
      <c r="L943" s="361"/>
      <c r="M943" s="361"/>
      <c r="N943" s="361"/>
      <c r="O943" s="361"/>
      <c r="P943" s="247" t="s">
        <v>243</v>
      </c>
      <c r="Q943" s="247"/>
      <c r="R943" s="247"/>
      <c r="S943" s="247"/>
      <c r="T943" s="247"/>
      <c r="U943" s="247"/>
      <c r="V943" s="247"/>
      <c r="W943" s="247"/>
      <c r="X943" s="247"/>
      <c r="Y943" s="362" t="s">
        <v>292</v>
      </c>
      <c r="Z943" s="363"/>
      <c r="AA943" s="363"/>
      <c r="AB943" s="363"/>
      <c r="AC943" s="152" t="s">
        <v>331</v>
      </c>
      <c r="AD943" s="152"/>
      <c r="AE943" s="152"/>
      <c r="AF943" s="152"/>
      <c r="AG943" s="152"/>
      <c r="AH943" s="362" t="s">
        <v>359</v>
      </c>
      <c r="AI943" s="360"/>
      <c r="AJ943" s="360"/>
      <c r="AK943" s="360"/>
      <c r="AL943" s="360" t="s">
        <v>21</v>
      </c>
      <c r="AM943" s="360"/>
      <c r="AN943" s="360"/>
      <c r="AO943" s="364"/>
      <c r="AP943" s="365" t="s">
        <v>295</v>
      </c>
      <c r="AQ943" s="365"/>
      <c r="AR943" s="365"/>
      <c r="AS943" s="365"/>
      <c r="AT943" s="365"/>
      <c r="AU943" s="365"/>
      <c r="AV943" s="365"/>
      <c r="AW943" s="365"/>
      <c r="AX943" s="365"/>
      <c r="AY943">
        <f t="shared" ref="AY943:AY944" si="120">$AY$941</f>
        <v>1</v>
      </c>
    </row>
    <row r="944" spans="1:51" ht="30" customHeight="1" x14ac:dyDescent="0.15">
      <c r="A944" s="386">
        <v>1</v>
      </c>
      <c r="B944" s="386">
        <v>1</v>
      </c>
      <c r="C944" s="358" t="s">
        <v>791</v>
      </c>
      <c r="D944" s="343"/>
      <c r="E944" s="343"/>
      <c r="F944" s="343"/>
      <c r="G944" s="343"/>
      <c r="H944" s="343"/>
      <c r="I944" s="343"/>
      <c r="J944" s="344">
        <v>7290001036116</v>
      </c>
      <c r="K944" s="345"/>
      <c r="L944" s="345"/>
      <c r="M944" s="345"/>
      <c r="N944" s="345"/>
      <c r="O944" s="345"/>
      <c r="P944" s="346" t="s">
        <v>765</v>
      </c>
      <c r="Q944" s="346"/>
      <c r="R944" s="346"/>
      <c r="S944" s="346"/>
      <c r="T944" s="346"/>
      <c r="U944" s="346"/>
      <c r="V944" s="346"/>
      <c r="W944" s="346"/>
      <c r="X944" s="346"/>
      <c r="Y944" s="347">
        <v>106</v>
      </c>
      <c r="Z944" s="348"/>
      <c r="AA944" s="348"/>
      <c r="AB944" s="349"/>
      <c r="AC944" s="350" t="s">
        <v>774</v>
      </c>
      <c r="AD944" s="351"/>
      <c r="AE944" s="351"/>
      <c r="AF944" s="351"/>
      <c r="AG944" s="351"/>
      <c r="AH944" s="367">
        <v>2</v>
      </c>
      <c r="AI944" s="368"/>
      <c r="AJ944" s="368"/>
      <c r="AK944" s="368"/>
      <c r="AL944" s="354" t="s">
        <v>709</v>
      </c>
      <c r="AM944" s="355"/>
      <c r="AN944" s="355"/>
      <c r="AO944" s="356"/>
      <c r="AP944" s="357"/>
      <c r="AQ944" s="357"/>
      <c r="AR944" s="357"/>
      <c r="AS944" s="357"/>
      <c r="AT944" s="357"/>
      <c r="AU944" s="357"/>
      <c r="AV944" s="357"/>
      <c r="AW944" s="357"/>
      <c r="AX944" s="357"/>
      <c r="AY944">
        <f t="shared" si="120"/>
        <v>1</v>
      </c>
    </row>
    <row r="945" spans="1:51" ht="30" hidden="1" customHeight="1" x14ac:dyDescent="0.15">
      <c r="A945" s="386">
        <v>2</v>
      </c>
      <c r="B945" s="38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7"/>
      <c r="AI945" s="368"/>
      <c r="AJ945" s="368"/>
      <c r="AK945" s="368"/>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86">
        <v>3</v>
      </c>
      <c r="B946" s="386">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86">
        <v>4</v>
      </c>
      <c r="B947" s="386">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86">
        <v>5</v>
      </c>
      <c r="B948" s="38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86">
        <v>6</v>
      </c>
      <c r="B949" s="38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86">
        <v>7</v>
      </c>
      <c r="B950" s="38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86">
        <v>8</v>
      </c>
      <c r="B951" s="38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86">
        <v>9</v>
      </c>
      <c r="B952" s="38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86">
        <v>10</v>
      </c>
      <c r="B953" s="38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86">
        <v>11</v>
      </c>
      <c r="B954" s="38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6">
        <v>12</v>
      </c>
      <c r="B955" s="38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6">
        <v>13</v>
      </c>
      <c r="B956" s="38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6">
        <v>14</v>
      </c>
      <c r="B957" s="38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6">
        <v>15</v>
      </c>
      <c r="B958" s="386">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6">
        <v>16</v>
      </c>
      <c r="B959" s="386">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6">
        <v>17</v>
      </c>
      <c r="B960" s="386">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6">
        <v>18</v>
      </c>
      <c r="B961" s="38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6">
        <v>19</v>
      </c>
      <c r="B962" s="38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6">
        <v>20</v>
      </c>
      <c r="B963" s="38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6">
        <v>21</v>
      </c>
      <c r="B964" s="38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6">
        <v>22</v>
      </c>
      <c r="B965" s="38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6">
        <v>23</v>
      </c>
      <c r="B966" s="38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6">
        <v>24</v>
      </c>
      <c r="B967" s="38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6">
        <v>25</v>
      </c>
      <c r="B968" s="38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6">
        <v>26</v>
      </c>
      <c r="B969" s="38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6">
        <v>27</v>
      </c>
      <c r="B970" s="38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6">
        <v>28</v>
      </c>
      <c r="B971" s="38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6">
        <v>29</v>
      </c>
      <c r="B972" s="38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6">
        <v>30</v>
      </c>
      <c r="B973" s="38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294</v>
      </c>
      <c r="K976" s="361"/>
      <c r="L976" s="361"/>
      <c r="M976" s="361"/>
      <c r="N976" s="361"/>
      <c r="O976" s="361"/>
      <c r="P976" s="247" t="s">
        <v>243</v>
      </c>
      <c r="Q976" s="247"/>
      <c r="R976" s="247"/>
      <c r="S976" s="247"/>
      <c r="T976" s="247"/>
      <c r="U976" s="247"/>
      <c r="V976" s="247"/>
      <c r="W976" s="247"/>
      <c r="X976" s="247"/>
      <c r="Y976" s="362" t="s">
        <v>292</v>
      </c>
      <c r="Z976" s="363"/>
      <c r="AA976" s="363"/>
      <c r="AB976" s="363"/>
      <c r="AC976" s="152" t="s">
        <v>331</v>
      </c>
      <c r="AD976" s="152"/>
      <c r="AE976" s="152"/>
      <c r="AF976" s="152"/>
      <c r="AG976" s="152"/>
      <c r="AH976" s="362" t="s">
        <v>359</v>
      </c>
      <c r="AI976" s="360"/>
      <c r="AJ976" s="360"/>
      <c r="AK976" s="360"/>
      <c r="AL976" s="360" t="s">
        <v>21</v>
      </c>
      <c r="AM976" s="360"/>
      <c r="AN976" s="360"/>
      <c r="AO976" s="364"/>
      <c r="AP976" s="365" t="s">
        <v>295</v>
      </c>
      <c r="AQ976" s="365"/>
      <c r="AR976" s="365"/>
      <c r="AS976" s="365"/>
      <c r="AT976" s="365"/>
      <c r="AU976" s="365"/>
      <c r="AV976" s="365"/>
      <c r="AW976" s="365"/>
      <c r="AX976" s="365"/>
      <c r="AY976">
        <f t="shared" ref="AY976:AY977" si="121">$AY$974</f>
        <v>1</v>
      </c>
    </row>
    <row r="977" spans="1:51" ht="30" customHeight="1" x14ac:dyDescent="0.15">
      <c r="A977" s="386">
        <v>1</v>
      </c>
      <c r="B977" s="386">
        <v>1</v>
      </c>
      <c r="C977" s="343" t="s">
        <v>780</v>
      </c>
      <c r="D977" s="343"/>
      <c r="E977" s="343"/>
      <c r="F977" s="343"/>
      <c r="G977" s="343"/>
      <c r="H977" s="343"/>
      <c r="I977" s="343"/>
      <c r="J977" s="344">
        <v>8010001036745</v>
      </c>
      <c r="K977" s="345"/>
      <c r="L977" s="345"/>
      <c r="M977" s="345"/>
      <c r="N977" s="345"/>
      <c r="O977" s="345"/>
      <c r="P977" s="369" t="s">
        <v>806</v>
      </c>
      <c r="Q977" s="370"/>
      <c r="R977" s="370"/>
      <c r="S977" s="370"/>
      <c r="T977" s="370"/>
      <c r="U977" s="370"/>
      <c r="V977" s="370"/>
      <c r="W977" s="370"/>
      <c r="X977" s="370"/>
      <c r="Y977" s="347">
        <v>4</v>
      </c>
      <c r="Z977" s="348"/>
      <c r="AA977" s="348"/>
      <c r="AB977" s="349"/>
      <c r="AC977" s="366" t="s">
        <v>805</v>
      </c>
      <c r="AD977" s="366"/>
      <c r="AE977" s="366"/>
      <c r="AF977" s="366"/>
      <c r="AG977" s="366"/>
      <c r="AH977" s="367">
        <v>2</v>
      </c>
      <c r="AI977" s="368"/>
      <c r="AJ977" s="368"/>
      <c r="AK977" s="368"/>
      <c r="AL977" s="354" t="s">
        <v>709</v>
      </c>
      <c r="AM977" s="355"/>
      <c r="AN977" s="355"/>
      <c r="AO977" s="356"/>
      <c r="AP977" s="357"/>
      <c r="AQ977" s="357"/>
      <c r="AR977" s="357"/>
      <c r="AS977" s="357"/>
      <c r="AT977" s="357"/>
      <c r="AU977" s="357"/>
      <c r="AV977" s="357"/>
      <c r="AW977" s="357"/>
      <c r="AX977" s="357"/>
      <c r="AY977">
        <f t="shared" si="121"/>
        <v>1</v>
      </c>
    </row>
    <row r="978" spans="1:51" ht="30" customHeight="1" x14ac:dyDescent="0.15">
      <c r="A978" s="386">
        <v>2</v>
      </c>
      <c r="B978" s="386">
        <v>1</v>
      </c>
      <c r="C978" s="358" t="s">
        <v>810</v>
      </c>
      <c r="D978" s="343"/>
      <c r="E978" s="343"/>
      <c r="F978" s="343"/>
      <c r="G978" s="343"/>
      <c r="H978" s="343"/>
      <c r="I978" s="343"/>
      <c r="J978" s="344"/>
      <c r="K978" s="345"/>
      <c r="L978" s="345"/>
      <c r="M978" s="345"/>
      <c r="N978" s="345"/>
      <c r="O978" s="345"/>
      <c r="P978" s="369" t="s">
        <v>806</v>
      </c>
      <c r="Q978" s="370"/>
      <c r="R978" s="370"/>
      <c r="S978" s="370"/>
      <c r="T978" s="370"/>
      <c r="U978" s="370"/>
      <c r="V978" s="370"/>
      <c r="W978" s="370"/>
      <c r="X978" s="370"/>
      <c r="Y978" s="347">
        <v>3</v>
      </c>
      <c r="Z978" s="348"/>
      <c r="AA978" s="348"/>
      <c r="AB978" s="349"/>
      <c r="AC978" s="366" t="s">
        <v>363</v>
      </c>
      <c r="AD978" s="366"/>
      <c r="AE978" s="366"/>
      <c r="AF978" s="366"/>
      <c r="AG978" s="366"/>
      <c r="AH978" s="367">
        <v>2</v>
      </c>
      <c r="AI978" s="368"/>
      <c r="AJ978" s="368"/>
      <c r="AK978" s="368"/>
      <c r="AL978" s="354" t="s">
        <v>709</v>
      </c>
      <c r="AM978" s="355"/>
      <c r="AN978" s="355"/>
      <c r="AO978" s="356"/>
      <c r="AP978" s="357"/>
      <c r="AQ978" s="357"/>
      <c r="AR978" s="357"/>
      <c r="AS978" s="357"/>
      <c r="AT978" s="357"/>
      <c r="AU978" s="357"/>
      <c r="AV978" s="357"/>
      <c r="AW978" s="357"/>
      <c r="AX978" s="357"/>
      <c r="AY978">
        <f>COUNTA($C$978)</f>
        <v>1</v>
      </c>
    </row>
    <row r="979" spans="1:51" ht="30" customHeight="1" x14ac:dyDescent="0.15">
      <c r="A979" s="386">
        <v>3</v>
      </c>
      <c r="B979" s="386">
        <v>1</v>
      </c>
      <c r="C979" s="358"/>
      <c r="D979" s="343"/>
      <c r="E979" s="343"/>
      <c r="F979" s="343"/>
      <c r="G979" s="343"/>
      <c r="H979" s="343"/>
      <c r="I979" s="343"/>
      <c r="J979" s="344"/>
      <c r="K979" s="345"/>
      <c r="L979" s="345"/>
      <c r="M979" s="345"/>
      <c r="N979" s="345"/>
      <c r="O979" s="345"/>
      <c r="P979" s="369" t="s">
        <v>807</v>
      </c>
      <c r="Q979" s="370"/>
      <c r="R979" s="370"/>
      <c r="S979" s="370"/>
      <c r="T979" s="370"/>
      <c r="U979" s="370"/>
      <c r="V979" s="370"/>
      <c r="W979" s="370"/>
      <c r="X979" s="370"/>
      <c r="Y979" s="347">
        <v>2</v>
      </c>
      <c r="Z979" s="348"/>
      <c r="AA979" s="348"/>
      <c r="AB979" s="349"/>
      <c r="AC979" s="366" t="s">
        <v>805</v>
      </c>
      <c r="AD979" s="366"/>
      <c r="AE979" s="366"/>
      <c r="AF979" s="366"/>
      <c r="AG979" s="366"/>
      <c r="AH979" s="367">
        <v>1</v>
      </c>
      <c r="AI979" s="368"/>
      <c r="AJ979" s="368"/>
      <c r="AK979" s="368"/>
      <c r="AL979" s="354" t="s">
        <v>709</v>
      </c>
      <c r="AM979" s="355"/>
      <c r="AN979" s="355"/>
      <c r="AO979" s="356"/>
      <c r="AP979" s="357"/>
      <c r="AQ979" s="357"/>
      <c r="AR979" s="357"/>
      <c r="AS979" s="357"/>
      <c r="AT979" s="357"/>
      <c r="AU979" s="357"/>
      <c r="AV979" s="357"/>
      <c r="AW979" s="357"/>
      <c r="AX979" s="357"/>
      <c r="AY979">
        <f>COUNTA($C$979)</f>
        <v>0</v>
      </c>
    </row>
    <row r="980" spans="1:51" ht="30" hidden="1" customHeight="1" x14ac:dyDescent="0.15">
      <c r="A980" s="386">
        <v>4</v>
      </c>
      <c r="B980" s="386">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86">
        <v>5</v>
      </c>
      <c r="B981" s="38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86">
        <v>6</v>
      </c>
      <c r="B982" s="38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86">
        <v>7</v>
      </c>
      <c r="B983" s="38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86">
        <v>8</v>
      </c>
      <c r="B984" s="38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86">
        <v>9</v>
      </c>
      <c r="B985" s="38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86">
        <v>10</v>
      </c>
      <c r="B986" s="38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6">
        <v>11</v>
      </c>
      <c r="B987" s="38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6">
        <v>12</v>
      </c>
      <c r="B988" s="38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6">
        <v>13</v>
      </c>
      <c r="B989" s="38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6">
        <v>14</v>
      </c>
      <c r="B990" s="38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6">
        <v>15</v>
      </c>
      <c r="B991" s="386">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6">
        <v>16</v>
      </c>
      <c r="B992" s="386">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6">
        <v>17</v>
      </c>
      <c r="B993" s="386">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6">
        <v>18</v>
      </c>
      <c r="B994" s="38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6">
        <v>19</v>
      </c>
      <c r="B995" s="38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6">
        <v>20</v>
      </c>
      <c r="B996" s="38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6">
        <v>21</v>
      </c>
      <c r="B997" s="38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6">
        <v>22</v>
      </c>
      <c r="B998" s="38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6">
        <v>23</v>
      </c>
      <c r="B999" s="38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6">
        <v>24</v>
      </c>
      <c r="B1000" s="38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6">
        <v>25</v>
      </c>
      <c r="B1001" s="38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6">
        <v>26</v>
      </c>
      <c r="B1002" s="38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6">
        <v>27</v>
      </c>
      <c r="B1003" s="38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6">
        <v>28</v>
      </c>
      <c r="B1004" s="38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6">
        <v>29</v>
      </c>
      <c r="B1005" s="38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6">
        <v>30</v>
      </c>
      <c r="B1006" s="38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294</v>
      </c>
      <c r="K1009" s="361"/>
      <c r="L1009" s="361"/>
      <c r="M1009" s="361"/>
      <c r="N1009" s="361"/>
      <c r="O1009" s="361"/>
      <c r="P1009" s="247" t="s">
        <v>243</v>
      </c>
      <c r="Q1009" s="247"/>
      <c r="R1009" s="247"/>
      <c r="S1009" s="247"/>
      <c r="T1009" s="247"/>
      <c r="U1009" s="247"/>
      <c r="V1009" s="247"/>
      <c r="W1009" s="247"/>
      <c r="X1009" s="247"/>
      <c r="Y1009" s="362" t="s">
        <v>292</v>
      </c>
      <c r="Z1009" s="363"/>
      <c r="AA1009" s="363"/>
      <c r="AB1009" s="363"/>
      <c r="AC1009" s="152" t="s">
        <v>331</v>
      </c>
      <c r="AD1009" s="152"/>
      <c r="AE1009" s="152"/>
      <c r="AF1009" s="152"/>
      <c r="AG1009" s="152"/>
      <c r="AH1009" s="362" t="s">
        <v>359</v>
      </c>
      <c r="AI1009" s="360"/>
      <c r="AJ1009" s="360"/>
      <c r="AK1009" s="360"/>
      <c r="AL1009" s="360" t="s">
        <v>21</v>
      </c>
      <c r="AM1009" s="360"/>
      <c r="AN1009" s="360"/>
      <c r="AO1009" s="364"/>
      <c r="AP1009" s="365" t="s">
        <v>295</v>
      </c>
      <c r="AQ1009" s="365"/>
      <c r="AR1009" s="365"/>
      <c r="AS1009" s="365"/>
      <c r="AT1009" s="365"/>
      <c r="AU1009" s="365"/>
      <c r="AV1009" s="365"/>
      <c r="AW1009" s="365"/>
      <c r="AX1009" s="365"/>
      <c r="AY1009">
        <f t="shared" ref="AY1009:AY1010" si="122">$AY$1007</f>
        <v>1</v>
      </c>
    </row>
    <row r="1010" spans="1:51" ht="39" customHeight="1" x14ac:dyDescent="0.15">
      <c r="A1010" s="386">
        <v>1</v>
      </c>
      <c r="B1010" s="386">
        <v>1</v>
      </c>
      <c r="C1010" s="343" t="s">
        <v>777</v>
      </c>
      <c r="D1010" s="343"/>
      <c r="E1010" s="343"/>
      <c r="F1010" s="343"/>
      <c r="G1010" s="343"/>
      <c r="H1010" s="343"/>
      <c r="I1010" s="343"/>
      <c r="J1010" s="344">
        <v>2010005010751</v>
      </c>
      <c r="K1010" s="345"/>
      <c r="L1010" s="345"/>
      <c r="M1010" s="345"/>
      <c r="N1010" s="345"/>
      <c r="O1010" s="345"/>
      <c r="P1010" s="346" t="s">
        <v>778</v>
      </c>
      <c r="Q1010" s="346"/>
      <c r="R1010" s="346"/>
      <c r="S1010" s="346"/>
      <c r="T1010" s="346"/>
      <c r="U1010" s="346"/>
      <c r="V1010" s="346"/>
      <c r="W1010" s="346"/>
      <c r="X1010" s="346"/>
      <c r="Y1010" s="347">
        <v>98</v>
      </c>
      <c r="Z1010" s="348"/>
      <c r="AA1010" s="348"/>
      <c r="AB1010" s="349"/>
      <c r="AC1010" s="350" t="s">
        <v>827</v>
      </c>
      <c r="AD1010" s="351"/>
      <c r="AE1010" s="351"/>
      <c r="AF1010" s="351"/>
      <c r="AG1010" s="351"/>
      <c r="AH1010" s="367">
        <v>1</v>
      </c>
      <c r="AI1010" s="368"/>
      <c r="AJ1010" s="368"/>
      <c r="AK1010" s="368"/>
      <c r="AL1010" s="354" t="s">
        <v>709</v>
      </c>
      <c r="AM1010" s="355"/>
      <c r="AN1010" s="355"/>
      <c r="AO1010" s="356"/>
      <c r="AP1010" s="357"/>
      <c r="AQ1010" s="357"/>
      <c r="AR1010" s="357"/>
      <c r="AS1010" s="357"/>
      <c r="AT1010" s="357"/>
      <c r="AU1010" s="357"/>
      <c r="AV1010" s="357"/>
      <c r="AW1010" s="357"/>
      <c r="AX1010" s="357"/>
      <c r="AY1010">
        <f t="shared" si="122"/>
        <v>1</v>
      </c>
    </row>
    <row r="1011" spans="1:51" ht="30" hidden="1" customHeight="1" x14ac:dyDescent="0.15">
      <c r="A1011" s="386">
        <v>2</v>
      </c>
      <c r="B1011" s="38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7"/>
      <c r="AI1011" s="368"/>
      <c r="AJ1011" s="368"/>
      <c r="AK1011" s="368"/>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86">
        <v>3</v>
      </c>
      <c r="B1012" s="386">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86">
        <v>4</v>
      </c>
      <c r="B1013" s="386">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86">
        <v>5</v>
      </c>
      <c r="B1014" s="38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6">
        <v>6</v>
      </c>
      <c r="B1015" s="38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6">
        <v>7</v>
      </c>
      <c r="B1016" s="38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6">
        <v>8</v>
      </c>
      <c r="B1017" s="38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6">
        <v>9</v>
      </c>
      <c r="B1018" s="38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6">
        <v>10</v>
      </c>
      <c r="B1019" s="38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6">
        <v>11</v>
      </c>
      <c r="B1020" s="38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6">
        <v>12</v>
      </c>
      <c r="B1021" s="38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6">
        <v>13</v>
      </c>
      <c r="B1022" s="38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6">
        <v>14</v>
      </c>
      <c r="B1023" s="38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6">
        <v>15</v>
      </c>
      <c r="B1024" s="386">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6">
        <v>16</v>
      </c>
      <c r="B1025" s="386">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6">
        <v>17</v>
      </c>
      <c r="B1026" s="386">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6">
        <v>18</v>
      </c>
      <c r="B1027" s="38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6">
        <v>19</v>
      </c>
      <c r="B1028" s="38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6">
        <v>20</v>
      </c>
      <c r="B1029" s="38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6">
        <v>21</v>
      </c>
      <c r="B1030" s="38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6">
        <v>22</v>
      </c>
      <c r="B1031" s="38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6">
        <v>23</v>
      </c>
      <c r="B1032" s="38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6">
        <v>24</v>
      </c>
      <c r="B1033" s="38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6">
        <v>25</v>
      </c>
      <c r="B1034" s="38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6">
        <v>26</v>
      </c>
      <c r="B1035" s="38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6">
        <v>27</v>
      </c>
      <c r="B1036" s="38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6">
        <v>28</v>
      </c>
      <c r="B1037" s="38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6">
        <v>29</v>
      </c>
      <c r="B1038" s="38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6">
        <v>30</v>
      </c>
      <c r="B1039" s="38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294</v>
      </c>
      <c r="K1042" s="361"/>
      <c r="L1042" s="361"/>
      <c r="M1042" s="361"/>
      <c r="N1042" s="361"/>
      <c r="O1042" s="361"/>
      <c r="P1042" s="247" t="s">
        <v>243</v>
      </c>
      <c r="Q1042" s="247"/>
      <c r="R1042" s="247"/>
      <c r="S1042" s="247"/>
      <c r="T1042" s="247"/>
      <c r="U1042" s="247"/>
      <c r="V1042" s="247"/>
      <c r="W1042" s="247"/>
      <c r="X1042" s="247"/>
      <c r="Y1042" s="362" t="s">
        <v>292</v>
      </c>
      <c r="Z1042" s="363"/>
      <c r="AA1042" s="363"/>
      <c r="AB1042" s="363"/>
      <c r="AC1042" s="152" t="s">
        <v>331</v>
      </c>
      <c r="AD1042" s="152"/>
      <c r="AE1042" s="152"/>
      <c r="AF1042" s="152"/>
      <c r="AG1042" s="152"/>
      <c r="AH1042" s="362" t="s">
        <v>359</v>
      </c>
      <c r="AI1042" s="360"/>
      <c r="AJ1042" s="360"/>
      <c r="AK1042" s="360"/>
      <c r="AL1042" s="360" t="s">
        <v>21</v>
      </c>
      <c r="AM1042" s="360"/>
      <c r="AN1042" s="360"/>
      <c r="AO1042" s="364"/>
      <c r="AP1042" s="365" t="s">
        <v>295</v>
      </c>
      <c r="AQ1042" s="365"/>
      <c r="AR1042" s="365"/>
      <c r="AS1042" s="365"/>
      <c r="AT1042" s="365"/>
      <c r="AU1042" s="365"/>
      <c r="AV1042" s="365"/>
      <c r="AW1042" s="365"/>
      <c r="AX1042" s="365"/>
      <c r="AY1042">
        <f t="shared" ref="AY1042:AY1043" si="123">$AY$1040</f>
        <v>1</v>
      </c>
    </row>
    <row r="1043" spans="1:51" ht="48" customHeight="1" x14ac:dyDescent="0.15">
      <c r="A1043" s="386">
        <v>1</v>
      </c>
      <c r="B1043" s="386">
        <v>1</v>
      </c>
      <c r="C1043" s="343" t="s">
        <v>779</v>
      </c>
      <c r="D1043" s="343"/>
      <c r="E1043" s="343"/>
      <c r="F1043" s="343"/>
      <c r="G1043" s="343"/>
      <c r="H1043" s="343"/>
      <c r="I1043" s="343"/>
      <c r="J1043" s="344">
        <v>8180001124830</v>
      </c>
      <c r="K1043" s="345"/>
      <c r="L1043" s="345"/>
      <c r="M1043" s="345"/>
      <c r="N1043" s="345"/>
      <c r="O1043" s="345"/>
      <c r="P1043" s="359" t="s">
        <v>812</v>
      </c>
      <c r="Q1043" s="346"/>
      <c r="R1043" s="346"/>
      <c r="S1043" s="346"/>
      <c r="T1043" s="346"/>
      <c r="U1043" s="346"/>
      <c r="V1043" s="346"/>
      <c r="W1043" s="346"/>
      <c r="X1043" s="346"/>
      <c r="Y1043" s="347">
        <v>6</v>
      </c>
      <c r="Z1043" s="348"/>
      <c r="AA1043" s="348"/>
      <c r="AB1043" s="349"/>
      <c r="AC1043" s="366" t="s">
        <v>805</v>
      </c>
      <c r="AD1043" s="366"/>
      <c r="AE1043" s="366"/>
      <c r="AF1043" s="366"/>
      <c r="AG1043" s="366"/>
      <c r="AH1043" s="367">
        <v>2</v>
      </c>
      <c r="AI1043" s="368"/>
      <c r="AJ1043" s="368"/>
      <c r="AK1043" s="368"/>
      <c r="AL1043" s="354" t="s">
        <v>709</v>
      </c>
      <c r="AM1043" s="355"/>
      <c r="AN1043" s="355"/>
      <c r="AO1043" s="356"/>
      <c r="AP1043" s="357"/>
      <c r="AQ1043" s="357"/>
      <c r="AR1043" s="357"/>
      <c r="AS1043" s="357"/>
      <c r="AT1043" s="357"/>
      <c r="AU1043" s="357"/>
      <c r="AV1043" s="357"/>
      <c r="AW1043" s="357"/>
      <c r="AX1043" s="357"/>
      <c r="AY1043">
        <f t="shared" si="123"/>
        <v>1</v>
      </c>
    </row>
    <row r="1044" spans="1:51" ht="30" customHeight="1" x14ac:dyDescent="0.15">
      <c r="A1044" s="386">
        <v>2</v>
      </c>
      <c r="B1044" s="386">
        <v>1</v>
      </c>
      <c r="C1044" s="358" t="s">
        <v>811</v>
      </c>
      <c r="D1044" s="343"/>
      <c r="E1044" s="343"/>
      <c r="F1044" s="343"/>
      <c r="G1044" s="343"/>
      <c r="H1044" s="343"/>
      <c r="I1044" s="343"/>
      <c r="J1044" s="344"/>
      <c r="K1044" s="345"/>
      <c r="L1044" s="345"/>
      <c r="M1044" s="345"/>
      <c r="N1044" s="345"/>
      <c r="O1044" s="345"/>
      <c r="P1044" s="369" t="s">
        <v>806</v>
      </c>
      <c r="Q1044" s="370"/>
      <c r="R1044" s="370"/>
      <c r="S1044" s="370"/>
      <c r="T1044" s="370"/>
      <c r="U1044" s="370"/>
      <c r="V1044" s="370"/>
      <c r="W1044" s="370"/>
      <c r="X1044" s="370"/>
      <c r="Y1044" s="347">
        <v>3</v>
      </c>
      <c r="Z1044" s="348"/>
      <c r="AA1044" s="348"/>
      <c r="AB1044" s="349"/>
      <c r="AC1044" s="366" t="s">
        <v>805</v>
      </c>
      <c r="AD1044" s="366"/>
      <c r="AE1044" s="366"/>
      <c r="AF1044" s="366"/>
      <c r="AG1044" s="366"/>
      <c r="AH1044" s="367">
        <v>1</v>
      </c>
      <c r="AI1044" s="368"/>
      <c r="AJ1044" s="368"/>
      <c r="AK1044" s="368"/>
      <c r="AL1044" s="354" t="s">
        <v>709</v>
      </c>
      <c r="AM1044" s="355"/>
      <c r="AN1044" s="355"/>
      <c r="AO1044" s="356"/>
      <c r="AP1044" s="357"/>
      <c r="AQ1044" s="357"/>
      <c r="AR1044" s="357"/>
      <c r="AS1044" s="357"/>
      <c r="AT1044" s="357"/>
      <c r="AU1044" s="357"/>
      <c r="AV1044" s="357"/>
      <c r="AW1044" s="357"/>
      <c r="AX1044" s="357"/>
      <c r="AY1044">
        <f>COUNTA($C$1044)</f>
        <v>1</v>
      </c>
    </row>
    <row r="1045" spans="1:51" ht="30" customHeight="1" x14ac:dyDescent="0.15">
      <c r="A1045" s="386">
        <v>3</v>
      </c>
      <c r="B1045" s="386">
        <v>1</v>
      </c>
      <c r="C1045" s="358"/>
      <c r="D1045" s="343"/>
      <c r="E1045" s="343"/>
      <c r="F1045" s="343"/>
      <c r="G1045" s="343"/>
      <c r="H1045" s="343"/>
      <c r="I1045" s="343"/>
      <c r="J1045" s="344"/>
      <c r="K1045" s="345"/>
      <c r="L1045" s="345"/>
      <c r="M1045" s="345"/>
      <c r="N1045" s="345"/>
      <c r="O1045" s="345"/>
      <c r="P1045" s="359" t="s">
        <v>813</v>
      </c>
      <c r="Q1045" s="346"/>
      <c r="R1045" s="346"/>
      <c r="S1045" s="346"/>
      <c r="T1045" s="346"/>
      <c r="U1045" s="346"/>
      <c r="V1045" s="346"/>
      <c r="W1045" s="346"/>
      <c r="X1045" s="346"/>
      <c r="Y1045" s="347">
        <v>3</v>
      </c>
      <c r="Z1045" s="348"/>
      <c r="AA1045" s="348"/>
      <c r="AB1045" s="349"/>
      <c r="AC1045" s="366" t="s">
        <v>805</v>
      </c>
      <c r="AD1045" s="366"/>
      <c r="AE1045" s="366"/>
      <c r="AF1045" s="366"/>
      <c r="AG1045" s="366"/>
      <c r="AH1045" s="367">
        <v>1</v>
      </c>
      <c r="AI1045" s="368"/>
      <c r="AJ1045" s="368"/>
      <c r="AK1045" s="368"/>
      <c r="AL1045" s="354" t="s">
        <v>709</v>
      </c>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86">
        <v>4</v>
      </c>
      <c r="B1046" s="386">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6">
        <v>5</v>
      </c>
      <c r="B1047" s="38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6">
        <v>6</v>
      </c>
      <c r="B1048" s="38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6">
        <v>7</v>
      </c>
      <c r="B1049" s="38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6">
        <v>8</v>
      </c>
      <c r="B1050" s="38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6">
        <v>9</v>
      </c>
      <c r="B1051" s="38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6">
        <v>10</v>
      </c>
      <c r="B1052" s="38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6">
        <v>11</v>
      </c>
      <c r="B1053" s="38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6">
        <v>12</v>
      </c>
      <c r="B1054" s="38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6">
        <v>13</v>
      </c>
      <c r="B1055" s="38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6">
        <v>14</v>
      </c>
      <c r="B1056" s="38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6">
        <v>15</v>
      </c>
      <c r="B1057" s="38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6">
        <v>16</v>
      </c>
      <c r="B1058" s="38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6">
        <v>17</v>
      </c>
      <c r="B1059" s="38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6">
        <v>18</v>
      </c>
      <c r="B1060" s="38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6">
        <v>19</v>
      </c>
      <c r="B1061" s="38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6">
        <v>20</v>
      </c>
      <c r="B1062" s="38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6">
        <v>21</v>
      </c>
      <c r="B1063" s="38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6">
        <v>22</v>
      </c>
      <c r="B1064" s="38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6">
        <v>23</v>
      </c>
      <c r="B1065" s="38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6">
        <v>24</v>
      </c>
      <c r="B1066" s="38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6">
        <v>25</v>
      </c>
      <c r="B1067" s="38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6">
        <v>26</v>
      </c>
      <c r="B1068" s="38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6">
        <v>27</v>
      </c>
      <c r="B1069" s="38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6">
        <v>28</v>
      </c>
      <c r="B1070" s="38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6">
        <v>29</v>
      </c>
      <c r="B1071" s="38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6">
        <v>30</v>
      </c>
      <c r="B1072" s="38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294</v>
      </c>
      <c r="K1075" s="361"/>
      <c r="L1075" s="361"/>
      <c r="M1075" s="361"/>
      <c r="N1075" s="361"/>
      <c r="O1075" s="361"/>
      <c r="P1075" s="247" t="s">
        <v>243</v>
      </c>
      <c r="Q1075" s="247"/>
      <c r="R1075" s="247"/>
      <c r="S1075" s="247"/>
      <c r="T1075" s="247"/>
      <c r="U1075" s="247"/>
      <c r="V1075" s="247"/>
      <c r="W1075" s="247"/>
      <c r="X1075" s="247"/>
      <c r="Y1075" s="362" t="s">
        <v>292</v>
      </c>
      <c r="Z1075" s="363"/>
      <c r="AA1075" s="363"/>
      <c r="AB1075" s="363"/>
      <c r="AC1075" s="152" t="s">
        <v>331</v>
      </c>
      <c r="AD1075" s="152"/>
      <c r="AE1075" s="152"/>
      <c r="AF1075" s="152"/>
      <c r="AG1075" s="152"/>
      <c r="AH1075" s="362" t="s">
        <v>359</v>
      </c>
      <c r="AI1075" s="360"/>
      <c r="AJ1075" s="360"/>
      <c r="AK1075" s="360"/>
      <c r="AL1075" s="360" t="s">
        <v>21</v>
      </c>
      <c r="AM1075" s="360"/>
      <c r="AN1075" s="360"/>
      <c r="AO1075" s="364"/>
      <c r="AP1075" s="365" t="s">
        <v>295</v>
      </c>
      <c r="AQ1075" s="365"/>
      <c r="AR1075" s="365"/>
      <c r="AS1075" s="365"/>
      <c r="AT1075" s="365"/>
      <c r="AU1075" s="365"/>
      <c r="AV1075" s="365"/>
      <c r="AW1075" s="365"/>
      <c r="AX1075" s="365"/>
      <c r="AY1075">
        <f t="shared" ref="AY1075:AY1076" si="124">$AY$1073</f>
        <v>1</v>
      </c>
    </row>
    <row r="1076" spans="1:51" ht="30" customHeight="1" x14ac:dyDescent="0.15">
      <c r="A1076" s="386">
        <v>1</v>
      </c>
      <c r="B1076" s="386">
        <v>1</v>
      </c>
      <c r="C1076" s="343" t="s">
        <v>776</v>
      </c>
      <c r="D1076" s="343"/>
      <c r="E1076" s="343"/>
      <c r="F1076" s="343"/>
      <c r="G1076" s="343"/>
      <c r="H1076" s="343"/>
      <c r="I1076" s="343"/>
      <c r="J1076" s="344">
        <v>8010001166930</v>
      </c>
      <c r="K1076" s="345"/>
      <c r="L1076" s="345"/>
      <c r="M1076" s="345"/>
      <c r="N1076" s="345"/>
      <c r="O1076" s="345"/>
      <c r="P1076" s="359" t="s">
        <v>814</v>
      </c>
      <c r="Q1076" s="346"/>
      <c r="R1076" s="346"/>
      <c r="S1076" s="346"/>
      <c r="T1076" s="346"/>
      <c r="U1076" s="346"/>
      <c r="V1076" s="346"/>
      <c r="W1076" s="346"/>
      <c r="X1076" s="346"/>
      <c r="Y1076" s="347">
        <v>41</v>
      </c>
      <c r="Z1076" s="348"/>
      <c r="AA1076" s="348"/>
      <c r="AB1076" s="349"/>
      <c r="AC1076" s="366" t="s">
        <v>363</v>
      </c>
      <c r="AD1076" s="366"/>
      <c r="AE1076" s="366"/>
      <c r="AF1076" s="366"/>
      <c r="AG1076" s="366"/>
      <c r="AH1076" s="367">
        <v>2</v>
      </c>
      <c r="AI1076" s="368"/>
      <c r="AJ1076" s="368"/>
      <c r="AK1076" s="368"/>
      <c r="AL1076" s="354" t="s">
        <v>709</v>
      </c>
      <c r="AM1076" s="355"/>
      <c r="AN1076" s="355"/>
      <c r="AO1076" s="356"/>
      <c r="AP1076" s="357"/>
      <c r="AQ1076" s="357"/>
      <c r="AR1076" s="357"/>
      <c r="AS1076" s="357"/>
      <c r="AT1076" s="357"/>
      <c r="AU1076" s="357"/>
      <c r="AV1076" s="357"/>
      <c r="AW1076" s="357"/>
      <c r="AX1076" s="357"/>
      <c r="AY1076">
        <f t="shared" si="124"/>
        <v>1</v>
      </c>
    </row>
    <row r="1077" spans="1:51" ht="49.5" customHeight="1" x14ac:dyDescent="0.15">
      <c r="A1077" s="386">
        <v>2</v>
      </c>
      <c r="B1077" s="386">
        <v>1</v>
      </c>
      <c r="C1077" s="343"/>
      <c r="D1077" s="343"/>
      <c r="E1077" s="343"/>
      <c r="F1077" s="343"/>
      <c r="G1077" s="343"/>
      <c r="H1077" s="343"/>
      <c r="I1077" s="343"/>
      <c r="J1077" s="344"/>
      <c r="K1077" s="345"/>
      <c r="L1077" s="345"/>
      <c r="M1077" s="345"/>
      <c r="N1077" s="345"/>
      <c r="O1077" s="345"/>
      <c r="P1077" s="359" t="s">
        <v>815</v>
      </c>
      <c r="Q1077" s="346"/>
      <c r="R1077" s="346"/>
      <c r="S1077" s="346"/>
      <c r="T1077" s="346"/>
      <c r="U1077" s="346"/>
      <c r="V1077" s="346"/>
      <c r="W1077" s="346"/>
      <c r="X1077" s="346"/>
      <c r="Y1077" s="347">
        <v>32</v>
      </c>
      <c r="Z1077" s="348"/>
      <c r="AA1077" s="348"/>
      <c r="AB1077" s="349"/>
      <c r="AC1077" s="366" t="s">
        <v>363</v>
      </c>
      <c r="AD1077" s="366"/>
      <c r="AE1077" s="366"/>
      <c r="AF1077" s="366"/>
      <c r="AG1077" s="366"/>
      <c r="AH1077" s="367">
        <v>2</v>
      </c>
      <c r="AI1077" s="368"/>
      <c r="AJ1077" s="368"/>
      <c r="AK1077" s="368"/>
      <c r="AL1077" s="354" t="s">
        <v>709</v>
      </c>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6">
        <v>3</v>
      </c>
      <c r="B1078" s="386">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6">
        <v>4</v>
      </c>
      <c r="B1079" s="386">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6">
        <v>5</v>
      </c>
      <c r="B1080" s="38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6">
        <v>6</v>
      </c>
      <c r="B1081" s="38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6">
        <v>7</v>
      </c>
      <c r="B1082" s="38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6">
        <v>8</v>
      </c>
      <c r="B1083" s="38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6">
        <v>9</v>
      </c>
      <c r="B1084" s="38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6">
        <v>10</v>
      </c>
      <c r="B1085" s="38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6">
        <v>11</v>
      </c>
      <c r="B1086" s="38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6">
        <v>12</v>
      </c>
      <c r="B1087" s="38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6">
        <v>13</v>
      </c>
      <c r="B1088" s="38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6">
        <v>14</v>
      </c>
      <c r="B1089" s="38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6">
        <v>15</v>
      </c>
      <c r="B1090" s="386">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6">
        <v>16</v>
      </c>
      <c r="B1091" s="386">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6">
        <v>17</v>
      </c>
      <c r="B1092" s="386">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6">
        <v>18</v>
      </c>
      <c r="B1093" s="38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6">
        <v>19</v>
      </c>
      <c r="B1094" s="38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6">
        <v>20</v>
      </c>
      <c r="B1095" s="38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6">
        <v>21</v>
      </c>
      <c r="B1096" s="38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6">
        <v>22</v>
      </c>
      <c r="B1097" s="38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6">
        <v>23</v>
      </c>
      <c r="B1098" s="38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6">
        <v>24</v>
      </c>
      <c r="B1099" s="38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6">
        <v>25</v>
      </c>
      <c r="B1100" s="38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6">
        <v>26</v>
      </c>
      <c r="B1101" s="38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6">
        <v>27</v>
      </c>
      <c r="B1102" s="38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6">
        <v>28</v>
      </c>
      <c r="B1103" s="38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6">
        <v>29</v>
      </c>
      <c r="B1104" s="38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6">
        <v>30</v>
      </c>
      <c r="B1105" s="38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7" t="s">
        <v>322</v>
      </c>
      <c r="B1106" s="388"/>
      <c r="C1106" s="388"/>
      <c r="D1106" s="388"/>
      <c r="E1106" s="388"/>
      <c r="F1106" s="388"/>
      <c r="G1106" s="388"/>
      <c r="H1106" s="388"/>
      <c r="I1106" s="388"/>
      <c r="J1106" s="388"/>
      <c r="K1106" s="388"/>
      <c r="L1106" s="388"/>
      <c r="M1106" s="388"/>
      <c r="N1106" s="388"/>
      <c r="O1106" s="388"/>
      <c r="P1106" s="388"/>
      <c r="Q1106" s="388"/>
      <c r="R1106" s="388"/>
      <c r="S1106" s="388"/>
      <c r="T1106" s="388"/>
      <c r="U1106" s="388"/>
      <c r="V1106" s="388"/>
      <c r="W1106" s="388"/>
      <c r="X1106" s="388"/>
      <c r="Y1106" s="388"/>
      <c r="Z1106" s="388"/>
      <c r="AA1106" s="388"/>
      <c r="AB1106" s="388"/>
      <c r="AC1106" s="388"/>
      <c r="AD1106" s="388"/>
      <c r="AE1106" s="388"/>
      <c r="AF1106" s="388"/>
      <c r="AG1106" s="388"/>
      <c r="AH1106" s="388"/>
      <c r="AI1106" s="388"/>
      <c r="AJ1106" s="388"/>
      <c r="AK1106" s="389"/>
      <c r="AL1106" s="277" t="s">
        <v>337</v>
      </c>
      <c r="AM1106" s="278"/>
      <c r="AN1106" s="278"/>
      <c r="AO1106" s="76" t="s">
        <v>769</v>
      </c>
      <c r="AP1106" s="66"/>
      <c r="AQ1106" s="66"/>
      <c r="AR1106" s="66"/>
      <c r="AS1106" s="66"/>
      <c r="AT1106" s="66"/>
      <c r="AU1106" s="66"/>
      <c r="AV1106" s="66"/>
      <c r="AW1106" s="66"/>
      <c r="AX1106" s="67"/>
      <c r="AY1106">
        <f>COUNTIF($AO$1106,"☑")</f>
        <v>1</v>
      </c>
    </row>
    <row r="1107" spans="1:51" ht="81.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6"/>
      <c r="B1109" s="386"/>
      <c r="C1109" s="152" t="s">
        <v>262</v>
      </c>
      <c r="D1109" s="390"/>
      <c r="E1109" s="152" t="s">
        <v>261</v>
      </c>
      <c r="F1109" s="390"/>
      <c r="G1109" s="390"/>
      <c r="H1109" s="390"/>
      <c r="I1109" s="390"/>
      <c r="J1109" s="152" t="s">
        <v>294</v>
      </c>
      <c r="K1109" s="152"/>
      <c r="L1109" s="152"/>
      <c r="M1109" s="152"/>
      <c r="N1109" s="152"/>
      <c r="O1109" s="152"/>
      <c r="P1109" s="362" t="s">
        <v>27</v>
      </c>
      <c r="Q1109" s="362"/>
      <c r="R1109" s="362"/>
      <c r="S1109" s="362"/>
      <c r="T1109" s="362"/>
      <c r="U1109" s="362"/>
      <c r="V1109" s="362"/>
      <c r="W1109" s="362"/>
      <c r="X1109" s="362"/>
      <c r="Y1109" s="152" t="s">
        <v>296</v>
      </c>
      <c r="Z1109" s="390"/>
      <c r="AA1109" s="390"/>
      <c r="AB1109" s="390"/>
      <c r="AC1109" s="152" t="s">
        <v>244</v>
      </c>
      <c r="AD1109" s="152"/>
      <c r="AE1109" s="152"/>
      <c r="AF1109" s="152"/>
      <c r="AG1109" s="152"/>
      <c r="AH1109" s="362" t="s">
        <v>257</v>
      </c>
      <c r="AI1109" s="363"/>
      <c r="AJ1109" s="363"/>
      <c r="AK1109" s="363"/>
      <c r="AL1109" s="363" t="s">
        <v>21</v>
      </c>
      <c r="AM1109" s="363"/>
      <c r="AN1109" s="363"/>
      <c r="AO1109" s="391"/>
      <c r="AP1109" s="365" t="s">
        <v>323</v>
      </c>
      <c r="AQ1109" s="365"/>
      <c r="AR1109" s="365"/>
      <c r="AS1109" s="365"/>
      <c r="AT1109" s="365"/>
      <c r="AU1109" s="365"/>
      <c r="AV1109" s="365"/>
      <c r="AW1109" s="365"/>
      <c r="AX1109" s="365"/>
    </row>
    <row r="1110" spans="1:51" ht="30" customHeight="1" x14ac:dyDescent="0.15">
      <c r="A1110" s="386">
        <v>1</v>
      </c>
      <c r="B1110" s="386">
        <v>1</v>
      </c>
      <c r="C1110" s="384" t="s">
        <v>709</v>
      </c>
      <c r="D1110" s="384"/>
      <c r="E1110" s="385" t="s">
        <v>709</v>
      </c>
      <c r="F1110" s="385"/>
      <c r="G1110" s="385"/>
      <c r="H1110" s="385"/>
      <c r="I1110" s="385"/>
      <c r="J1110" s="344" t="s">
        <v>709</v>
      </c>
      <c r="K1110" s="345"/>
      <c r="L1110" s="345"/>
      <c r="M1110" s="345"/>
      <c r="N1110" s="345"/>
      <c r="O1110" s="345"/>
      <c r="P1110" s="346" t="s">
        <v>709</v>
      </c>
      <c r="Q1110" s="346"/>
      <c r="R1110" s="346"/>
      <c r="S1110" s="346"/>
      <c r="T1110" s="346"/>
      <c r="U1110" s="346"/>
      <c r="V1110" s="346"/>
      <c r="W1110" s="346"/>
      <c r="X1110" s="346"/>
      <c r="Y1110" s="347" t="s">
        <v>709</v>
      </c>
      <c r="Z1110" s="348"/>
      <c r="AA1110" s="348"/>
      <c r="AB1110" s="349"/>
      <c r="AC1110" s="350" t="s">
        <v>709</v>
      </c>
      <c r="AD1110" s="351"/>
      <c r="AE1110" s="351"/>
      <c r="AF1110" s="351"/>
      <c r="AG1110" s="351"/>
      <c r="AH1110" s="352" t="s">
        <v>709</v>
      </c>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86">
        <v>2</v>
      </c>
      <c r="B1111" s="386">
        <v>1</v>
      </c>
      <c r="C1111" s="384"/>
      <c r="D1111" s="384"/>
      <c r="E1111" s="385"/>
      <c r="F1111" s="385"/>
      <c r="G1111" s="385"/>
      <c r="H1111" s="385"/>
      <c r="I1111" s="385"/>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86">
        <v>3</v>
      </c>
      <c r="B1112" s="386">
        <v>1</v>
      </c>
      <c r="C1112" s="384"/>
      <c r="D1112" s="384"/>
      <c r="E1112" s="385"/>
      <c r="F1112" s="385"/>
      <c r="G1112" s="385"/>
      <c r="H1112" s="385"/>
      <c r="I1112" s="385"/>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86">
        <v>4</v>
      </c>
      <c r="B1113" s="386">
        <v>1</v>
      </c>
      <c r="C1113" s="384"/>
      <c r="D1113" s="384"/>
      <c r="E1113" s="385"/>
      <c r="F1113" s="385"/>
      <c r="G1113" s="385"/>
      <c r="H1113" s="385"/>
      <c r="I1113" s="385"/>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86">
        <v>5</v>
      </c>
      <c r="B1114" s="386">
        <v>1</v>
      </c>
      <c r="C1114" s="384"/>
      <c r="D1114" s="384"/>
      <c r="E1114" s="385"/>
      <c r="F1114" s="385"/>
      <c r="G1114" s="385"/>
      <c r="H1114" s="385"/>
      <c r="I1114" s="385"/>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86">
        <v>6</v>
      </c>
      <c r="B1115" s="386">
        <v>1</v>
      </c>
      <c r="C1115" s="384"/>
      <c r="D1115" s="384"/>
      <c r="E1115" s="385"/>
      <c r="F1115" s="385"/>
      <c r="G1115" s="385"/>
      <c r="H1115" s="385"/>
      <c r="I1115" s="385"/>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86">
        <v>7</v>
      </c>
      <c r="B1116" s="386">
        <v>1</v>
      </c>
      <c r="C1116" s="384"/>
      <c r="D1116" s="384"/>
      <c r="E1116" s="385"/>
      <c r="F1116" s="385"/>
      <c r="G1116" s="385"/>
      <c r="H1116" s="385"/>
      <c r="I1116" s="385"/>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86">
        <v>8</v>
      </c>
      <c r="B1117" s="386">
        <v>1</v>
      </c>
      <c r="C1117" s="384"/>
      <c r="D1117" s="384"/>
      <c r="E1117" s="385"/>
      <c r="F1117" s="385"/>
      <c r="G1117" s="385"/>
      <c r="H1117" s="385"/>
      <c r="I1117" s="385"/>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86">
        <v>9</v>
      </c>
      <c r="B1118" s="386">
        <v>1</v>
      </c>
      <c r="C1118" s="384"/>
      <c r="D1118" s="384"/>
      <c r="E1118" s="385"/>
      <c r="F1118" s="385"/>
      <c r="G1118" s="385"/>
      <c r="H1118" s="385"/>
      <c r="I1118" s="385"/>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86">
        <v>10</v>
      </c>
      <c r="B1119" s="386">
        <v>1</v>
      </c>
      <c r="C1119" s="384"/>
      <c r="D1119" s="384"/>
      <c r="E1119" s="385"/>
      <c r="F1119" s="385"/>
      <c r="G1119" s="385"/>
      <c r="H1119" s="385"/>
      <c r="I1119" s="385"/>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86">
        <v>11</v>
      </c>
      <c r="B1120" s="386">
        <v>1</v>
      </c>
      <c r="C1120" s="384"/>
      <c r="D1120" s="384"/>
      <c r="E1120" s="385"/>
      <c r="F1120" s="385"/>
      <c r="G1120" s="385"/>
      <c r="H1120" s="385"/>
      <c r="I1120" s="385"/>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6">
        <v>12</v>
      </c>
      <c r="B1121" s="386">
        <v>1</v>
      </c>
      <c r="C1121" s="384"/>
      <c r="D1121" s="384"/>
      <c r="E1121" s="385"/>
      <c r="F1121" s="385"/>
      <c r="G1121" s="385"/>
      <c r="H1121" s="385"/>
      <c r="I1121" s="385"/>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6">
        <v>13</v>
      </c>
      <c r="B1122" s="386">
        <v>1</v>
      </c>
      <c r="C1122" s="384"/>
      <c r="D1122" s="384"/>
      <c r="E1122" s="385"/>
      <c r="F1122" s="385"/>
      <c r="G1122" s="385"/>
      <c r="H1122" s="385"/>
      <c r="I1122" s="385"/>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6">
        <v>14</v>
      </c>
      <c r="B1123" s="386">
        <v>1</v>
      </c>
      <c r="C1123" s="384"/>
      <c r="D1123" s="384"/>
      <c r="E1123" s="385"/>
      <c r="F1123" s="385"/>
      <c r="G1123" s="385"/>
      <c r="H1123" s="385"/>
      <c r="I1123" s="385"/>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6">
        <v>15</v>
      </c>
      <c r="B1124" s="386">
        <v>1</v>
      </c>
      <c r="C1124" s="384"/>
      <c r="D1124" s="384"/>
      <c r="E1124" s="385"/>
      <c r="F1124" s="385"/>
      <c r="G1124" s="385"/>
      <c r="H1124" s="385"/>
      <c r="I1124" s="385"/>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6">
        <v>16</v>
      </c>
      <c r="B1125" s="386">
        <v>1</v>
      </c>
      <c r="C1125" s="384"/>
      <c r="D1125" s="384"/>
      <c r="E1125" s="385"/>
      <c r="F1125" s="385"/>
      <c r="G1125" s="385"/>
      <c r="H1125" s="385"/>
      <c r="I1125" s="385"/>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6">
        <v>17</v>
      </c>
      <c r="B1126" s="386">
        <v>1</v>
      </c>
      <c r="C1126" s="384"/>
      <c r="D1126" s="384"/>
      <c r="E1126" s="385"/>
      <c r="F1126" s="385"/>
      <c r="G1126" s="385"/>
      <c r="H1126" s="385"/>
      <c r="I1126" s="385"/>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6">
        <v>18</v>
      </c>
      <c r="B1127" s="386">
        <v>1</v>
      </c>
      <c r="C1127" s="384"/>
      <c r="D1127" s="384"/>
      <c r="E1127" s="150"/>
      <c r="F1127" s="385"/>
      <c r="G1127" s="385"/>
      <c r="H1127" s="385"/>
      <c r="I1127" s="385"/>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6">
        <v>19</v>
      </c>
      <c r="B1128" s="386">
        <v>1</v>
      </c>
      <c r="C1128" s="384"/>
      <c r="D1128" s="384"/>
      <c r="E1128" s="385"/>
      <c r="F1128" s="385"/>
      <c r="G1128" s="385"/>
      <c r="H1128" s="385"/>
      <c r="I1128" s="385"/>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6">
        <v>20</v>
      </c>
      <c r="B1129" s="386">
        <v>1</v>
      </c>
      <c r="C1129" s="384"/>
      <c r="D1129" s="384"/>
      <c r="E1129" s="385"/>
      <c r="F1129" s="385"/>
      <c r="G1129" s="385"/>
      <c r="H1129" s="385"/>
      <c r="I1129" s="385"/>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6">
        <v>21</v>
      </c>
      <c r="B1130" s="386">
        <v>1</v>
      </c>
      <c r="C1130" s="384"/>
      <c r="D1130" s="384"/>
      <c r="E1130" s="385"/>
      <c r="F1130" s="385"/>
      <c r="G1130" s="385"/>
      <c r="H1130" s="385"/>
      <c r="I1130" s="385"/>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6">
        <v>22</v>
      </c>
      <c r="B1131" s="386">
        <v>1</v>
      </c>
      <c r="C1131" s="384"/>
      <c r="D1131" s="384"/>
      <c r="E1131" s="385"/>
      <c r="F1131" s="385"/>
      <c r="G1131" s="385"/>
      <c r="H1131" s="385"/>
      <c r="I1131" s="385"/>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6">
        <v>23</v>
      </c>
      <c r="B1132" s="386">
        <v>1</v>
      </c>
      <c r="C1132" s="384"/>
      <c r="D1132" s="384"/>
      <c r="E1132" s="385"/>
      <c r="F1132" s="385"/>
      <c r="G1132" s="385"/>
      <c r="H1132" s="385"/>
      <c r="I1132" s="385"/>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6">
        <v>24</v>
      </c>
      <c r="B1133" s="386">
        <v>1</v>
      </c>
      <c r="C1133" s="384"/>
      <c r="D1133" s="384"/>
      <c r="E1133" s="385"/>
      <c r="F1133" s="385"/>
      <c r="G1133" s="385"/>
      <c r="H1133" s="385"/>
      <c r="I1133" s="385"/>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6">
        <v>25</v>
      </c>
      <c r="B1134" s="386">
        <v>1</v>
      </c>
      <c r="C1134" s="384"/>
      <c r="D1134" s="384"/>
      <c r="E1134" s="385"/>
      <c r="F1134" s="385"/>
      <c r="G1134" s="385"/>
      <c r="H1134" s="385"/>
      <c r="I1134" s="385"/>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6">
        <v>26</v>
      </c>
      <c r="B1135" s="386">
        <v>1</v>
      </c>
      <c r="C1135" s="384"/>
      <c r="D1135" s="384"/>
      <c r="E1135" s="385"/>
      <c r="F1135" s="385"/>
      <c r="G1135" s="385"/>
      <c r="H1135" s="385"/>
      <c r="I1135" s="385"/>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6">
        <v>27</v>
      </c>
      <c r="B1136" s="386">
        <v>1</v>
      </c>
      <c r="C1136" s="384"/>
      <c r="D1136" s="384"/>
      <c r="E1136" s="385"/>
      <c r="F1136" s="385"/>
      <c r="G1136" s="385"/>
      <c r="H1136" s="385"/>
      <c r="I1136" s="385"/>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6">
        <v>28</v>
      </c>
      <c r="B1137" s="386">
        <v>1</v>
      </c>
      <c r="C1137" s="384"/>
      <c r="D1137" s="384"/>
      <c r="E1137" s="385"/>
      <c r="F1137" s="385"/>
      <c r="G1137" s="385"/>
      <c r="H1137" s="385"/>
      <c r="I1137" s="385"/>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6">
        <v>29</v>
      </c>
      <c r="B1138" s="386">
        <v>1</v>
      </c>
      <c r="C1138" s="384"/>
      <c r="D1138" s="384"/>
      <c r="E1138" s="385"/>
      <c r="F1138" s="385"/>
      <c r="G1138" s="385"/>
      <c r="H1138" s="385"/>
      <c r="I1138" s="385"/>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6">
        <v>30</v>
      </c>
      <c r="B1139" s="386">
        <v>1</v>
      </c>
      <c r="C1139" s="384"/>
      <c r="D1139" s="384"/>
      <c r="E1139" s="385"/>
      <c r="F1139" s="385"/>
      <c r="G1139" s="385"/>
      <c r="H1139" s="385"/>
      <c r="I1139" s="385"/>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11" priority="14037">
      <formula>IF(RIGHT(TEXT(P14,"0.#"),1)=".",FALSE,TRUE)</formula>
    </cfRule>
    <cfRule type="expression" dxfId="2810" priority="14038">
      <formula>IF(RIGHT(TEXT(P14,"0.#"),1)=".",TRUE,FALSE)</formula>
    </cfRule>
  </conditionalFormatting>
  <conditionalFormatting sqref="AE32">
    <cfRule type="expression" dxfId="2809" priority="14027">
      <formula>IF(RIGHT(TEXT(AE32,"0.#"),1)=".",FALSE,TRUE)</formula>
    </cfRule>
    <cfRule type="expression" dxfId="2808" priority="14028">
      <formula>IF(RIGHT(TEXT(AE32,"0.#"),1)=".",TRUE,FALSE)</formula>
    </cfRule>
  </conditionalFormatting>
  <conditionalFormatting sqref="P18:AX18">
    <cfRule type="expression" dxfId="2807" priority="13913">
      <formula>IF(RIGHT(TEXT(P18,"0.#"),1)=".",FALSE,TRUE)</formula>
    </cfRule>
    <cfRule type="expression" dxfId="2806" priority="13914">
      <formula>IF(RIGHT(TEXT(P18,"0.#"),1)=".",TRUE,FALSE)</formula>
    </cfRule>
  </conditionalFormatting>
  <conditionalFormatting sqref="Y790">
    <cfRule type="expression" dxfId="2805" priority="13909">
      <formula>IF(RIGHT(TEXT(Y790,"0.#"),1)=".",FALSE,TRUE)</formula>
    </cfRule>
    <cfRule type="expression" dxfId="2804" priority="13910">
      <formula>IF(RIGHT(TEXT(Y790,"0.#"),1)=".",TRUE,FALSE)</formula>
    </cfRule>
  </conditionalFormatting>
  <conditionalFormatting sqref="Y799">
    <cfRule type="expression" dxfId="2803" priority="13905">
      <formula>IF(RIGHT(TEXT(Y799,"0.#"),1)=".",FALSE,TRUE)</formula>
    </cfRule>
    <cfRule type="expression" dxfId="2802" priority="13906">
      <formula>IF(RIGHT(TEXT(Y799,"0.#"),1)=".",TRUE,FALSE)</formula>
    </cfRule>
  </conditionalFormatting>
  <conditionalFormatting sqref="Y830:Y837 Y828 Y817:Y824 Y815 Y804:Y811 Y802">
    <cfRule type="expression" dxfId="2801" priority="13687">
      <formula>IF(RIGHT(TEXT(Y802,"0.#"),1)=".",FALSE,TRUE)</formula>
    </cfRule>
    <cfRule type="expression" dxfId="2800" priority="13688">
      <formula>IF(RIGHT(TEXT(Y802,"0.#"),1)=".",TRUE,FALSE)</formula>
    </cfRule>
  </conditionalFormatting>
  <conditionalFormatting sqref="P13:AX13 AR15:AX15 P15:AQ17">
    <cfRule type="expression" dxfId="2799" priority="13735">
      <formula>IF(RIGHT(TEXT(P13,"0.#"),1)=".",FALSE,TRUE)</formula>
    </cfRule>
    <cfRule type="expression" dxfId="2798" priority="13736">
      <formula>IF(RIGHT(TEXT(P13,"0.#"),1)=".",TRUE,FALSE)</formula>
    </cfRule>
  </conditionalFormatting>
  <conditionalFormatting sqref="P19:AJ19">
    <cfRule type="expression" dxfId="2797" priority="13733">
      <formula>IF(RIGHT(TEXT(P19,"0.#"),1)=".",FALSE,TRUE)</formula>
    </cfRule>
    <cfRule type="expression" dxfId="2796" priority="13734">
      <formula>IF(RIGHT(TEXT(P19,"0.#"),1)=".",TRUE,FALSE)</formula>
    </cfRule>
  </conditionalFormatting>
  <conditionalFormatting sqref="AE101 AQ101">
    <cfRule type="expression" dxfId="2795" priority="13725">
      <formula>IF(RIGHT(TEXT(AE101,"0.#"),1)=".",FALSE,TRUE)</formula>
    </cfRule>
    <cfRule type="expression" dxfId="2794" priority="13726">
      <formula>IF(RIGHT(TEXT(AE101,"0.#"),1)=".",TRUE,FALSE)</formula>
    </cfRule>
  </conditionalFormatting>
  <conditionalFormatting sqref="Y791:Y798 Y789">
    <cfRule type="expression" dxfId="2793" priority="13711">
      <formula>IF(RIGHT(TEXT(Y789,"0.#"),1)=".",FALSE,TRUE)</formula>
    </cfRule>
    <cfRule type="expression" dxfId="2792" priority="13712">
      <formula>IF(RIGHT(TEXT(Y789,"0.#"),1)=".",TRUE,FALSE)</formula>
    </cfRule>
  </conditionalFormatting>
  <conditionalFormatting sqref="AU790">
    <cfRule type="expression" dxfId="2791" priority="13709">
      <formula>IF(RIGHT(TEXT(AU790,"0.#"),1)=".",FALSE,TRUE)</formula>
    </cfRule>
    <cfRule type="expression" dxfId="2790" priority="13710">
      <formula>IF(RIGHT(TEXT(AU790,"0.#"),1)=".",TRUE,FALSE)</formula>
    </cfRule>
  </conditionalFormatting>
  <conditionalFormatting sqref="AU799">
    <cfRule type="expression" dxfId="2789" priority="13707">
      <formula>IF(RIGHT(TEXT(AU799,"0.#"),1)=".",FALSE,TRUE)</formula>
    </cfRule>
    <cfRule type="expression" dxfId="2788" priority="13708">
      <formula>IF(RIGHT(TEXT(AU799,"0.#"),1)=".",TRUE,FALSE)</formula>
    </cfRule>
  </conditionalFormatting>
  <conditionalFormatting sqref="AU791:AU798 AU789">
    <cfRule type="expression" dxfId="2787" priority="13705">
      <formula>IF(RIGHT(TEXT(AU789,"0.#"),1)=".",FALSE,TRUE)</formula>
    </cfRule>
    <cfRule type="expression" dxfId="2786" priority="13706">
      <formula>IF(RIGHT(TEXT(AU789,"0.#"),1)=".",TRUE,FALSE)</formula>
    </cfRule>
  </conditionalFormatting>
  <conditionalFormatting sqref="Y829 Y816 Y803">
    <cfRule type="expression" dxfId="2785" priority="13691">
      <formula>IF(RIGHT(TEXT(Y803,"0.#"),1)=".",FALSE,TRUE)</formula>
    </cfRule>
    <cfRule type="expression" dxfId="2784" priority="13692">
      <formula>IF(RIGHT(TEXT(Y803,"0.#"),1)=".",TRUE,FALSE)</formula>
    </cfRule>
  </conditionalFormatting>
  <conditionalFormatting sqref="Y838 Y825 Y812">
    <cfRule type="expression" dxfId="2783" priority="13689">
      <formula>IF(RIGHT(TEXT(Y812,"0.#"),1)=".",FALSE,TRUE)</formula>
    </cfRule>
    <cfRule type="expression" dxfId="2782" priority="13690">
      <formula>IF(RIGHT(TEXT(Y812,"0.#"),1)=".",TRUE,FALSE)</formula>
    </cfRule>
  </conditionalFormatting>
  <conditionalFormatting sqref="AU829 AU816 AU803">
    <cfRule type="expression" dxfId="2781" priority="13685">
      <formula>IF(RIGHT(TEXT(AU803,"0.#"),1)=".",FALSE,TRUE)</formula>
    </cfRule>
    <cfRule type="expression" dxfId="2780" priority="13686">
      <formula>IF(RIGHT(TEXT(AU803,"0.#"),1)=".",TRUE,FALSE)</formula>
    </cfRule>
  </conditionalFormatting>
  <conditionalFormatting sqref="AU838 AU825 AU812">
    <cfRule type="expression" dxfId="2779" priority="13683">
      <formula>IF(RIGHT(TEXT(AU812,"0.#"),1)=".",FALSE,TRUE)</formula>
    </cfRule>
    <cfRule type="expression" dxfId="2778" priority="13684">
      <formula>IF(RIGHT(TEXT(AU812,"0.#"),1)=".",TRUE,FALSE)</formula>
    </cfRule>
  </conditionalFormatting>
  <conditionalFormatting sqref="AU830:AU837 AU828 AU817:AU824 AU815 AU804:AU811 AU802">
    <cfRule type="expression" dxfId="2777" priority="13681">
      <formula>IF(RIGHT(TEXT(AU802,"0.#"),1)=".",FALSE,TRUE)</formula>
    </cfRule>
    <cfRule type="expression" dxfId="2776" priority="13682">
      <formula>IF(RIGHT(TEXT(AU802,"0.#"),1)=".",TRUE,FALSE)</formula>
    </cfRule>
  </conditionalFormatting>
  <conditionalFormatting sqref="AM87">
    <cfRule type="expression" dxfId="2775" priority="13335">
      <formula>IF(RIGHT(TEXT(AM87,"0.#"),1)=".",FALSE,TRUE)</formula>
    </cfRule>
    <cfRule type="expression" dxfId="2774" priority="13336">
      <formula>IF(RIGHT(TEXT(AM87,"0.#"),1)=".",TRUE,FALSE)</formula>
    </cfRule>
  </conditionalFormatting>
  <conditionalFormatting sqref="AE55">
    <cfRule type="expression" dxfId="2773" priority="13403">
      <formula>IF(RIGHT(TEXT(AE55,"0.#"),1)=".",FALSE,TRUE)</formula>
    </cfRule>
    <cfRule type="expression" dxfId="2772" priority="13404">
      <formula>IF(RIGHT(TEXT(AE55,"0.#"),1)=".",TRUE,FALSE)</formula>
    </cfRule>
  </conditionalFormatting>
  <conditionalFormatting sqref="AI55">
    <cfRule type="expression" dxfId="2771" priority="13401">
      <formula>IF(RIGHT(TEXT(AI55,"0.#"),1)=".",FALSE,TRUE)</formula>
    </cfRule>
    <cfRule type="expression" dxfId="2770" priority="13402">
      <formula>IF(RIGHT(TEXT(AI55,"0.#"),1)=".",TRUE,FALSE)</formula>
    </cfRule>
  </conditionalFormatting>
  <conditionalFormatting sqref="AE33">
    <cfRule type="expression" dxfId="2769" priority="13495">
      <formula>IF(RIGHT(TEXT(AE33,"0.#"),1)=".",FALSE,TRUE)</formula>
    </cfRule>
    <cfRule type="expression" dxfId="2768" priority="13496">
      <formula>IF(RIGHT(TEXT(AE33,"0.#"),1)=".",TRUE,FALSE)</formula>
    </cfRule>
  </conditionalFormatting>
  <conditionalFormatting sqref="AE34">
    <cfRule type="expression" dxfId="2767" priority="13493">
      <formula>IF(RIGHT(TEXT(AE34,"0.#"),1)=".",FALSE,TRUE)</formula>
    </cfRule>
    <cfRule type="expression" dxfId="2766" priority="13494">
      <formula>IF(RIGHT(TEXT(AE34,"0.#"),1)=".",TRUE,FALSE)</formula>
    </cfRule>
  </conditionalFormatting>
  <conditionalFormatting sqref="AI34">
    <cfRule type="expression" dxfId="2765" priority="13491">
      <formula>IF(RIGHT(TEXT(AI34,"0.#"),1)=".",FALSE,TRUE)</formula>
    </cfRule>
    <cfRule type="expression" dxfId="2764" priority="13492">
      <formula>IF(RIGHT(TEXT(AI34,"0.#"),1)=".",TRUE,FALSE)</formula>
    </cfRule>
  </conditionalFormatting>
  <conditionalFormatting sqref="AI33">
    <cfRule type="expression" dxfId="2763" priority="13489">
      <formula>IF(RIGHT(TEXT(AI33,"0.#"),1)=".",FALSE,TRUE)</formula>
    </cfRule>
    <cfRule type="expression" dxfId="2762" priority="13490">
      <formula>IF(RIGHT(TEXT(AI33,"0.#"),1)=".",TRUE,FALSE)</formula>
    </cfRule>
  </conditionalFormatting>
  <conditionalFormatting sqref="AI32">
    <cfRule type="expression" dxfId="2761" priority="13487">
      <formula>IF(RIGHT(TEXT(AI32,"0.#"),1)=".",FALSE,TRUE)</formula>
    </cfRule>
    <cfRule type="expression" dxfId="2760" priority="13488">
      <formula>IF(RIGHT(TEXT(AI32,"0.#"),1)=".",TRUE,FALSE)</formula>
    </cfRule>
  </conditionalFormatting>
  <conditionalFormatting sqref="AQ32:AQ34">
    <cfRule type="expression" dxfId="2759" priority="13475">
      <formula>IF(RIGHT(TEXT(AQ32,"0.#"),1)=".",FALSE,TRUE)</formula>
    </cfRule>
    <cfRule type="expression" dxfId="2758" priority="13476">
      <formula>IF(RIGHT(TEXT(AQ32,"0.#"),1)=".",TRUE,FALSE)</formula>
    </cfRule>
  </conditionalFormatting>
  <conditionalFormatting sqref="AU32:AU34">
    <cfRule type="expression" dxfId="2757" priority="13473">
      <formula>IF(RIGHT(TEXT(AU32,"0.#"),1)=".",FALSE,TRUE)</formula>
    </cfRule>
    <cfRule type="expression" dxfId="2756" priority="13474">
      <formula>IF(RIGHT(TEXT(AU32,"0.#"),1)=".",TRUE,FALSE)</formula>
    </cfRule>
  </conditionalFormatting>
  <conditionalFormatting sqref="AE53">
    <cfRule type="expression" dxfId="2755" priority="13407">
      <formula>IF(RIGHT(TEXT(AE53,"0.#"),1)=".",FALSE,TRUE)</formula>
    </cfRule>
    <cfRule type="expression" dxfId="2754" priority="13408">
      <formula>IF(RIGHT(TEXT(AE53,"0.#"),1)=".",TRUE,FALSE)</formula>
    </cfRule>
  </conditionalFormatting>
  <conditionalFormatting sqref="AE54">
    <cfRule type="expression" dxfId="2753" priority="13405">
      <formula>IF(RIGHT(TEXT(AE54,"0.#"),1)=".",FALSE,TRUE)</formula>
    </cfRule>
    <cfRule type="expression" dxfId="2752" priority="13406">
      <formula>IF(RIGHT(TEXT(AE54,"0.#"),1)=".",TRUE,FALSE)</formula>
    </cfRule>
  </conditionalFormatting>
  <conditionalFormatting sqref="AI54">
    <cfRule type="expression" dxfId="2751" priority="13399">
      <formula>IF(RIGHT(TEXT(AI54,"0.#"),1)=".",FALSE,TRUE)</formula>
    </cfRule>
    <cfRule type="expression" dxfId="2750" priority="13400">
      <formula>IF(RIGHT(TEXT(AI54,"0.#"),1)=".",TRUE,FALSE)</formula>
    </cfRule>
  </conditionalFormatting>
  <conditionalFormatting sqref="AI53">
    <cfRule type="expression" dxfId="2749" priority="13397">
      <formula>IF(RIGHT(TEXT(AI53,"0.#"),1)=".",FALSE,TRUE)</formula>
    </cfRule>
    <cfRule type="expression" dxfId="2748" priority="13398">
      <formula>IF(RIGHT(TEXT(AI53,"0.#"),1)=".",TRUE,FALSE)</formula>
    </cfRule>
  </conditionalFormatting>
  <conditionalFormatting sqref="AM53">
    <cfRule type="expression" dxfId="2747" priority="13395">
      <formula>IF(RIGHT(TEXT(AM53,"0.#"),1)=".",FALSE,TRUE)</formula>
    </cfRule>
    <cfRule type="expression" dxfId="2746" priority="13396">
      <formula>IF(RIGHT(TEXT(AM53,"0.#"),1)=".",TRUE,FALSE)</formula>
    </cfRule>
  </conditionalFormatting>
  <conditionalFormatting sqref="AM54">
    <cfRule type="expression" dxfId="2745" priority="13393">
      <formula>IF(RIGHT(TEXT(AM54,"0.#"),1)=".",FALSE,TRUE)</formula>
    </cfRule>
    <cfRule type="expression" dxfId="2744" priority="13394">
      <formula>IF(RIGHT(TEXT(AM54,"0.#"),1)=".",TRUE,FALSE)</formula>
    </cfRule>
  </conditionalFormatting>
  <conditionalFormatting sqref="AM55">
    <cfRule type="expression" dxfId="2743" priority="13391">
      <formula>IF(RIGHT(TEXT(AM55,"0.#"),1)=".",FALSE,TRUE)</formula>
    </cfRule>
    <cfRule type="expression" dxfId="2742" priority="13392">
      <formula>IF(RIGHT(TEXT(AM55,"0.#"),1)=".",TRUE,FALSE)</formula>
    </cfRule>
  </conditionalFormatting>
  <conditionalFormatting sqref="AE60">
    <cfRule type="expression" dxfId="2741" priority="13377">
      <formula>IF(RIGHT(TEXT(AE60,"0.#"),1)=".",FALSE,TRUE)</formula>
    </cfRule>
    <cfRule type="expression" dxfId="2740" priority="13378">
      <formula>IF(RIGHT(TEXT(AE60,"0.#"),1)=".",TRUE,FALSE)</formula>
    </cfRule>
  </conditionalFormatting>
  <conditionalFormatting sqref="AE61">
    <cfRule type="expression" dxfId="2739" priority="13375">
      <formula>IF(RIGHT(TEXT(AE61,"0.#"),1)=".",FALSE,TRUE)</formula>
    </cfRule>
    <cfRule type="expression" dxfId="2738" priority="13376">
      <formula>IF(RIGHT(TEXT(AE61,"0.#"),1)=".",TRUE,FALSE)</formula>
    </cfRule>
  </conditionalFormatting>
  <conditionalFormatting sqref="AE62">
    <cfRule type="expression" dxfId="2737" priority="13373">
      <formula>IF(RIGHT(TEXT(AE62,"0.#"),1)=".",FALSE,TRUE)</formula>
    </cfRule>
    <cfRule type="expression" dxfId="2736" priority="13374">
      <formula>IF(RIGHT(TEXT(AE62,"0.#"),1)=".",TRUE,FALSE)</formula>
    </cfRule>
  </conditionalFormatting>
  <conditionalFormatting sqref="AI62">
    <cfRule type="expression" dxfId="2735" priority="13371">
      <formula>IF(RIGHT(TEXT(AI62,"0.#"),1)=".",FALSE,TRUE)</formula>
    </cfRule>
    <cfRule type="expression" dxfId="2734" priority="13372">
      <formula>IF(RIGHT(TEXT(AI62,"0.#"),1)=".",TRUE,FALSE)</formula>
    </cfRule>
  </conditionalFormatting>
  <conditionalFormatting sqref="AI61">
    <cfRule type="expression" dxfId="2733" priority="13369">
      <formula>IF(RIGHT(TEXT(AI61,"0.#"),1)=".",FALSE,TRUE)</formula>
    </cfRule>
    <cfRule type="expression" dxfId="2732" priority="13370">
      <formula>IF(RIGHT(TEXT(AI61,"0.#"),1)=".",TRUE,FALSE)</formula>
    </cfRule>
  </conditionalFormatting>
  <conditionalFormatting sqref="AI60">
    <cfRule type="expression" dxfId="2731" priority="13367">
      <formula>IF(RIGHT(TEXT(AI60,"0.#"),1)=".",FALSE,TRUE)</formula>
    </cfRule>
    <cfRule type="expression" dxfId="2730" priority="13368">
      <formula>IF(RIGHT(TEXT(AI60,"0.#"),1)=".",TRUE,FALSE)</formula>
    </cfRule>
  </conditionalFormatting>
  <conditionalFormatting sqref="AM60">
    <cfRule type="expression" dxfId="2729" priority="13365">
      <formula>IF(RIGHT(TEXT(AM60,"0.#"),1)=".",FALSE,TRUE)</formula>
    </cfRule>
    <cfRule type="expression" dxfId="2728" priority="13366">
      <formula>IF(RIGHT(TEXT(AM60,"0.#"),1)=".",TRUE,FALSE)</formula>
    </cfRule>
  </conditionalFormatting>
  <conditionalFormatting sqref="AM61">
    <cfRule type="expression" dxfId="2727" priority="13363">
      <formula>IF(RIGHT(TEXT(AM61,"0.#"),1)=".",FALSE,TRUE)</formula>
    </cfRule>
    <cfRule type="expression" dxfId="2726" priority="13364">
      <formula>IF(RIGHT(TEXT(AM61,"0.#"),1)=".",TRUE,FALSE)</formula>
    </cfRule>
  </conditionalFormatting>
  <conditionalFormatting sqref="AM62">
    <cfRule type="expression" dxfId="2725" priority="13361">
      <formula>IF(RIGHT(TEXT(AM62,"0.#"),1)=".",FALSE,TRUE)</formula>
    </cfRule>
    <cfRule type="expression" dxfId="2724" priority="13362">
      <formula>IF(RIGHT(TEXT(AM62,"0.#"),1)=".",TRUE,FALSE)</formula>
    </cfRule>
  </conditionalFormatting>
  <conditionalFormatting sqref="AE89">
    <cfRule type="expression" dxfId="2723" priority="13343">
      <formula>IF(RIGHT(TEXT(AE89,"0.#"),1)=".",FALSE,TRUE)</formula>
    </cfRule>
    <cfRule type="expression" dxfId="2722" priority="13344">
      <formula>IF(RIGHT(TEXT(AE89,"0.#"),1)=".",TRUE,FALSE)</formula>
    </cfRule>
  </conditionalFormatting>
  <conditionalFormatting sqref="AI89">
    <cfRule type="expression" dxfId="2721" priority="13341">
      <formula>IF(RIGHT(TEXT(AI89,"0.#"),1)=".",FALSE,TRUE)</formula>
    </cfRule>
    <cfRule type="expression" dxfId="2720" priority="13342">
      <formula>IF(RIGHT(TEXT(AI89,"0.#"),1)=".",TRUE,FALSE)</formula>
    </cfRule>
  </conditionalFormatting>
  <conditionalFormatting sqref="AM88">
    <cfRule type="expression" dxfId="2719" priority="13333">
      <formula>IF(RIGHT(TEXT(AM88,"0.#"),1)=".",FALSE,TRUE)</formula>
    </cfRule>
    <cfRule type="expression" dxfId="2718" priority="13334">
      <formula>IF(RIGHT(TEXT(AM88,"0.#"),1)=".",TRUE,FALSE)</formula>
    </cfRule>
  </conditionalFormatting>
  <conditionalFormatting sqref="AM89">
    <cfRule type="expression" dxfId="2717" priority="13331">
      <formula>IF(RIGHT(TEXT(AM89,"0.#"),1)=".",FALSE,TRUE)</formula>
    </cfRule>
    <cfRule type="expression" dxfId="2716" priority="13332">
      <formula>IF(RIGHT(TEXT(AM89,"0.#"),1)=".",TRUE,FALSE)</formula>
    </cfRule>
  </conditionalFormatting>
  <conditionalFormatting sqref="AE92">
    <cfRule type="expression" dxfId="2715" priority="13317">
      <formula>IF(RIGHT(TEXT(AE92,"0.#"),1)=".",FALSE,TRUE)</formula>
    </cfRule>
    <cfRule type="expression" dxfId="2714" priority="13318">
      <formula>IF(RIGHT(TEXT(AE92,"0.#"),1)=".",TRUE,FALSE)</formula>
    </cfRule>
  </conditionalFormatting>
  <conditionalFormatting sqref="AE93">
    <cfRule type="expression" dxfId="2713" priority="13315">
      <formula>IF(RIGHT(TEXT(AE93,"0.#"),1)=".",FALSE,TRUE)</formula>
    </cfRule>
    <cfRule type="expression" dxfId="2712" priority="13316">
      <formula>IF(RIGHT(TEXT(AE93,"0.#"),1)=".",TRUE,FALSE)</formula>
    </cfRule>
  </conditionalFormatting>
  <conditionalFormatting sqref="AE94">
    <cfRule type="expression" dxfId="2711" priority="13313">
      <formula>IF(RIGHT(TEXT(AE94,"0.#"),1)=".",FALSE,TRUE)</formula>
    </cfRule>
    <cfRule type="expression" dxfId="2710" priority="13314">
      <formula>IF(RIGHT(TEXT(AE94,"0.#"),1)=".",TRUE,FALSE)</formula>
    </cfRule>
  </conditionalFormatting>
  <conditionalFormatting sqref="AI94">
    <cfRule type="expression" dxfId="2709" priority="13311">
      <formula>IF(RIGHT(TEXT(AI94,"0.#"),1)=".",FALSE,TRUE)</formula>
    </cfRule>
    <cfRule type="expression" dxfId="2708" priority="13312">
      <formula>IF(RIGHT(TEXT(AI94,"0.#"),1)=".",TRUE,FALSE)</formula>
    </cfRule>
  </conditionalFormatting>
  <conditionalFormatting sqref="AI93">
    <cfRule type="expression" dxfId="2707" priority="13309">
      <formula>IF(RIGHT(TEXT(AI93,"0.#"),1)=".",FALSE,TRUE)</formula>
    </cfRule>
    <cfRule type="expression" dxfId="2706" priority="13310">
      <formula>IF(RIGHT(TEXT(AI93,"0.#"),1)=".",TRUE,FALSE)</formula>
    </cfRule>
  </conditionalFormatting>
  <conditionalFormatting sqref="AI92">
    <cfRule type="expression" dxfId="2705" priority="13307">
      <formula>IF(RIGHT(TEXT(AI92,"0.#"),1)=".",FALSE,TRUE)</formula>
    </cfRule>
    <cfRule type="expression" dxfId="2704" priority="13308">
      <formula>IF(RIGHT(TEXT(AI92,"0.#"),1)=".",TRUE,FALSE)</formula>
    </cfRule>
  </conditionalFormatting>
  <conditionalFormatting sqref="AM92">
    <cfRule type="expression" dxfId="2703" priority="13305">
      <formula>IF(RIGHT(TEXT(AM92,"0.#"),1)=".",FALSE,TRUE)</formula>
    </cfRule>
    <cfRule type="expression" dxfId="2702" priority="13306">
      <formula>IF(RIGHT(TEXT(AM92,"0.#"),1)=".",TRUE,FALSE)</formula>
    </cfRule>
  </conditionalFormatting>
  <conditionalFormatting sqref="AM93">
    <cfRule type="expression" dxfId="2701" priority="13303">
      <formula>IF(RIGHT(TEXT(AM93,"0.#"),1)=".",FALSE,TRUE)</formula>
    </cfRule>
    <cfRule type="expression" dxfId="2700" priority="13304">
      <formula>IF(RIGHT(TEXT(AM93,"0.#"),1)=".",TRUE,FALSE)</formula>
    </cfRule>
  </conditionalFormatting>
  <conditionalFormatting sqref="AM94">
    <cfRule type="expression" dxfId="2699" priority="13301">
      <formula>IF(RIGHT(TEXT(AM94,"0.#"),1)=".",FALSE,TRUE)</formula>
    </cfRule>
    <cfRule type="expression" dxfId="2698" priority="13302">
      <formula>IF(RIGHT(TEXT(AM94,"0.#"),1)=".",TRUE,FALSE)</formula>
    </cfRule>
  </conditionalFormatting>
  <conditionalFormatting sqref="AE97">
    <cfRule type="expression" dxfId="2697" priority="13287">
      <formula>IF(RIGHT(TEXT(AE97,"0.#"),1)=".",FALSE,TRUE)</formula>
    </cfRule>
    <cfRule type="expression" dxfId="2696" priority="13288">
      <formula>IF(RIGHT(TEXT(AE97,"0.#"),1)=".",TRUE,FALSE)</formula>
    </cfRule>
  </conditionalFormatting>
  <conditionalFormatting sqref="AE98">
    <cfRule type="expression" dxfId="2695" priority="13285">
      <formula>IF(RIGHT(TEXT(AE98,"0.#"),1)=".",FALSE,TRUE)</formula>
    </cfRule>
    <cfRule type="expression" dxfId="2694" priority="13286">
      <formula>IF(RIGHT(TEXT(AE98,"0.#"),1)=".",TRUE,FALSE)</formula>
    </cfRule>
  </conditionalFormatting>
  <conditionalFormatting sqref="AE99">
    <cfRule type="expression" dxfId="2693" priority="13283">
      <formula>IF(RIGHT(TEXT(AE99,"0.#"),1)=".",FALSE,TRUE)</formula>
    </cfRule>
    <cfRule type="expression" dxfId="2692" priority="13284">
      <formula>IF(RIGHT(TEXT(AE99,"0.#"),1)=".",TRUE,FALSE)</formula>
    </cfRule>
  </conditionalFormatting>
  <conditionalFormatting sqref="AI99">
    <cfRule type="expression" dxfId="2691" priority="13281">
      <formula>IF(RIGHT(TEXT(AI99,"0.#"),1)=".",FALSE,TRUE)</formula>
    </cfRule>
    <cfRule type="expression" dxfId="2690" priority="13282">
      <formula>IF(RIGHT(TEXT(AI99,"0.#"),1)=".",TRUE,FALSE)</formula>
    </cfRule>
  </conditionalFormatting>
  <conditionalFormatting sqref="AI98">
    <cfRule type="expression" dxfId="2689" priority="13279">
      <formula>IF(RIGHT(TEXT(AI98,"0.#"),1)=".",FALSE,TRUE)</formula>
    </cfRule>
    <cfRule type="expression" dxfId="2688" priority="13280">
      <formula>IF(RIGHT(TEXT(AI98,"0.#"),1)=".",TRUE,FALSE)</formula>
    </cfRule>
  </conditionalFormatting>
  <conditionalFormatting sqref="AI97">
    <cfRule type="expression" dxfId="2687" priority="13277">
      <formula>IF(RIGHT(TEXT(AI97,"0.#"),1)=".",FALSE,TRUE)</formula>
    </cfRule>
    <cfRule type="expression" dxfId="2686" priority="13278">
      <formula>IF(RIGHT(TEXT(AI97,"0.#"),1)=".",TRUE,FALSE)</formula>
    </cfRule>
  </conditionalFormatting>
  <conditionalFormatting sqref="AM97">
    <cfRule type="expression" dxfId="2685" priority="13275">
      <formula>IF(RIGHT(TEXT(AM97,"0.#"),1)=".",FALSE,TRUE)</formula>
    </cfRule>
    <cfRule type="expression" dxfId="2684" priority="13276">
      <formula>IF(RIGHT(TEXT(AM97,"0.#"),1)=".",TRUE,FALSE)</formula>
    </cfRule>
  </conditionalFormatting>
  <conditionalFormatting sqref="AM98">
    <cfRule type="expression" dxfId="2683" priority="13273">
      <formula>IF(RIGHT(TEXT(AM98,"0.#"),1)=".",FALSE,TRUE)</formula>
    </cfRule>
    <cfRule type="expression" dxfId="2682" priority="13274">
      <formula>IF(RIGHT(TEXT(AM98,"0.#"),1)=".",TRUE,FALSE)</formula>
    </cfRule>
  </conditionalFormatting>
  <conditionalFormatting sqref="AM99">
    <cfRule type="expression" dxfId="2681" priority="13271">
      <formula>IF(RIGHT(TEXT(AM99,"0.#"),1)=".",FALSE,TRUE)</formula>
    </cfRule>
    <cfRule type="expression" dxfId="2680" priority="13272">
      <formula>IF(RIGHT(TEXT(AM99,"0.#"),1)=".",TRUE,FALSE)</formula>
    </cfRule>
  </conditionalFormatting>
  <conditionalFormatting sqref="AI101">
    <cfRule type="expression" dxfId="2679" priority="13257">
      <formula>IF(RIGHT(TEXT(AI101,"0.#"),1)=".",FALSE,TRUE)</formula>
    </cfRule>
    <cfRule type="expression" dxfId="2678" priority="13258">
      <formula>IF(RIGHT(TEXT(AI101,"0.#"),1)=".",TRUE,FALSE)</formula>
    </cfRule>
  </conditionalFormatting>
  <conditionalFormatting sqref="AM101">
    <cfRule type="expression" dxfId="2677" priority="13255">
      <formula>IF(RIGHT(TEXT(AM101,"0.#"),1)=".",FALSE,TRUE)</formula>
    </cfRule>
    <cfRule type="expression" dxfId="2676" priority="13256">
      <formula>IF(RIGHT(TEXT(AM101,"0.#"),1)=".",TRUE,FALSE)</formula>
    </cfRule>
  </conditionalFormatting>
  <conditionalFormatting sqref="AE102">
    <cfRule type="expression" dxfId="2675" priority="13253">
      <formula>IF(RIGHT(TEXT(AE102,"0.#"),1)=".",FALSE,TRUE)</formula>
    </cfRule>
    <cfRule type="expression" dxfId="2674" priority="13254">
      <formula>IF(RIGHT(TEXT(AE102,"0.#"),1)=".",TRUE,FALSE)</formula>
    </cfRule>
  </conditionalFormatting>
  <conditionalFormatting sqref="AI102">
    <cfRule type="expression" dxfId="2673" priority="13251">
      <formula>IF(RIGHT(TEXT(AI102,"0.#"),1)=".",FALSE,TRUE)</formula>
    </cfRule>
    <cfRule type="expression" dxfId="2672" priority="13252">
      <formula>IF(RIGHT(TEXT(AI102,"0.#"),1)=".",TRUE,FALSE)</formula>
    </cfRule>
  </conditionalFormatting>
  <conditionalFormatting sqref="AM102">
    <cfRule type="expression" dxfId="2671" priority="13249">
      <formula>IF(RIGHT(TEXT(AM102,"0.#"),1)=".",FALSE,TRUE)</formula>
    </cfRule>
    <cfRule type="expression" dxfId="2670" priority="13250">
      <formula>IF(RIGHT(TEXT(AM102,"0.#"),1)=".",TRUE,FALSE)</formula>
    </cfRule>
  </conditionalFormatting>
  <conditionalFormatting sqref="AQ102">
    <cfRule type="expression" dxfId="2669" priority="13247">
      <formula>IF(RIGHT(TEXT(AQ102,"0.#"),1)=".",FALSE,TRUE)</formula>
    </cfRule>
    <cfRule type="expression" dxfId="2668" priority="13248">
      <formula>IF(RIGHT(TEXT(AQ102,"0.#"),1)=".",TRUE,FALSE)</formula>
    </cfRule>
  </conditionalFormatting>
  <conditionalFormatting sqref="AE104">
    <cfRule type="expression" dxfId="2667" priority="13245">
      <formula>IF(RIGHT(TEXT(AE104,"0.#"),1)=".",FALSE,TRUE)</formula>
    </cfRule>
    <cfRule type="expression" dxfId="2666" priority="13246">
      <formula>IF(RIGHT(TEXT(AE104,"0.#"),1)=".",TRUE,FALSE)</formula>
    </cfRule>
  </conditionalFormatting>
  <conditionalFormatting sqref="AI104">
    <cfRule type="expression" dxfId="2665" priority="13243">
      <formula>IF(RIGHT(TEXT(AI104,"0.#"),1)=".",FALSE,TRUE)</formula>
    </cfRule>
    <cfRule type="expression" dxfId="2664" priority="13244">
      <formula>IF(RIGHT(TEXT(AI104,"0.#"),1)=".",TRUE,FALSE)</formula>
    </cfRule>
  </conditionalFormatting>
  <conditionalFormatting sqref="AM104">
    <cfRule type="expression" dxfId="2663" priority="13241">
      <formula>IF(RIGHT(TEXT(AM104,"0.#"),1)=".",FALSE,TRUE)</formula>
    </cfRule>
    <cfRule type="expression" dxfId="2662" priority="13242">
      <formula>IF(RIGHT(TEXT(AM104,"0.#"),1)=".",TRUE,FALSE)</formula>
    </cfRule>
  </conditionalFormatting>
  <conditionalFormatting sqref="AE105">
    <cfRule type="expression" dxfId="2661" priority="13239">
      <formula>IF(RIGHT(TEXT(AE105,"0.#"),1)=".",FALSE,TRUE)</formula>
    </cfRule>
    <cfRule type="expression" dxfId="2660" priority="13240">
      <formula>IF(RIGHT(TEXT(AE105,"0.#"),1)=".",TRUE,FALSE)</formula>
    </cfRule>
  </conditionalFormatting>
  <conditionalFormatting sqref="AI105">
    <cfRule type="expression" dxfId="2659" priority="13237">
      <formula>IF(RIGHT(TEXT(AI105,"0.#"),1)=".",FALSE,TRUE)</formula>
    </cfRule>
    <cfRule type="expression" dxfId="2658" priority="13238">
      <formula>IF(RIGHT(TEXT(AI105,"0.#"),1)=".",TRUE,FALSE)</formula>
    </cfRule>
  </conditionalFormatting>
  <conditionalFormatting sqref="AM105">
    <cfRule type="expression" dxfId="2657" priority="13235">
      <formula>IF(RIGHT(TEXT(AM105,"0.#"),1)=".",FALSE,TRUE)</formula>
    </cfRule>
    <cfRule type="expression" dxfId="2656" priority="13236">
      <formula>IF(RIGHT(TEXT(AM105,"0.#"),1)=".",TRUE,FALSE)</formula>
    </cfRule>
  </conditionalFormatting>
  <conditionalFormatting sqref="AE107">
    <cfRule type="expression" dxfId="2655" priority="13231">
      <formula>IF(RIGHT(TEXT(AE107,"0.#"),1)=".",FALSE,TRUE)</formula>
    </cfRule>
    <cfRule type="expression" dxfId="2654" priority="13232">
      <formula>IF(RIGHT(TEXT(AE107,"0.#"),1)=".",TRUE,FALSE)</formula>
    </cfRule>
  </conditionalFormatting>
  <conditionalFormatting sqref="AI107">
    <cfRule type="expression" dxfId="2653" priority="13229">
      <formula>IF(RIGHT(TEXT(AI107,"0.#"),1)=".",FALSE,TRUE)</formula>
    </cfRule>
    <cfRule type="expression" dxfId="2652" priority="13230">
      <formula>IF(RIGHT(TEXT(AI107,"0.#"),1)=".",TRUE,FALSE)</formula>
    </cfRule>
  </conditionalFormatting>
  <conditionalFormatting sqref="AM107">
    <cfRule type="expression" dxfId="2651" priority="13227">
      <formula>IF(RIGHT(TEXT(AM107,"0.#"),1)=".",FALSE,TRUE)</formula>
    </cfRule>
    <cfRule type="expression" dxfId="2650" priority="13228">
      <formula>IF(RIGHT(TEXT(AM107,"0.#"),1)=".",TRUE,FALSE)</formula>
    </cfRule>
  </conditionalFormatting>
  <conditionalFormatting sqref="AE108">
    <cfRule type="expression" dxfId="2649" priority="13225">
      <formula>IF(RIGHT(TEXT(AE108,"0.#"),1)=".",FALSE,TRUE)</formula>
    </cfRule>
    <cfRule type="expression" dxfId="2648" priority="13226">
      <formula>IF(RIGHT(TEXT(AE108,"0.#"),1)=".",TRUE,FALSE)</formula>
    </cfRule>
  </conditionalFormatting>
  <conditionalFormatting sqref="AI108">
    <cfRule type="expression" dxfId="2647" priority="13223">
      <formula>IF(RIGHT(TEXT(AI108,"0.#"),1)=".",FALSE,TRUE)</formula>
    </cfRule>
    <cfRule type="expression" dxfId="2646" priority="13224">
      <formula>IF(RIGHT(TEXT(AI108,"0.#"),1)=".",TRUE,FALSE)</formula>
    </cfRule>
  </conditionalFormatting>
  <conditionalFormatting sqref="AM108">
    <cfRule type="expression" dxfId="2645" priority="13221">
      <formula>IF(RIGHT(TEXT(AM108,"0.#"),1)=".",FALSE,TRUE)</formula>
    </cfRule>
    <cfRule type="expression" dxfId="2644" priority="13222">
      <formula>IF(RIGHT(TEXT(AM108,"0.#"),1)=".",TRUE,FALSE)</formula>
    </cfRule>
  </conditionalFormatting>
  <conditionalFormatting sqref="AE110">
    <cfRule type="expression" dxfId="2643" priority="13217">
      <formula>IF(RIGHT(TEXT(AE110,"0.#"),1)=".",FALSE,TRUE)</formula>
    </cfRule>
    <cfRule type="expression" dxfId="2642" priority="13218">
      <formula>IF(RIGHT(TEXT(AE110,"0.#"),1)=".",TRUE,FALSE)</formula>
    </cfRule>
  </conditionalFormatting>
  <conditionalFormatting sqref="AI110">
    <cfRule type="expression" dxfId="2641" priority="13215">
      <formula>IF(RIGHT(TEXT(AI110,"0.#"),1)=".",FALSE,TRUE)</formula>
    </cfRule>
    <cfRule type="expression" dxfId="2640" priority="13216">
      <formula>IF(RIGHT(TEXT(AI110,"0.#"),1)=".",TRUE,FALSE)</formula>
    </cfRule>
  </conditionalFormatting>
  <conditionalFormatting sqref="AM110">
    <cfRule type="expression" dxfId="2639" priority="13213">
      <formula>IF(RIGHT(TEXT(AM110,"0.#"),1)=".",FALSE,TRUE)</formula>
    </cfRule>
    <cfRule type="expression" dxfId="2638" priority="13214">
      <formula>IF(RIGHT(TEXT(AM110,"0.#"),1)=".",TRUE,FALSE)</formula>
    </cfRule>
  </conditionalFormatting>
  <conditionalFormatting sqref="AE111">
    <cfRule type="expression" dxfId="2637" priority="13211">
      <formula>IF(RIGHT(TEXT(AE111,"0.#"),1)=".",FALSE,TRUE)</formula>
    </cfRule>
    <cfRule type="expression" dxfId="2636" priority="13212">
      <formula>IF(RIGHT(TEXT(AE111,"0.#"),1)=".",TRUE,FALSE)</formula>
    </cfRule>
  </conditionalFormatting>
  <conditionalFormatting sqref="AI111">
    <cfRule type="expression" dxfId="2635" priority="13209">
      <formula>IF(RIGHT(TEXT(AI111,"0.#"),1)=".",FALSE,TRUE)</formula>
    </cfRule>
    <cfRule type="expression" dxfId="2634" priority="13210">
      <formula>IF(RIGHT(TEXT(AI111,"0.#"),1)=".",TRUE,FALSE)</formula>
    </cfRule>
  </conditionalFormatting>
  <conditionalFormatting sqref="AM111">
    <cfRule type="expression" dxfId="2633" priority="13207">
      <formula>IF(RIGHT(TEXT(AM111,"0.#"),1)=".",FALSE,TRUE)</formula>
    </cfRule>
    <cfRule type="expression" dxfId="2632" priority="13208">
      <formula>IF(RIGHT(TEXT(AM111,"0.#"),1)=".",TRUE,FALSE)</formula>
    </cfRule>
  </conditionalFormatting>
  <conditionalFormatting sqref="AE113">
    <cfRule type="expression" dxfId="2631" priority="13203">
      <formula>IF(RIGHT(TEXT(AE113,"0.#"),1)=".",FALSE,TRUE)</formula>
    </cfRule>
    <cfRule type="expression" dxfId="2630" priority="13204">
      <formula>IF(RIGHT(TEXT(AE113,"0.#"),1)=".",TRUE,FALSE)</formula>
    </cfRule>
  </conditionalFormatting>
  <conditionalFormatting sqref="AI113">
    <cfRule type="expression" dxfId="2629" priority="13201">
      <formula>IF(RIGHT(TEXT(AI113,"0.#"),1)=".",FALSE,TRUE)</formula>
    </cfRule>
    <cfRule type="expression" dxfId="2628" priority="13202">
      <formula>IF(RIGHT(TEXT(AI113,"0.#"),1)=".",TRUE,FALSE)</formula>
    </cfRule>
  </conditionalFormatting>
  <conditionalFormatting sqref="AM113">
    <cfRule type="expression" dxfId="2627" priority="13199">
      <formula>IF(RIGHT(TEXT(AM113,"0.#"),1)=".",FALSE,TRUE)</formula>
    </cfRule>
    <cfRule type="expression" dxfId="2626" priority="13200">
      <formula>IF(RIGHT(TEXT(AM113,"0.#"),1)=".",TRUE,FALSE)</formula>
    </cfRule>
  </conditionalFormatting>
  <conditionalFormatting sqref="AE114">
    <cfRule type="expression" dxfId="2625" priority="13197">
      <formula>IF(RIGHT(TEXT(AE114,"0.#"),1)=".",FALSE,TRUE)</formula>
    </cfRule>
    <cfRule type="expression" dxfId="2624" priority="13198">
      <formula>IF(RIGHT(TEXT(AE114,"0.#"),1)=".",TRUE,FALSE)</formula>
    </cfRule>
  </conditionalFormatting>
  <conditionalFormatting sqref="AI114">
    <cfRule type="expression" dxfId="2623" priority="13195">
      <formula>IF(RIGHT(TEXT(AI114,"0.#"),1)=".",FALSE,TRUE)</formula>
    </cfRule>
    <cfRule type="expression" dxfId="2622" priority="13196">
      <formula>IF(RIGHT(TEXT(AI114,"0.#"),1)=".",TRUE,FALSE)</formula>
    </cfRule>
  </conditionalFormatting>
  <conditionalFormatting sqref="AM114">
    <cfRule type="expression" dxfId="2621" priority="13193">
      <formula>IF(RIGHT(TEXT(AM114,"0.#"),1)=".",FALSE,TRUE)</formula>
    </cfRule>
    <cfRule type="expression" dxfId="2620" priority="13194">
      <formula>IF(RIGHT(TEXT(AM114,"0.#"),1)=".",TRUE,FALSE)</formula>
    </cfRule>
  </conditionalFormatting>
  <conditionalFormatting sqref="AE116 AQ116">
    <cfRule type="expression" dxfId="2619" priority="13189">
      <formula>IF(RIGHT(TEXT(AE116,"0.#"),1)=".",FALSE,TRUE)</formula>
    </cfRule>
    <cfRule type="expression" dxfId="2618" priority="13190">
      <formula>IF(RIGHT(TEXT(AE116,"0.#"),1)=".",TRUE,FALSE)</formula>
    </cfRule>
  </conditionalFormatting>
  <conditionalFormatting sqref="AI116">
    <cfRule type="expression" dxfId="2617" priority="13187">
      <formula>IF(RIGHT(TEXT(AI116,"0.#"),1)=".",FALSE,TRUE)</formula>
    </cfRule>
    <cfRule type="expression" dxfId="2616" priority="13188">
      <formula>IF(RIGHT(TEXT(AI116,"0.#"),1)=".",TRUE,FALSE)</formula>
    </cfRule>
  </conditionalFormatting>
  <conditionalFormatting sqref="AM116">
    <cfRule type="expression" dxfId="2615" priority="13185">
      <formula>IF(RIGHT(TEXT(AM116,"0.#"),1)=".",FALSE,TRUE)</formula>
    </cfRule>
    <cfRule type="expression" dxfId="2614" priority="13186">
      <formula>IF(RIGHT(TEXT(AM116,"0.#"),1)=".",TRUE,FALSE)</formula>
    </cfRule>
  </conditionalFormatting>
  <conditionalFormatting sqref="AE117">
    <cfRule type="expression" dxfId="2613" priority="13183">
      <formula>IF(RIGHT(TEXT(AE117,"0.#"),1)=".",FALSE,TRUE)</formula>
    </cfRule>
    <cfRule type="expression" dxfId="2612" priority="13184">
      <formula>IF(RIGHT(TEXT(AE117,"0.#"),1)=".",TRUE,FALSE)</formula>
    </cfRule>
  </conditionalFormatting>
  <conditionalFormatting sqref="AI117">
    <cfRule type="expression" dxfId="2611" priority="13181">
      <formula>IF(RIGHT(TEXT(AI117,"0.#"),1)=".",FALSE,TRUE)</formula>
    </cfRule>
    <cfRule type="expression" dxfId="2610" priority="13182">
      <formula>IF(RIGHT(TEXT(AI117,"0.#"),1)=".",TRUE,FALSE)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M134:AM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47:AO874">
    <cfRule type="expression" dxfId="2525" priority="6659">
      <formula>IF(AND(AL847&gt;=0, RIGHT(TEXT(AL847,"0.#"),1)&lt;&gt;"."),TRUE,FALSE)</formula>
    </cfRule>
    <cfRule type="expression" dxfId="2524" priority="6660">
      <formula>IF(AND(AL847&gt;=0, RIGHT(TEXT(AL847,"0.#"),1)="."),TRUE,FALSE)</formula>
    </cfRule>
    <cfRule type="expression" dxfId="2523" priority="6661">
      <formula>IF(AND(AL847&lt;0, RIGHT(TEXT(AL847,"0.#"),1)&lt;&gt;"."),TRUE,FALSE)</formula>
    </cfRule>
    <cfRule type="expression" dxfId="2522" priority="6662">
      <formula>IF(AND(AL847&lt;0, RIGHT(TEXT(AL847,"0.#"),1)="."),TRUE,FALSE)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 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7:Y874">
    <cfRule type="expression" dxfId="2451" priority="2987">
      <formula>IF(RIGHT(TEXT(Y847,"0.#"),1)=".",FALSE,TRUE)</formula>
    </cfRule>
    <cfRule type="expression" dxfId="2450" priority="2988">
      <formula>IF(RIGHT(TEXT(Y847,"0.#"),1)=".",TRUE,FALSE)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10:AO1139">
    <cfRule type="expression" dxfId="2421" priority="2893">
      <formula>IF(AND(AL1110&gt;=0, RIGHT(TEXT(AL1110,"0.#"),1)&lt;&gt;"."),TRUE,FALSE)</formula>
    </cfRule>
    <cfRule type="expression" dxfId="2420" priority="2894">
      <formula>IF(AND(AL1110&gt;=0, RIGHT(TEXT(AL1110,"0.#"),1)="."),TRUE,FALSE)</formula>
    </cfRule>
    <cfRule type="expression" dxfId="2419" priority="2895">
      <formula>IF(AND(AL1110&lt;0, RIGHT(TEXT(AL1110,"0.#"),1)&lt;&gt;"."),TRUE,FALSE)</formula>
    </cfRule>
    <cfRule type="expression" dxfId="2418" priority="2896">
      <formula>IF(AND(AL1110&lt;0, RIGHT(TEXT(AL1110,"0.#"),1)="."),TRUE,FALSE)</formula>
    </cfRule>
  </conditionalFormatting>
  <conditionalFormatting sqref="Y1110:Y1139">
    <cfRule type="expression" dxfId="2417" priority="2891">
      <formula>IF(RIGHT(TEXT(Y1110,"0.#"),1)=".",FALSE,TRUE)</formula>
    </cfRule>
    <cfRule type="expression" dxfId="2416" priority="2892">
      <formula>IF(RIGHT(TEXT(Y1110,"0.#"),1)=".",TRUE,FALSE)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L845:AO846">
    <cfRule type="expression" dxfId="2407" priority="2845">
      <formula>IF(AND(AL845&gt;=0, RIGHT(TEXT(AL845,"0.#"),1)&lt;&gt;"."),TRUE,FALSE)</formula>
    </cfRule>
    <cfRule type="expression" dxfId="2406" priority="2846">
      <formula>IF(AND(AL845&gt;=0, RIGHT(TEXT(AL845,"0.#"),1)="."),TRUE,FALSE)</formula>
    </cfRule>
    <cfRule type="expression" dxfId="2405" priority="2847">
      <formula>IF(AND(AL845&lt;0, RIGHT(TEXT(AL845,"0.#"),1)&lt;&gt;"."),TRUE,FALSE)</formula>
    </cfRule>
    <cfRule type="expression" dxfId="2404" priority="2848">
      <formula>IF(AND(AL845&lt;0, RIGHT(TEXT(AL845,"0.#"),1)="."),TRUE,FALSE)</formula>
    </cfRule>
  </conditionalFormatting>
  <conditionalFormatting sqref="Y845:Y846">
    <cfRule type="expression" dxfId="2403" priority="2843">
      <formula>IF(RIGHT(TEXT(Y845,"0.#"),1)=".",FALSE,TRUE)</formula>
    </cfRule>
    <cfRule type="expression" dxfId="2402" priority="2844">
      <formula>IF(RIGHT(TEXT(Y845,"0.#"),1)=".",TRUE,FALSE)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38:AE139 AI138:AI139 AM138:AM139 AQ138:AQ139 AU138:AU139">
    <cfRule type="expression" dxfId="2191" priority="1979">
      <formula>IF(RIGHT(TEXT(AE138,"0.#"),1)=".",FALSE,TRUE)</formula>
    </cfRule>
    <cfRule type="expression" dxfId="2190" priority="1980">
      <formula>IF(RIGHT(TEXT(AE138,"0.#"),1)=".",TRUE,FALSE)</formula>
    </cfRule>
  </conditionalFormatting>
  <conditionalFormatting sqref="AE142:AE143 AI142:AI143 AM142:AM143 AQ142:AQ143 AU142:AU143">
    <cfRule type="expression" dxfId="2189" priority="1977">
      <formula>IF(RIGHT(TEXT(AE142,"0.#"),1)=".",FALSE,TRUE)</formula>
    </cfRule>
    <cfRule type="expression" dxfId="2188" priority="1978">
      <formula>IF(RIGHT(TEXT(AE142,"0.#"),1)=".",TRUE,FALSE)</formula>
    </cfRule>
  </conditionalFormatting>
  <conditionalFormatting sqref="AE198:AE199 AI198:AI199 AM198:AM199 AQ198:AQ199 AU198:AU199">
    <cfRule type="expression" dxfId="2187" priority="1969">
      <formula>IF(RIGHT(TEXT(AE198,"0.#"),1)=".",FALSE,TRUE)</formula>
    </cfRule>
    <cfRule type="expression" dxfId="2186" priority="1970">
      <formula>IF(RIGHT(TEXT(AE198,"0.#"),1)=".",TRUE,FALSE)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194:AE195 AI194:AI195 AM194:AM195 AQ194:AQ195 AU194:AU195">
    <cfRule type="expression" dxfId="2183" priority="1971">
      <formula>IF(RIGHT(TEXT(AE194,"0.#"),1)=".",FALSE,TRUE)</formula>
    </cfRule>
    <cfRule type="expression" dxfId="2182" priority="1972">
      <formula>IF(RIGHT(TEXT(AE194,"0.#"),1)=".",TRUE,FALSE)</formula>
    </cfRule>
  </conditionalFormatting>
  <conditionalFormatting sqref="AE210:AE211 AI210:AI211 AM210:AM211 AQ210:AQ211 AU210:AU211">
    <cfRule type="expression" dxfId="2181" priority="1963">
      <formula>IF(RIGHT(TEXT(AE210,"0.#"),1)=".",FALSE,TRUE)</formula>
    </cfRule>
    <cfRule type="expression" dxfId="2180" priority="1964">
      <formula>IF(RIGHT(TEXT(AE210,"0.#"),1)=".",TRUE,FALSE)</formula>
    </cfRule>
  </conditionalFormatting>
  <conditionalFormatting sqref="AE202:AE203 AI202:AI203 AM202:AM203 AQ202:AQ203 AU202:AU203">
    <cfRule type="expression" dxfId="2179" priority="1967">
      <formula>IF(RIGHT(TEXT(AE202,"0.#"),1)=".",FALSE,TRUE)</formula>
    </cfRule>
    <cfRule type="expression" dxfId="2178" priority="1968">
      <formula>IF(RIGHT(TEXT(AE202,"0.#"),1)=".",TRUE,FALSE)</formula>
    </cfRule>
  </conditionalFormatting>
  <conditionalFormatting sqref="AE206:AE207 AI206:AI207 AM206:AM207 AQ206:AQ207 AU206:AU207">
    <cfRule type="expression" dxfId="2177" priority="1965">
      <formula>IF(RIGHT(TEXT(AE206,"0.#"),1)=".",FALSE,TRUE)</formula>
    </cfRule>
    <cfRule type="expression" dxfId="2176" priority="1966">
      <formula>IF(RIGHT(TEXT(AE206,"0.#"),1)=".",TRUE,FALSE)</formula>
    </cfRule>
  </conditionalFormatting>
  <conditionalFormatting sqref="AE262:AE263 AI262:AI263 AM262:AM263 AQ262:AQ263 AU262:AU263">
    <cfRule type="expression" dxfId="2175" priority="1957">
      <formula>IF(RIGHT(TEXT(AE262,"0.#"),1)=".",FALSE,TRUE)</formula>
    </cfRule>
    <cfRule type="expression" dxfId="2174" priority="1958">
      <formula>IF(RIGHT(TEXT(AE262,"0.#"),1)=".",TRUE,FALSE)</formula>
    </cfRule>
  </conditionalFormatting>
  <conditionalFormatting sqref="AE254:AE255 AI254:AI255 AM254:AM255 AQ254:AQ255 AU254:AU255">
    <cfRule type="expression" dxfId="2173" priority="1961">
      <formula>IF(RIGHT(TEXT(AE254,"0.#"),1)=".",FALSE,TRUE)</formula>
    </cfRule>
    <cfRule type="expression" dxfId="2172" priority="1962">
      <formula>IF(RIGHT(TEXT(AE254,"0.#"),1)=".",TRUE,FALSE)</formula>
    </cfRule>
  </conditionalFormatting>
  <conditionalFormatting sqref="AE258:AE259 AI258:AI259 AM258:AM259 AQ258:AQ259 AU258:AU259">
    <cfRule type="expression" dxfId="2171" priority="1959">
      <formula>IF(RIGHT(TEXT(AE258,"0.#"),1)=".",FALSE,TRUE)</formula>
    </cfRule>
    <cfRule type="expression" dxfId="2170" priority="1960">
      <formula>IF(RIGHT(TEXT(AE258,"0.#"),1)=".",TRUE,FALSE)</formula>
    </cfRule>
  </conditionalFormatting>
  <conditionalFormatting sqref="AE314:AE315 AI314:AI315 AM314:AM315 AQ314:AQ315 AU314:AU315">
    <cfRule type="expression" dxfId="2169" priority="1951">
      <formula>IF(RIGHT(TEXT(AE314,"0.#"),1)=".",FALSE,TRUE)</formula>
    </cfRule>
    <cfRule type="expression" dxfId="2168" priority="1952">
      <formula>IF(RIGHT(TEXT(AE314,"0.#"),1)=".",TRUE,FALSE)</formula>
    </cfRule>
  </conditionalFormatting>
  <conditionalFormatting sqref="AE266:AE267 AI266:AI267 AM266:AM267 AQ266:AQ267 AU266:AU267">
    <cfRule type="expression" dxfId="2167" priority="1955">
      <formula>IF(RIGHT(TEXT(AE266,"0.#"),1)=".",FALSE,TRUE)</formula>
    </cfRule>
    <cfRule type="expression" dxfId="2166" priority="1956">
      <formula>IF(RIGHT(TEXT(AE266,"0.#"),1)=".",TRUE,FALSE)</formula>
    </cfRule>
  </conditionalFormatting>
  <conditionalFormatting sqref="AE270:AE271 AI270:AI271 AM270:AM271 AQ270:AQ271 AU270:AU271">
    <cfRule type="expression" dxfId="2165" priority="1953">
      <formula>IF(RIGHT(TEXT(AE270,"0.#"),1)=".",FALSE,TRUE)</formula>
    </cfRule>
    <cfRule type="expression" dxfId="2164" priority="1954">
      <formula>IF(RIGHT(TEXT(AE270,"0.#"),1)=".",TRUE,FALSE)</formula>
    </cfRule>
  </conditionalFormatting>
  <conditionalFormatting sqref="AE326:AE327 AI326:AI327 AM326:AM327 AQ326:AQ327 AU326:AU327">
    <cfRule type="expression" dxfId="2163" priority="1945">
      <formula>IF(RIGHT(TEXT(AE326,"0.#"),1)=".",FALSE,TRUE)</formula>
    </cfRule>
    <cfRule type="expression" dxfId="2162" priority="1946">
      <formula>IF(RIGHT(TEXT(AE326,"0.#"),1)=".",TRUE,FALSE)</formula>
    </cfRule>
  </conditionalFormatting>
  <conditionalFormatting sqref="AE318:AE319 AI318:AI319 AM318:AM319 AQ318:AQ319 AU318:AU319">
    <cfRule type="expression" dxfId="2161" priority="1949">
      <formula>IF(RIGHT(TEXT(AE318,"0.#"),1)=".",FALSE,TRUE)</formula>
    </cfRule>
    <cfRule type="expression" dxfId="2160" priority="1950">
      <formula>IF(RIGHT(TEXT(AE318,"0.#"),1)=".",TRUE,FALSE)</formula>
    </cfRule>
  </conditionalFormatting>
  <conditionalFormatting sqref="AE322:AE323 AI322:AI323 AM322:AM323 AQ322:AQ323 AU322:AU323">
    <cfRule type="expression" dxfId="2159" priority="1947">
      <formula>IF(RIGHT(TEXT(AE322,"0.#"),1)=".",FALSE,TRUE)</formula>
    </cfRule>
    <cfRule type="expression" dxfId="2158" priority="1948">
      <formula>IF(RIGHT(TEXT(AE322,"0.#"),1)=".",TRUE,FALSE)</formula>
    </cfRule>
  </conditionalFormatting>
  <conditionalFormatting sqref="AE378:AE379 AI378:AI379 AM378:AM379 AQ378:AQ379 AU378:AU379">
    <cfRule type="expression" dxfId="2157" priority="1939">
      <formula>IF(RIGHT(TEXT(AE378,"0.#"),1)=".",FALSE,TRUE)</formula>
    </cfRule>
    <cfRule type="expression" dxfId="2156" priority="1940">
      <formula>IF(RIGHT(TEXT(AE378,"0.#"),1)=".",TRUE,FALSE)</formula>
    </cfRule>
  </conditionalFormatting>
  <conditionalFormatting sqref="AE330:AE331 AI330:AI331 AM330:AM331 AQ330:AQ331 AU330:AU331">
    <cfRule type="expression" dxfId="2155" priority="1943">
      <formula>IF(RIGHT(TEXT(AE330,"0.#"),1)=".",FALSE,TRUE)</formula>
    </cfRule>
    <cfRule type="expression" dxfId="2154" priority="1944">
      <formula>IF(RIGHT(TEXT(AE330,"0.#"),1)=".",TRUE,FALSE)</formula>
    </cfRule>
  </conditionalFormatting>
  <conditionalFormatting sqref="AE374:AE375 AI374:AI375 AM374:AM375 AQ374:AQ375 AU374:AU375">
    <cfRule type="expression" dxfId="2153" priority="1941">
      <formula>IF(RIGHT(TEXT(AE374,"0.#"),1)=".",FALSE,TRUE)</formula>
    </cfRule>
    <cfRule type="expression" dxfId="2152" priority="1942">
      <formula>IF(RIGHT(TEXT(AE374,"0.#"),1)=".",TRUE,FALSE)</formula>
    </cfRule>
  </conditionalFormatting>
  <conditionalFormatting sqref="AE390:AE391 AI390:AI391 AM390:AM391 AQ390:AQ391 AU390:AU391">
    <cfRule type="expression" dxfId="2151" priority="1933">
      <formula>IF(RIGHT(TEXT(AE390,"0.#"),1)=".",FALSE,TRUE)</formula>
    </cfRule>
    <cfRule type="expression" dxfId="2150" priority="1934">
      <formula>IF(RIGHT(TEXT(AE390,"0.#"),1)=".",TRUE,FALSE)</formula>
    </cfRule>
  </conditionalFormatting>
  <conditionalFormatting sqref="AE382:AE383 AI382:AI383 AM382:AM383 AQ382:AQ383 AU382:AU383">
    <cfRule type="expression" dxfId="2149" priority="1937">
      <formula>IF(RIGHT(TEXT(AE382,"0.#"),1)=".",FALSE,TRUE)</formula>
    </cfRule>
    <cfRule type="expression" dxfId="2148" priority="1938">
      <formula>IF(RIGHT(TEXT(AE382,"0.#"),1)=".",TRUE,FALSE)</formula>
    </cfRule>
  </conditionalFormatting>
  <conditionalFormatting sqref="AE386:AE387 AI386:AI387 AM386:AM387 AQ386:AQ387 AU386:AU387">
    <cfRule type="expression" dxfId="2147" priority="1935">
      <formula>IF(RIGHT(TEXT(AE386,"0.#"),1)=".",FALSE,TRUE)</formula>
    </cfRule>
    <cfRule type="expression" dxfId="2146" priority="1936">
      <formula>IF(RIGHT(TEXT(AE386,"0.#"),1)=".",TRUE,FALSE)</formula>
    </cfRule>
  </conditionalFormatting>
  <conditionalFormatting sqref="AE440">
    <cfRule type="expression" dxfId="2145" priority="1927">
      <formula>IF(RIGHT(TEXT(AE440,"0.#"),1)=".",FALSE,TRUE)</formula>
    </cfRule>
    <cfRule type="expression" dxfId="2144" priority="1928">
      <formula>IF(RIGHT(TEXT(AE440,"0.#"),1)=".",TRUE,FALSE)</formula>
    </cfRule>
  </conditionalFormatting>
  <conditionalFormatting sqref="AE438">
    <cfRule type="expression" dxfId="2143" priority="1931">
      <formula>IF(RIGHT(TEXT(AE438,"0.#"),1)=".",FALSE,TRUE)</formula>
    </cfRule>
    <cfRule type="expression" dxfId="2142" priority="1932">
      <formula>IF(RIGHT(TEXT(AE438,"0.#"),1)=".",TRUE,FALSE)</formula>
    </cfRule>
  </conditionalFormatting>
  <conditionalFormatting sqref="AE439">
    <cfRule type="expression" dxfId="2141" priority="1929">
      <formula>IF(RIGHT(TEXT(AE439,"0.#"),1)=".",FALSE,TRUE)</formula>
    </cfRule>
    <cfRule type="expression" dxfId="2140" priority="1930">
      <formula>IF(RIGHT(TEXT(AE439,"0.#"),1)=".",TRUE,FALSE)</formula>
    </cfRule>
  </conditionalFormatting>
  <conditionalFormatting sqref="AM440">
    <cfRule type="expression" dxfId="2139" priority="1921">
      <formula>IF(RIGHT(TEXT(AM440,"0.#"),1)=".",FALSE,TRUE)</formula>
    </cfRule>
    <cfRule type="expression" dxfId="2138" priority="1922">
      <formula>IF(RIGHT(TEXT(AM440,"0.#"),1)=".",TRUE,FALSE)</formula>
    </cfRule>
  </conditionalFormatting>
  <conditionalFormatting sqref="AM438">
    <cfRule type="expression" dxfId="2137" priority="1925">
      <formula>IF(RIGHT(TEXT(AM438,"0.#"),1)=".",FALSE,TRUE)</formula>
    </cfRule>
    <cfRule type="expression" dxfId="2136" priority="1926">
      <formula>IF(RIGHT(TEXT(AM438,"0.#"),1)=".",TRUE,FALSE)</formula>
    </cfRule>
  </conditionalFormatting>
  <conditionalFormatting sqref="AM439">
    <cfRule type="expression" dxfId="2135" priority="1923">
      <formula>IF(RIGHT(TEXT(AM439,"0.#"),1)=".",FALSE,TRUE)</formula>
    </cfRule>
    <cfRule type="expression" dxfId="2134" priority="1924">
      <formula>IF(RIGHT(TEXT(AM439,"0.#"),1)=".",TRUE,FALSE)</formula>
    </cfRule>
  </conditionalFormatting>
  <conditionalFormatting sqref="AU440">
    <cfRule type="expression" dxfId="2133" priority="1915">
      <formula>IF(RIGHT(TEXT(AU440,"0.#"),1)=".",FALSE,TRUE)</formula>
    </cfRule>
    <cfRule type="expression" dxfId="2132" priority="1916">
      <formula>IF(RIGHT(TEXT(AU440,"0.#"),1)=".",TRUE,FALSE)</formula>
    </cfRule>
  </conditionalFormatting>
  <conditionalFormatting sqref="AU438">
    <cfRule type="expression" dxfId="2131" priority="1919">
      <formula>IF(RIGHT(TEXT(AU438,"0.#"),1)=".",FALSE,TRUE)</formula>
    </cfRule>
    <cfRule type="expression" dxfId="2130" priority="1920">
      <formula>IF(RIGHT(TEXT(AU438,"0.#"),1)=".",TRUE,FALSE)</formula>
    </cfRule>
  </conditionalFormatting>
  <conditionalFormatting sqref="AU439">
    <cfRule type="expression" dxfId="2129" priority="1917">
      <formula>IF(RIGHT(TEXT(AU439,"0.#"),1)=".",FALSE,TRUE)</formula>
    </cfRule>
    <cfRule type="expression" dxfId="2128" priority="1918">
      <formula>IF(RIGHT(TEXT(AU439,"0.#"),1)=".",TRUE,FALSE)</formula>
    </cfRule>
  </conditionalFormatting>
  <conditionalFormatting sqref="AI440">
    <cfRule type="expression" dxfId="2127" priority="1909">
      <formula>IF(RIGHT(TEXT(AI440,"0.#"),1)=".",FALSE,TRUE)</formula>
    </cfRule>
    <cfRule type="expression" dxfId="2126" priority="1910">
      <formula>IF(RIGHT(TEXT(AI440,"0.#"),1)=".",TRUE,FALSE)</formula>
    </cfRule>
  </conditionalFormatting>
  <conditionalFormatting sqref="AI438">
    <cfRule type="expression" dxfId="2125" priority="1913">
      <formula>IF(RIGHT(TEXT(AI438,"0.#"),1)=".",FALSE,TRUE)</formula>
    </cfRule>
    <cfRule type="expression" dxfId="2124" priority="1914">
      <formula>IF(RIGHT(TEXT(AI438,"0.#"),1)=".",TRUE,FALSE)</formula>
    </cfRule>
  </conditionalFormatting>
  <conditionalFormatting sqref="AI439">
    <cfRule type="expression" dxfId="2123" priority="1911">
      <formula>IF(RIGHT(TEXT(AI439,"0.#"),1)=".",FALSE,TRUE)</formula>
    </cfRule>
    <cfRule type="expression" dxfId="2122" priority="1912">
      <formula>IF(RIGHT(TEXT(AI439,"0.#"),1)=".",TRUE,FALSE)</formula>
    </cfRule>
  </conditionalFormatting>
  <conditionalFormatting sqref="AQ438">
    <cfRule type="expression" dxfId="2121" priority="1903">
      <formula>IF(RIGHT(TEXT(AQ438,"0.#"),1)=".",FALSE,TRUE)</formula>
    </cfRule>
    <cfRule type="expression" dxfId="2120" priority="1904">
      <formula>IF(RIGHT(TEXT(AQ438,"0.#"),1)=".",TRUE,FALSE)</formula>
    </cfRule>
  </conditionalFormatting>
  <conditionalFormatting sqref="AQ439">
    <cfRule type="expression" dxfId="2119" priority="1907">
      <formula>IF(RIGHT(TEXT(AQ439,"0.#"),1)=".",FALSE,TRUE)</formula>
    </cfRule>
    <cfRule type="expression" dxfId="2118" priority="1908">
      <formula>IF(RIGHT(TEXT(AQ439,"0.#"),1)=".",TRUE,FALSE)</formula>
    </cfRule>
  </conditionalFormatting>
  <conditionalFormatting sqref="AQ440">
    <cfRule type="expression" dxfId="2117" priority="1905">
      <formula>IF(RIGHT(TEXT(AQ440,"0.#"),1)=".",FALSE,TRUE)</formula>
    </cfRule>
    <cfRule type="expression" dxfId="2116" priority="1906">
      <formula>IF(RIGHT(TEXT(AQ440,"0.#"),1)=".",TRUE,FALSE)</formula>
    </cfRule>
  </conditionalFormatting>
  <conditionalFormatting sqref="AE445">
    <cfRule type="expression" dxfId="2115" priority="1897">
      <formula>IF(RIGHT(TEXT(AE445,"0.#"),1)=".",FALSE,TRUE)</formula>
    </cfRule>
    <cfRule type="expression" dxfId="2114" priority="1898">
      <formula>IF(RIGHT(TEXT(AE445,"0.#"),1)=".",TRUE,FALSE)</formula>
    </cfRule>
  </conditionalFormatting>
  <conditionalFormatting sqref="AE443">
    <cfRule type="expression" dxfId="2113" priority="1901">
      <formula>IF(RIGHT(TEXT(AE443,"0.#"),1)=".",FALSE,TRUE)</formula>
    </cfRule>
    <cfRule type="expression" dxfId="2112" priority="1902">
      <formula>IF(RIGHT(TEXT(AE443,"0.#"),1)=".",TRUE,FALSE)</formula>
    </cfRule>
  </conditionalFormatting>
  <conditionalFormatting sqref="AE444">
    <cfRule type="expression" dxfId="2111" priority="1899">
      <formula>IF(RIGHT(TEXT(AE444,"0.#"),1)=".",FALSE,TRUE)</formula>
    </cfRule>
    <cfRule type="expression" dxfId="2110" priority="1900">
      <formula>IF(RIGHT(TEXT(AE444,"0.#"),1)=".",TRUE,FALSE)</formula>
    </cfRule>
  </conditionalFormatting>
  <conditionalFormatting sqref="AM445">
    <cfRule type="expression" dxfId="2109" priority="1891">
      <formula>IF(RIGHT(TEXT(AM445,"0.#"),1)=".",FALSE,TRUE)</formula>
    </cfRule>
    <cfRule type="expression" dxfId="2108" priority="1892">
      <formula>IF(RIGHT(TEXT(AM445,"0.#"),1)=".",TRUE,FALSE)</formula>
    </cfRule>
  </conditionalFormatting>
  <conditionalFormatting sqref="AM443">
    <cfRule type="expression" dxfId="2107" priority="1895">
      <formula>IF(RIGHT(TEXT(AM443,"0.#"),1)=".",FALSE,TRUE)</formula>
    </cfRule>
    <cfRule type="expression" dxfId="2106" priority="1896">
      <formula>IF(RIGHT(TEXT(AM443,"0.#"),1)=".",TRUE,FALSE)</formula>
    </cfRule>
  </conditionalFormatting>
  <conditionalFormatting sqref="AM444">
    <cfRule type="expression" dxfId="2105" priority="1893">
      <formula>IF(RIGHT(TEXT(AM444,"0.#"),1)=".",FALSE,TRUE)</formula>
    </cfRule>
    <cfRule type="expression" dxfId="2104" priority="1894">
      <formula>IF(RIGHT(TEXT(AM444,"0.#"),1)=".",TRUE,FALSE)</formula>
    </cfRule>
  </conditionalFormatting>
  <conditionalFormatting sqref="AU445">
    <cfRule type="expression" dxfId="2103" priority="1885">
      <formula>IF(RIGHT(TEXT(AU445,"0.#"),1)=".",FALSE,TRUE)</formula>
    </cfRule>
    <cfRule type="expression" dxfId="2102" priority="1886">
      <formula>IF(RIGHT(TEXT(AU445,"0.#"),1)=".",TRUE,FALSE)</formula>
    </cfRule>
  </conditionalFormatting>
  <conditionalFormatting sqref="AU443">
    <cfRule type="expression" dxfId="2101" priority="1889">
      <formula>IF(RIGHT(TEXT(AU443,"0.#"),1)=".",FALSE,TRUE)</formula>
    </cfRule>
    <cfRule type="expression" dxfId="2100" priority="1890">
      <formula>IF(RIGHT(TEXT(AU443,"0.#"),1)=".",TRUE,FALSE)</formula>
    </cfRule>
  </conditionalFormatting>
  <conditionalFormatting sqref="AU444">
    <cfRule type="expression" dxfId="2099" priority="1887">
      <formula>IF(RIGHT(TEXT(AU444,"0.#"),1)=".",FALSE,TRUE)</formula>
    </cfRule>
    <cfRule type="expression" dxfId="2098" priority="1888">
      <formula>IF(RIGHT(TEXT(AU444,"0.#"),1)=".",TRUE,FALSE)</formula>
    </cfRule>
  </conditionalFormatting>
  <conditionalFormatting sqref="AI445">
    <cfRule type="expression" dxfId="2097" priority="1879">
      <formula>IF(RIGHT(TEXT(AI445,"0.#"),1)=".",FALSE,TRUE)</formula>
    </cfRule>
    <cfRule type="expression" dxfId="2096" priority="1880">
      <formula>IF(RIGHT(TEXT(AI445,"0.#"),1)=".",TRUE,FALSE)</formula>
    </cfRule>
  </conditionalFormatting>
  <conditionalFormatting sqref="AI443">
    <cfRule type="expression" dxfId="2095" priority="1883">
      <formula>IF(RIGHT(TEXT(AI443,"0.#"),1)=".",FALSE,TRUE)</formula>
    </cfRule>
    <cfRule type="expression" dxfId="2094" priority="1884">
      <formula>IF(RIGHT(TEXT(AI443,"0.#"),1)=".",TRUE,FALSE)</formula>
    </cfRule>
  </conditionalFormatting>
  <conditionalFormatting sqref="AI444">
    <cfRule type="expression" dxfId="2093" priority="1881">
      <formula>IF(RIGHT(TEXT(AI444,"0.#"),1)=".",FALSE,TRUE)</formula>
    </cfRule>
    <cfRule type="expression" dxfId="2092" priority="1882">
      <formula>IF(RIGHT(TEXT(AI444,"0.#"),1)=".",TRUE,FALSE)</formula>
    </cfRule>
  </conditionalFormatting>
  <conditionalFormatting sqref="AQ443">
    <cfRule type="expression" dxfId="2091" priority="1873">
      <formula>IF(RIGHT(TEXT(AQ443,"0.#"),1)=".",FALSE,TRUE)</formula>
    </cfRule>
    <cfRule type="expression" dxfId="2090" priority="1874">
      <formula>IF(RIGHT(TEXT(AQ443,"0.#"),1)=".",TRUE,FALSE)</formula>
    </cfRule>
  </conditionalFormatting>
  <conditionalFormatting sqref="AQ444">
    <cfRule type="expression" dxfId="2089" priority="1877">
      <formula>IF(RIGHT(TEXT(AQ444,"0.#"),1)=".",FALSE,TRUE)</formula>
    </cfRule>
    <cfRule type="expression" dxfId="2088" priority="1878">
      <formula>IF(RIGHT(TEXT(AQ444,"0.#"),1)=".",TRUE,FALSE)</formula>
    </cfRule>
  </conditionalFormatting>
  <conditionalFormatting sqref="AQ445">
    <cfRule type="expression" dxfId="2087" priority="1875">
      <formula>IF(RIGHT(TEXT(AQ445,"0.#"),1)=".",FALSE,TRUE)</formula>
    </cfRule>
    <cfRule type="expression" dxfId="2086" priority="1876">
      <formula>IF(RIGHT(TEXT(AQ445,"0.#"),1)=".",TRUE,FALSE)</formula>
    </cfRule>
  </conditionalFormatting>
  <conditionalFormatting sqref="Y881:Y907">
    <cfRule type="expression" dxfId="2085" priority="2103">
      <formula>IF(RIGHT(TEXT(Y881,"0.#"),1)=".",FALSE,TRUE)</formula>
    </cfRule>
    <cfRule type="expression" dxfId="2084" priority="2104">
      <formula>IF(RIGHT(TEXT(Y881,"0.#"),1)=".",TRUE,FALSE)</formula>
    </cfRule>
  </conditionalFormatting>
  <conditionalFormatting sqref="Y914:Y940">
    <cfRule type="expression" dxfId="2083" priority="2091">
      <formula>IF(RIGHT(TEXT(Y914,"0.#"),1)=".",FALSE,TRUE)</formula>
    </cfRule>
    <cfRule type="expression" dxfId="2082" priority="2092">
      <formula>IF(RIGHT(TEXT(Y914,"0.#"),1)=".",TRUE,FALSE)</formula>
    </cfRule>
  </conditionalFormatting>
  <conditionalFormatting sqref="Y946:Y973">
    <cfRule type="expression" dxfId="2081" priority="2079">
      <formula>IF(RIGHT(TEXT(Y946,"0.#"),1)=".",FALSE,TRUE)</formula>
    </cfRule>
    <cfRule type="expression" dxfId="2080" priority="2080">
      <formula>IF(RIGHT(TEXT(Y946,"0.#"),1)=".",TRUE,FALSE)</formula>
    </cfRule>
  </conditionalFormatting>
  <conditionalFormatting sqref="Y944:Y945">
    <cfRule type="expression" dxfId="2079" priority="2073">
      <formula>IF(RIGHT(TEXT(Y944,"0.#"),1)=".",FALSE,TRUE)</formula>
    </cfRule>
    <cfRule type="expression" dxfId="2078" priority="2074">
      <formula>IF(RIGHT(TEXT(Y944,"0.#"),1)=".",TRUE,FALSE)</formula>
    </cfRule>
  </conditionalFormatting>
  <conditionalFormatting sqref="Y980:Y1006">
    <cfRule type="expression" dxfId="2077" priority="2067">
      <formula>IF(RIGHT(TEXT(Y980,"0.#"),1)=".",FALSE,TRUE)</formula>
    </cfRule>
    <cfRule type="expression" dxfId="2076" priority="2068">
      <formula>IF(RIGHT(TEXT(Y980,"0.#"),1)=".",TRUE,FALSE)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8:AO879">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80:AO1006">
    <cfRule type="expression" dxfId="1969" priority="2069">
      <formula>IF(AND(AL980&gt;=0, RIGHT(TEXT(AL980,"0.#"),1)&lt;&gt;"."),TRUE,FALSE)</formula>
    </cfRule>
    <cfRule type="expression" dxfId="1968" priority="2070">
      <formula>IF(AND(AL980&gt;=0, RIGHT(TEXT(AL980,"0.#"),1)="."),TRUE,FALSE)</formula>
    </cfRule>
    <cfRule type="expression" dxfId="1967" priority="2071">
      <formula>IF(AND(AL980&lt;0, RIGHT(TEXT(AL980,"0.#"),1)&lt;&gt;"."),TRUE,FALSE)</formula>
    </cfRule>
    <cfRule type="expression" dxfId="1966" priority="2072">
      <formula>IF(AND(AL980&lt;0, RIGHT(TEXT(AL980,"0.#"),1)="."),TRUE,FALSE)</formula>
    </cfRule>
  </conditionalFormatting>
  <conditionalFormatting sqref="AL977:AO979">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6:Y1072">
    <cfRule type="expression" dxfId="1947" priority="2043">
      <formula>IF(RIGHT(TEXT(Y1046,"0.#"),1)=".",FALSE,TRUE)</formula>
    </cfRule>
    <cfRule type="expression" dxfId="1946" priority="2044">
      <formula>IF(RIGHT(TEXT(Y1046,"0.#"),1)=".",TRUE,FALSE)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AL1078:AO1105">
    <cfRule type="expression" dxfId="1941" priority="2033">
      <formula>IF(AND(AL1078&gt;=0, RIGHT(TEXT(AL1078,"0.#"),1)&lt;&gt;"."),TRUE,FALSE)</formula>
    </cfRule>
    <cfRule type="expression" dxfId="1940" priority="2034">
      <formula>IF(AND(AL1078&gt;=0, RIGHT(TEXT(AL1078,"0.#"),1)="."),TRUE,FALSE)</formula>
    </cfRule>
    <cfRule type="expression" dxfId="1939" priority="2035">
      <formula>IF(AND(AL1078&lt;0, RIGHT(TEXT(AL1078,"0.#"),1)&lt;&gt;"."),TRUE,FALSE)</formula>
    </cfRule>
    <cfRule type="expression" dxfId="1938" priority="2036">
      <formula>IF(AND(AL1078&lt;0, RIGHT(TEXT(AL1078,"0.#"),1)="."),TRUE,FALSE)</formula>
    </cfRule>
  </conditionalFormatting>
  <conditionalFormatting sqref="Y1078:Y1105">
    <cfRule type="expression" dxfId="1937" priority="2031">
      <formula>IF(RIGHT(TEXT(Y1078,"0.#"),1)=".",FALSE,TRUE)</formula>
    </cfRule>
    <cfRule type="expression" dxfId="1936" priority="2032">
      <formula>IF(RIGHT(TEXT(Y1078,"0.#"),1)=".",TRUE,FALSE)</formula>
    </cfRule>
  </conditionalFormatting>
  <conditionalFormatting sqref="AL1076:AO1077">
    <cfRule type="expression" dxfId="1935" priority="2027">
      <formula>IF(AND(AL1076&gt;=0, RIGHT(TEXT(AL1076,"0.#"),1)&lt;&gt;"."),TRUE,FALSE)</formula>
    </cfRule>
    <cfRule type="expression" dxfId="1934" priority="2028">
      <formula>IF(AND(AL1076&gt;=0, RIGHT(TEXT(AL1076,"0.#"),1)="."),TRUE,FALSE)</formula>
    </cfRule>
    <cfRule type="expression" dxfId="1933" priority="2029">
      <formula>IF(AND(AL1076&lt;0, RIGHT(TEXT(AL1076,"0.#"),1)&lt;&gt;"."),TRUE,FALSE)</formula>
    </cfRule>
    <cfRule type="expression" dxfId="1932" priority="2030">
      <formula>IF(AND(AL1076&lt;0, RIGHT(TEXT(AL1076,"0.#"),1)="."),TRUE,FALSE)</formula>
    </cfRule>
  </conditionalFormatting>
  <conditionalFormatting sqref="AE39">
    <cfRule type="expression" dxfId="1931" priority="2023">
      <formula>IF(RIGHT(TEXT(AE39,"0.#"),1)=".",FALSE,TRUE)</formula>
    </cfRule>
    <cfRule type="expression" dxfId="1930" priority="2024">
      <formula>IF(RIGHT(TEXT(AE39,"0.#"),1)=".",TRUE,FALSE)</formula>
    </cfRule>
  </conditionalFormatting>
  <conditionalFormatting sqref="AM41">
    <cfRule type="expression" dxfId="1929" priority="2007">
      <formula>IF(RIGHT(TEXT(AM41,"0.#"),1)=".",FALSE,TRUE)</formula>
    </cfRule>
    <cfRule type="expression" dxfId="1928" priority="2008">
      <formula>IF(RIGHT(TEXT(AM41,"0.#"),1)=".",TRUE,FALSE)</formula>
    </cfRule>
  </conditionalFormatting>
  <conditionalFormatting sqref="AE40">
    <cfRule type="expression" dxfId="1927" priority="2021">
      <formula>IF(RIGHT(TEXT(AE40,"0.#"),1)=".",FALSE,TRUE)</formula>
    </cfRule>
    <cfRule type="expression" dxfId="1926" priority="2022">
      <formula>IF(RIGHT(TEXT(AE40,"0.#"),1)=".",TRUE,FALSE)</formula>
    </cfRule>
  </conditionalFormatting>
  <conditionalFormatting sqref="AE41">
    <cfRule type="expression" dxfId="1925" priority="2019">
      <formula>IF(RIGHT(TEXT(AE41,"0.#"),1)=".",FALSE,TRUE)</formula>
    </cfRule>
    <cfRule type="expression" dxfId="1924" priority="2020">
      <formula>IF(RIGHT(TEXT(AE41,"0.#"),1)=".",TRUE,FALSE)</formula>
    </cfRule>
  </conditionalFormatting>
  <conditionalFormatting sqref="AI41">
    <cfRule type="expression" dxfId="1923" priority="2017">
      <formula>IF(RIGHT(TEXT(AI41,"0.#"),1)=".",FALSE,TRUE)</formula>
    </cfRule>
    <cfRule type="expression" dxfId="1922" priority="2018">
      <formula>IF(RIGHT(TEXT(AI41,"0.#"),1)=".",TRUE,FALSE)</formula>
    </cfRule>
  </conditionalFormatting>
  <conditionalFormatting sqref="AI40">
    <cfRule type="expression" dxfId="1921" priority="2015">
      <formula>IF(RIGHT(TEXT(AI40,"0.#"),1)=".",FALSE,TRUE)</formula>
    </cfRule>
    <cfRule type="expression" dxfId="1920" priority="2016">
      <formula>IF(RIGHT(TEXT(AI40,"0.#"),1)=".",TRUE,FALSE)</formula>
    </cfRule>
  </conditionalFormatting>
  <conditionalFormatting sqref="AI39">
    <cfRule type="expression" dxfId="1919" priority="2013">
      <formula>IF(RIGHT(TEXT(AI39,"0.#"),1)=".",FALSE,TRUE)</formula>
    </cfRule>
    <cfRule type="expression" dxfId="1918" priority="2014">
      <formula>IF(RIGHT(TEXT(AI39,"0.#"),1)=".",TRUE,FALSE)</formula>
    </cfRule>
  </conditionalFormatting>
  <conditionalFormatting sqref="AM39">
    <cfRule type="expression" dxfId="1917" priority="2011">
      <formula>IF(RIGHT(TEXT(AM39,"0.#"),1)=".",FALSE,TRUE)</formula>
    </cfRule>
    <cfRule type="expression" dxfId="1916" priority="2012">
      <formula>IF(RIGHT(TEXT(AM39,"0.#"),1)=".",TRUE,FALSE)</formula>
    </cfRule>
  </conditionalFormatting>
  <conditionalFormatting sqref="AM40">
    <cfRule type="expression" dxfId="1915" priority="2009">
      <formula>IF(RIGHT(TEXT(AM40,"0.#"),1)=".",FALSE,TRUE)</formula>
    </cfRule>
    <cfRule type="expression" dxfId="1914" priority="2010">
      <formula>IF(RIGHT(TEXT(AM40,"0.#"),1)=".",TRUE,FALSE)</formula>
    </cfRule>
  </conditionalFormatting>
  <conditionalFormatting sqref="AQ39:AQ41">
    <cfRule type="expression" dxfId="1913" priority="2005">
      <formula>IF(RIGHT(TEXT(AQ39,"0.#"),1)=".",FALSE,TRUE)</formula>
    </cfRule>
    <cfRule type="expression" dxfId="1912" priority="2006">
      <formula>IF(RIGHT(TEXT(AQ39,"0.#"),1)=".",TRUE,FALSE)</formula>
    </cfRule>
  </conditionalFormatting>
  <conditionalFormatting sqref="AU39:AU41">
    <cfRule type="expression" dxfId="1911" priority="2003">
      <formula>IF(RIGHT(TEXT(AU39,"0.#"),1)=".",FALSE,TRUE)</formula>
    </cfRule>
    <cfRule type="expression" dxfId="1910" priority="2004">
      <formula>IF(RIGHT(TEXT(AU39,"0.#"),1)=".",TRUE,FALSE)</formula>
    </cfRule>
  </conditionalFormatting>
  <conditionalFormatting sqref="AE46">
    <cfRule type="expression" dxfId="1909" priority="2001">
      <formula>IF(RIGHT(TEXT(AE46,"0.#"),1)=".",FALSE,TRUE)</formula>
    </cfRule>
    <cfRule type="expression" dxfId="1908" priority="2002">
      <formula>IF(RIGHT(TEXT(AE46,"0.#"),1)=".",TRUE,FALSE)</formula>
    </cfRule>
  </conditionalFormatting>
  <conditionalFormatting sqref="AE47">
    <cfRule type="expression" dxfId="1907" priority="1999">
      <formula>IF(RIGHT(TEXT(AE47,"0.#"),1)=".",FALSE,TRUE)</formula>
    </cfRule>
    <cfRule type="expression" dxfId="1906" priority="2000">
      <formula>IF(RIGHT(TEXT(AE47,"0.#"),1)=".",TRUE,FALSE)</formula>
    </cfRule>
  </conditionalFormatting>
  <conditionalFormatting sqref="AE48">
    <cfRule type="expression" dxfId="1905" priority="1997">
      <formula>IF(RIGHT(TEXT(AE48,"0.#"),1)=".",FALSE,TRUE)</formula>
    </cfRule>
    <cfRule type="expression" dxfId="1904" priority="1998">
      <formula>IF(RIGHT(TEXT(AE48,"0.#"),1)=".",TRUE,FALSE)</formula>
    </cfRule>
  </conditionalFormatting>
  <conditionalFormatting sqref="AI48">
    <cfRule type="expression" dxfId="1903" priority="1995">
      <formula>IF(RIGHT(TEXT(AI48,"0.#"),1)=".",FALSE,TRUE)</formula>
    </cfRule>
    <cfRule type="expression" dxfId="1902" priority="1996">
      <formula>IF(RIGHT(TEXT(AI48,"0.#"),1)=".",TRUE,FALSE)</formula>
    </cfRule>
  </conditionalFormatting>
  <conditionalFormatting sqref="AI47">
    <cfRule type="expression" dxfId="1901" priority="1993">
      <formula>IF(RIGHT(TEXT(AI47,"0.#"),1)=".",FALSE,TRUE)</formula>
    </cfRule>
    <cfRule type="expression" dxfId="1900" priority="1994">
      <formula>IF(RIGHT(TEXT(AI47,"0.#"),1)=".",TRUE,FALSE)</formula>
    </cfRule>
  </conditionalFormatting>
  <conditionalFormatting sqref="AE448">
    <cfRule type="expression" dxfId="1899" priority="1871">
      <formula>IF(RIGHT(TEXT(AE448,"0.#"),1)=".",FALSE,TRUE)</formula>
    </cfRule>
    <cfRule type="expression" dxfId="1898" priority="1872">
      <formula>IF(RIGHT(TEXT(AE448,"0.#"),1)=".",TRUE,FALSE)</formula>
    </cfRule>
  </conditionalFormatting>
  <conditionalFormatting sqref="AM450">
    <cfRule type="expression" dxfId="1897" priority="1861">
      <formula>IF(RIGHT(TEXT(AM450,"0.#"),1)=".",FALSE,TRUE)</formula>
    </cfRule>
    <cfRule type="expression" dxfId="1896" priority="1862">
      <formula>IF(RIGHT(TEXT(AM450,"0.#"),1)=".",TRUE,FALSE)</formula>
    </cfRule>
  </conditionalFormatting>
  <conditionalFormatting sqref="AE449">
    <cfRule type="expression" dxfId="1895" priority="1869">
      <formula>IF(RIGHT(TEXT(AE449,"0.#"),1)=".",FALSE,TRUE)</formula>
    </cfRule>
    <cfRule type="expression" dxfId="1894" priority="1870">
      <formula>IF(RIGHT(TEXT(AE449,"0.#"),1)=".",TRUE,FALSE)</formula>
    </cfRule>
  </conditionalFormatting>
  <conditionalFormatting sqref="AE450">
    <cfRule type="expression" dxfId="1893" priority="1867">
      <formula>IF(RIGHT(TEXT(AE450,"0.#"),1)=".",FALSE,TRUE)</formula>
    </cfRule>
    <cfRule type="expression" dxfId="1892" priority="1868">
      <formula>IF(RIGHT(TEXT(AE450,"0.#"),1)=".",TRUE,FALSE)</formula>
    </cfRule>
  </conditionalFormatting>
  <conditionalFormatting sqref="AM448">
    <cfRule type="expression" dxfId="1891" priority="1865">
      <formula>IF(RIGHT(TEXT(AM448,"0.#"),1)=".",FALSE,TRUE)</formula>
    </cfRule>
    <cfRule type="expression" dxfId="1890" priority="1866">
      <formula>IF(RIGHT(TEXT(AM448,"0.#"),1)=".",TRUE,FALSE)</formula>
    </cfRule>
  </conditionalFormatting>
  <conditionalFormatting sqref="AM449">
    <cfRule type="expression" dxfId="1889" priority="1863">
      <formula>IF(RIGHT(TEXT(AM449,"0.#"),1)=".",FALSE,TRUE)</formula>
    </cfRule>
    <cfRule type="expression" dxfId="1888" priority="1864">
      <formula>IF(RIGHT(TEXT(AM449,"0.#"),1)=".",TRUE,FALSE)</formula>
    </cfRule>
  </conditionalFormatting>
  <conditionalFormatting sqref="AU448">
    <cfRule type="expression" dxfId="1887" priority="1859">
      <formula>IF(RIGHT(TEXT(AU448,"0.#"),1)=".",FALSE,TRUE)</formula>
    </cfRule>
    <cfRule type="expression" dxfId="1886" priority="1860">
      <formula>IF(RIGHT(TEXT(AU448,"0.#"),1)=".",TRUE,FALSE)</formula>
    </cfRule>
  </conditionalFormatting>
  <conditionalFormatting sqref="AU449">
    <cfRule type="expression" dxfId="1885" priority="1857">
      <formula>IF(RIGHT(TEXT(AU449,"0.#"),1)=".",FALSE,TRUE)</formula>
    </cfRule>
    <cfRule type="expression" dxfId="1884" priority="1858">
      <formula>IF(RIGHT(TEXT(AU449,"0.#"),1)=".",TRUE,FALSE)</formula>
    </cfRule>
  </conditionalFormatting>
  <conditionalFormatting sqref="AU450">
    <cfRule type="expression" dxfId="1883" priority="1855">
      <formula>IF(RIGHT(TEXT(AU450,"0.#"),1)=".",FALSE,TRUE)</formula>
    </cfRule>
    <cfRule type="expression" dxfId="1882" priority="1856">
      <formula>IF(RIGHT(TEXT(AU450,"0.#"),1)=".",TRUE,FALSE)</formula>
    </cfRule>
  </conditionalFormatting>
  <conditionalFormatting sqref="AI450">
    <cfRule type="expression" dxfId="1881" priority="1849">
      <formula>IF(RIGHT(TEXT(AI450,"0.#"),1)=".",FALSE,TRUE)</formula>
    </cfRule>
    <cfRule type="expression" dxfId="1880" priority="1850">
      <formula>IF(RIGHT(TEXT(AI450,"0.#"),1)=".",TRUE,FALSE)</formula>
    </cfRule>
  </conditionalFormatting>
  <conditionalFormatting sqref="AI448">
    <cfRule type="expression" dxfId="1879" priority="1853">
      <formula>IF(RIGHT(TEXT(AI448,"0.#"),1)=".",FALSE,TRUE)</formula>
    </cfRule>
    <cfRule type="expression" dxfId="1878" priority="1854">
      <formula>IF(RIGHT(TEXT(AI448,"0.#"),1)=".",TRUE,FALSE)</formula>
    </cfRule>
  </conditionalFormatting>
  <conditionalFormatting sqref="AI449">
    <cfRule type="expression" dxfId="1877" priority="1851">
      <formula>IF(RIGHT(TEXT(AI449,"0.#"),1)=".",FALSE,TRUE)</formula>
    </cfRule>
    <cfRule type="expression" dxfId="1876" priority="1852">
      <formula>IF(RIGHT(TEXT(AI449,"0.#"),1)=".",TRUE,FALSE)</formula>
    </cfRule>
  </conditionalFormatting>
  <conditionalFormatting sqref="AQ449">
    <cfRule type="expression" dxfId="1875" priority="1847">
      <formula>IF(RIGHT(TEXT(AQ449,"0.#"),1)=".",FALSE,TRUE)</formula>
    </cfRule>
    <cfRule type="expression" dxfId="1874" priority="1848">
      <formula>IF(RIGHT(TEXT(AQ449,"0.#"),1)=".",TRUE,FALSE)</formula>
    </cfRule>
  </conditionalFormatting>
  <conditionalFormatting sqref="AQ450">
    <cfRule type="expression" dxfId="1873" priority="1845">
      <formula>IF(RIGHT(TEXT(AQ450,"0.#"),1)=".",FALSE,TRUE)</formula>
    </cfRule>
    <cfRule type="expression" dxfId="1872" priority="1846">
      <formula>IF(RIGHT(TEXT(AQ450,"0.#"),1)=".",TRUE,FALSE)</formula>
    </cfRule>
  </conditionalFormatting>
  <conditionalFormatting sqref="AQ448">
    <cfRule type="expression" dxfId="1871" priority="1843">
      <formula>IF(RIGHT(TEXT(AQ448,"0.#"),1)=".",FALSE,TRUE)</formula>
    </cfRule>
    <cfRule type="expression" dxfId="1870" priority="1844">
      <formula>IF(RIGHT(TEXT(AQ448,"0.#"),1)=".",TRUE,FALSE)</formula>
    </cfRule>
  </conditionalFormatting>
  <conditionalFormatting sqref="AE453">
    <cfRule type="expression" dxfId="1869" priority="1841">
      <formula>IF(RIGHT(TEXT(AE453,"0.#"),1)=".",FALSE,TRUE)</formula>
    </cfRule>
    <cfRule type="expression" dxfId="1868" priority="1842">
      <formula>IF(RIGHT(TEXT(AE453,"0.#"),1)=".",TRUE,FALSE)</formula>
    </cfRule>
  </conditionalFormatting>
  <conditionalFormatting sqref="AM455">
    <cfRule type="expression" dxfId="1867" priority="1831">
      <formula>IF(RIGHT(TEXT(AM455,"0.#"),1)=".",FALSE,TRUE)</formula>
    </cfRule>
    <cfRule type="expression" dxfId="1866" priority="1832">
      <formula>IF(RIGHT(TEXT(AM455,"0.#"),1)=".",TRUE,FALSE)</formula>
    </cfRule>
  </conditionalFormatting>
  <conditionalFormatting sqref="AE454">
    <cfRule type="expression" dxfId="1865" priority="1839">
      <formula>IF(RIGHT(TEXT(AE454,"0.#"),1)=".",FALSE,TRUE)</formula>
    </cfRule>
    <cfRule type="expression" dxfId="1864" priority="1840">
      <formula>IF(RIGHT(TEXT(AE454,"0.#"),1)=".",TRUE,FALSE)</formula>
    </cfRule>
  </conditionalFormatting>
  <conditionalFormatting sqref="AE455">
    <cfRule type="expression" dxfId="1863" priority="1837">
      <formula>IF(RIGHT(TEXT(AE455,"0.#"),1)=".",FALSE,TRUE)</formula>
    </cfRule>
    <cfRule type="expression" dxfId="1862" priority="1838">
      <formula>IF(RIGHT(TEXT(AE455,"0.#"),1)=".",TRUE,FALSE)</formula>
    </cfRule>
  </conditionalFormatting>
  <conditionalFormatting sqref="AM453">
    <cfRule type="expression" dxfId="1861" priority="1835">
      <formula>IF(RIGHT(TEXT(AM453,"0.#"),1)=".",FALSE,TRUE)</formula>
    </cfRule>
    <cfRule type="expression" dxfId="1860" priority="1836">
      <formula>IF(RIGHT(TEXT(AM453,"0.#"),1)=".",TRUE,FALSE)</formula>
    </cfRule>
  </conditionalFormatting>
  <conditionalFormatting sqref="AM454">
    <cfRule type="expression" dxfId="1859" priority="1833">
      <formula>IF(RIGHT(TEXT(AM454,"0.#"),1)=".",FALSE,TRUE)</formula>
    </cfRule>
    <cfRule type="expression" dxfId="1858" priority="1834">
      <formula>IF(RIGHT(TEXT(AM454,"0.#"),1)=".",TRUE,FALSE)</formula>
    </cfRule>
  </conditionalFormatting>
  <conditionalFormatting sqref="AU453">
    <cfRule type="expression" dxfId="1857" priority="1829">
      <formula>IF(RIGHT(TEXT(AU453,"0.#"),1)=".",FALSE,TRUE)</formula>
    </cfRule>
    <cfRule type="expression" dxfId="1856" priority="1830">
      <formula>IF(RIGHT(TEXT(AU453,"0.#"),1)=".",TRUE,FALSE)</formula>
    </cfRule>
  </conditionalFormatting>
  <conditionalFormatting sqref="AU454">
    <cfRule type="expression" dxfId="1855" priority="1827">
      <formula>IF(RIGHT(TEXT(AU454,"0.#"),1)=".",FALSE,TRUE)</formula>
    </cfRule>
    <cfRule type="expression" dxfId="1854" priority="1828">
      <formula>IF(RIGHT(TEXT(AU454,"0.#"),1)=".",TRUE,FALSE)</formula>
    </cfRule>
  </conditionalFormatting>
  <conditionalFormatting sqref="AU455">
    <cfRule type="expression" dxfId="1853" priority="1825">
      <formula>IF(RIGHT(TEXT(AU455,"0.#"),1)=".",FALSE,TRUE)</formula>
    </cfRule>
    <cfRule type="expression" dxfId="1852" priority="1826">
      <formula>IF(RIGHT(TEXT(AU455,"0.#"),1)=".",TRUE,FALSE)</formula>
    </cfRule>
  </conditionalFormatting>
  <conditionalFormatting sqref="AI455">
    <cfRule type="expression" dxfId="1851" priority="1819">
      <formula>IF(RIGHT(TEXT(AI455,"0.#"),1)=".",FALSE,TRUE)</formula>
    </cfRule>
    <cfRule type="expression" dxfId="1850" priority="1820">
      <formula>IF(RIGHT(TEXT(AI455,"0.#"),1)=".",TRUE,FALSE)</formula>
    </cfRule>
  </conditionalFormatting>
  <conditionalFormatting sqref="AI453">
    <cfRule type="expression" dxfId="1849" priority="1823">
      <formula>IF(RIGHT(TEXT(AI453,"0.#"),1)=".",FALSE,TRUE)</formula>
    </cfRule>
    <cfRule type="expression" dxfId="1848" priority="1824">
      <formula>IF(RIGHT(TEXT(AI453,"0.#"),1)=".",TRUE,FALSE)</formula>
    </cfRule>
  </conditionalFormatting>
  <conditionalFormatting sqref="AI454">
    <cfRule type="expression" dxfId="1847" priority="1821">
      <formula>IF(RIGHT(TEXT(AI454,"0.#"),1)=".",FALSE,TRUE)</formula>
    </cfRule>
    <cfRule type="expression" dxfId="1846" priority="1822">
      <formula>IF(RIGHT(TEXT(AI454,"0.#"),1)=".",TRUE,FALSE)</formula>
    </cfRule>
  </conditionalFormatting>
  <conditionalFormatting sqref="AQ454">
    <cfRule type="expression" dxfId="1845" priority="1817">
      <formula>IF(RIGHT(TEXT(AQ454,"0.#"),1)=".",FALSE,TRUE)</formula>
    </cfRule>
    <cfRule type="expression" dxfId="1844" priority="1818">
      <formula>IF(RIGHT(TEXT(AQ454,"0.#"),1)=".",TRUE,FALSE)</formula>
    </cfRule>
  </conditionalFormatting>
  <conditionalFormatting sqref="AQ455">
    <cfRule type="expression" dxfId="1843" priority="1815">
      <formula>IF(RIGHT(TEXT(AQ455,"0.#"),1)=".",FALSE,TRUE)</formula>
    </cfRule>
    <cfRule type="expression" dxfId="1842" priority="1816">
      <formula>IF(RIGHT(TEXT(AQ455,"0.#"),1)=".",TRUE,FALSE)</formula>
    </cfRule>
  </conditionalFormatting>
  <conditionalFormatting sqref="AQ453">
    <cfRule type="expression" dxfId="1841" priority="1813">
      <formula>IF(RIGHT(TEXT(AQ453,"0.#"),1)=".",FALSE,TRUE)</formula>
    </cfRule>
    <cfRule type="expression" dxfId="1840" priority="1814">
      <formula>IF(RIGHT(TEXT(AQ453,"0.#"),1)=".",TRUE,FALSE)</formula>
    </cfRule>
  </conditionalFormatting>
  <conditionalFormatting sqref="AE487">
    <cfRule type="expression" dxfId="1839" priority="1691">
      <formula>IF(RIGHT(TEXT(AE487,"0.#"),1)=".",FALSE,TRUE)</formula>
    </cfRule>
    <cfRule type="expression" dxfId="1838" priority="1692">
      <formula>IF(RIGHT(TEXT(AE487,"0.#"),1)=".",TRUE,FALSE)</formula>
    </cfRule>
  </conditionalFormatting>
  <conditionalFormatting sqref="AE488">
    <cfRule type="expression" dxfId="1837" priority="1689">
      <formula>IF(RIGHT(TEXT(AE488,"0.#"),1)=".",FALSE,TRUE)</formula>
    </cfRule>
    <cfRule type="expression" dxfId="1836" priority="1690">
      <formula>IF(RIGHT(TEXT(AE488,"0.#"),1)=".",TRUE,FALSE)</formula>
    </cfRule>
  </conditionalFormatting>
  <conditionalFormatting sqref="AE489">
    <cfRule type="expression" dxfId="1835" priority="1687">
      <formula>IF(RIGHT(TEXT(AE489,"0.#"),1)=".",FALSE,TRUE)</formula>
    </cfRule>
    <cfRule type="expression" dxfId="1834" priority="1688">
      <formula>IF(RIGHT(TEXT(AE489,"0.#"),1)=".",TRUE,FALSE)</formula>
    </cfRule>
  </conditionalFormatting>
  <conditionalFormatting sqref="AU487">
    <cfRule type="expression" dxfId="1833" priority="1679">
      <formula>IF(RIGHT(TEXT(AU487,"0.#"),1)=".",FALSE,TRUE)</formula>
    </cfRule>
    <cfRule type="expression" dxfId="1832" priority="1680">
      <formula>IF(RIGHT(TEXT(AU487,"0.#"),1)=".",TRUE,FALSE)</formula>
    </cfRule>
  </conditionalFormatting>
  <conditionalFormatting sqref="AU488">
    <cfRule type="expression" dxfId="1831" priority="1677">
      <formula>IF(RIGHT(TEXT(AU488,"0.#"),1)=".",FALSE,TRUE)</formula>
    </cfRule>
    <cfRule type="expression" dxfId="1830" priority="1678">
      <formula>IF(RIGHT(TEXT(AU488,"0.#"),1)=".",TRUE,FALSE)</formula>
    </cfRule>
  </conditionalFormatting>
  <conditionalFormatting sqref="AU489">
    <cfRule type="expression" dxfId="1829" priority="1675">
      <formula>IF(RIGHT(TEXT(AU489,"0.#"),1)=".",FALSE,TRUE)</formula>
    </cfRule>
    <cfRule type="expression" dxfId="1828" priority="1676">
      <formula>IF(RIGHT(TEXT(AU489,"0.#"),1)=".",TRUE,FALSE)</formula>
    </cfRule>
  </conditionalFormatting>
  <conditionalFormatting sqref="AQ488">
    <cfRule type="expression" dxfId="1827" priority="1667">
      <formula>IF(RIGHT(TEXT(AQ488,"0.#"),1)=".",FALSE,TRUE)</formula>
    </cfRule>
    <cfRule type="expression" dxfId="1826" priority="1668">
      <formula>IF(RIGHT(TEXT(AQ488,"0.#"),1)=".",TRUE,FALSE)</formula>
    </cfRule>
  </conditionalFormatting>
  <conditionalFormatting sqref="AQ489">
    <cfRule type="expression" dxfId="1825" priority="1665">
      <formula>IF(RIGHT(TEXT(AQ489,"0.#"),1)=".",FALSE,TRUE)</formula>
    </cfRule>
    <cfRule type="expression" dxfId="1824" priority="1666">
      <formula>IF(RIGHT(TEXT(AQ489,"0.#"),1)=".",TRUE,FALSE)</formula>
    </cfRule>
  </conditionalFormatting>
  <conditionalFormatting sqref="AQ487">
    <cfRule type="expression" dxfId="1823" priority="1663">
      <formula>IF(RIGHT(TEXT(AQ487,"0.#"),1)=".",FALSE,TRUE)</formula>
    </cfRule>
    <cfRule type="expression" dxfId="1822" priority="1664">
      <formula>IF(RIGHT(TEXT(AQ487,"0.#"),1)=".",TRUE,FALSE)</formula>
    </cfRule>
  </conditionalFormatting>
  <conditionalFormatting sqref="AE512">
    <cfRule type="expression" dxfId="1821" priority="1661">
      <formula>IF(RIGHT(TEXT(AE512,"0.#"),1)=".",FALSE,TRUE)</formula>
    </cfRule>
    <cfRule type="expression" dxfId="1820" priority="1662">
      <formula>IF(RIGHT(TEXT(AE512,"0.#"),1)=".",TRUE,FALSE)</formula>
    </cfRule>
  </conditionalFormatting>
  <conditionalFormatting sqref="AE513">
    <cfRule type="expression" dxfId="1819" priority="1659">
      <formula>IF(RIGHT(TEXT(AE513,"0.#"),1)=".",FALSE,TRUE)</formula>
    </cfRule>
    <cfRule type="expression" dxfId="1818" priority="1660">
      <formula>IF(RIGHT(TEXT(AE513,"0.#"),1)=".",TRUE,FALSE)</formula>
    </cfRule>
  </conditionalFormatting>
  <conditionalFormatting sqref="AE514">
    <cfRule type="expression" dxfId="1817" priority="1657">
      <formula>IF(RIGHT(TEXT(AE514,"0.#"),1)=".",FALSE,TRUE)</formula>
    </cfRule>
    <cfRule type="expression" dxfId="1816" priority="1658">
      <formula>IF(RIGHT(TEXT(AE514,"0.#"),1)=".",TRUE,FALSE)</formula>
    </cfRule>
  </conditionalFormatting>
  <conditionalFormatting sqref="AU512">
    <cfRule type="expression" dxfId="1815" priority="1649">
      <formula>IF(RIGHT(TEXT(AU512,"0.#"),1)=".",FALSE,TRUE)</formula>
    </cfRule>
    <cfRule type="expression" dxfId="1814" priority="1650">
      <formula>IF(RIGHT(TEXT(AU512,"0.#"),1)=".",TRUE,FALSE)</formula>
    </cfRule>
  </conditionalFormatting>
  <conditionalFormatting sqref="AU513">
    <cfRule type="expression" dxfId="1813" priority="1647">
      <formula>IF(RIGHT(TEXT(AU513,"0.#"),1)=".",FALSE,TRUE)</formula>
    </cfRule>
    <cfRule type="expression" dxfId="1812" priority="1648">
      <formula>IF(RIGHT(TEXT(AU513,"0.#"),1)=".",TRUE,FALSE)</formula>
    </cfRule>
  </conditionalFormatting>
  <conditionalFormatting sqref="AU514">
    <cfRule type="expression" dxfId="1811" priority="1645">
      <formula>IF(RIGHT(TEXT(AU514,"0.#"),1)=".",FALSE,TRUE)</formula>
    </cfRule>
    <cfRule type="expression" dxfId="1810" priority="1646">
      <formula>IF(RIGHT(TEXT(AU514,"0.#"),1)=".",TRUE,FALSE)</formula>
    </cfRule>
  </conditionalFormatting>
  <conditionalFormatting sqref="AQ513">
    <cfRule type="expression" dxfId="1809" priority="1637">
      <formula>IF(RIGHT(TEXT(AQ513,"0.#"),1)=".",FALSE,TRUE)</formula>
    </cfRule>
    <cfRule type="expression" dxfId="1808" priority="1638">
      <formula>IF(RIGHT(TEXT(AQ513,"0.#"),1)=".",TRUE,FALSE)</formula>
    </cfRule>
  </conditionalFormatting>
  <conditionalFormatting sqref="AQ514">
    <cfRule type="expression" dxfId="1807" priority="1635">
      <formula>IF(RIGHT(TEXT(AQ514,"0.#"),1)=".",FALSE,TRUE)</formula>
    </cfRule>
    <cfRule type="expression" dxfId="1806" priority="1636">
      <formula>IF(RIGHT(TEXT(AQ514,"0.#"),1)=".",TRUE,FALSE)</formula>
    </cfRule>
  </conditionalFormatting>
  <conditionalFormatting sqref="AQ512">
    <cfRule type="expression" dxfId="1805" priority="1633">
      <formula>IF(RIGHT(TEXT(AQ512,"0.#"),1)=".",FALSE,TRUE)</formula>
    </cfRule>
    <cfRule type="expression" dxfId="1804" priority="1634">
      <formula>IF(RIGHT(TEXT(AQ512,"0.#"),1)=".",TRUE,FALSE)</formula>
    </cfRule>
  </conditionalFormatting>
  <conditionalFormatting sqref="AE517">
    <cfRule type="expression" dxfId="1803" priority="1511">
      <formula>IF(RIGHT(TEXT(AE517,"0.#"),1)=".",FALSE,TRUE)</formula>
    </cfRule>
    <cfRule type="expression" dxfId="1802" priority="1512">
      <formula>IF(RIGHT(TEXT(AE517,"0.#"),1)=".",TRUE,FALSE)</formula>
    </cfRule>
  </conditionalFormatting>
  <conditionalFormatting sqref="AE518">
    <cfRule type="expression" dxfId="1801" priority="1509">
      <formula>IF(RIGHT(TEXT(AE518,"0.#"),1)=".",FALSE,TRUE)</formula>
    </cfRule>
    <cfRule type="expression" dxfId="1800" priority="1510">
      <formula>IF(RIGHT(TEXT(AE518,"0.#"),1)=".",TRUE,FALSE)</formula>
    </cfRule>
  </conditionalFormatting>
  <conditionalFormatting sqref="AE519">
    <cfRule type="expression" dxfId="1799" priority="1507">
      <formula>IF(RIGHT(TEXT(AE519,"0.#"),1)=".",FALSE,TRUE)</formula>
    </cfRule>
    <cfRule type="expression" dxfId="1798" priority="1508">
      <formula>IF(RIGHT(TEXT(AE519,"0.#"),1)=".",TRUE,FALSE)</formula>
    </cfRule>
  </conditionalFormatting>
  <conditionalFormatting sqref="AU517">
    <cfRule type="expression" dxfId="1797" priority="1499">
      <formula>IF(RIGHT(TEXT(AU517,"0.#"),1)=".",FALSE,TRUE)</formula>
    </cfRule>
    <cfRule type="expression" dxfId="1796" priority="1500">
      <formula>IF(RIGHT(TEXT(AU517,"0.#"),1)=".",TRUE,FALSE)</formula>
    </cfRule>
  </conditionalFormatting>
  <conditionalFormatting sqref="AU519">
    <cfRule type="expression" dxfId="1795" priority="1495">
      <formula>IF(RIGHT(TEXT(AU519,"0.#"),1)=".",FALSE,TRUE)</formula>
    </cfRule>
    <cfRule type="expression" dxfId="1794" priority="1496">
      <formula>IF(RIGHT(TEXT(AU519,"0.#"),1)=".",TRUE,FALSE)</formula>
    </cfRule>
  </conditionalFormatting>
  <conditionalFormatting sqref="AQ518">
    <cfRule type="expression" dxfId="1793" priority="1487">
      <formula>IF(RIGHT(TEXT(AQ518,"0.#"),1)=".",FALSE,TRUE)</formula>
    </cfRule>
    <cfRule type="expression" dxfId="1792" priority="1488">
      <formula>IF(RIGHT(TEXT(AQ518,"0.#"),1)=".",TRUE,FALSE)</formula>
    </cfRule>
  </conditionalFormatting>
  <conditionalFormatting sqref="AQ519">
    <cfRule type="expression" dxfId="1791" priority="1485">
      <formula>IF(RIGHT(TEXT(AQ519,"0.#"),1)=".",FALSE,TRUE)</formula>
    </cfRule>
    <cfRule type="expression" dxfId="1790" priority="1486">
      <formula>IF(RIGHT(TEXT(AQ519,"0.#"),1)=".",TRUE,FALSE)</formula>
    </cfRule>
  </conditionalFormatting>
  <conditionalFormatting sqref="AQ517">
    <cfRule type="expression" dxfId="1789" priority="1483">
      <formula>IF(RIGHT(TEXT(AQ517,"0.#"),1)=".",FALSE,TRUE)</formula>
    </cfRule>
    <cfRule type="expression" dxfId="1788" priority="1484">
      <formula>IF(RIGHT(TEXT(AQ517,"0.#"),1)=".",TRUE,FALSE)</formula>
    </cfRule>
  </conditionalFormatting>
  <conditionalFormatting sqref="AE522">
    <cfRule type="expression" dxfId="1787" priority="1481">
      <formula>IF(RIGHT(TEXT(AE522,"0.#"),1)=".",FALSE,TRUE)</formula>
    </cfRule>
    <cfRule type="expression" dxfId="1786" priority="1482">
      <formula>IF(RIGHT(TEXT(AE522,"0.#"),1)=".",TRUE,FALSE)</formula>
    </cfRule>
  </conditionalFormatting>
  <conditionalFormatting sqref="AE523">
    <cfRule type="expression" dxfId="1785" priority="1479">
      <formula>IF(RIGHT(TEXT(AE523,"0.#"),1)=".",FALSE,TRUE)</formula>
    </cfRule>
    <cfRule type="expression" dxfId="1784" priority="1480">
      <formula>IF(RIGHT(TEXT(AE523,"0.#"),1)=".",TRUE,FALSE)</formula>
    </cfRule>
  </conditionalFormatting>
  <conditionalFormatting sqref="AE524">
    <cfRule type="expression" dxfId="1783" priority="1477">
      <formula>IF(RIGHT(TEXT(AE524,"0.#"),1)=".",FALSE,TRUE)</formula>
    </cfRule>
    <cfRule type="expression" dxfId="1782" priority="1478">
      <formula>IF(RIGHT(TEXT(AE524,"0.#"),1)=".",TRUE,FALSE)</formula>
    </cfRule>
  </conditionalFormatting>
  <conditionalFormatting sqref="AU522">
    <cfRule type="expression" dxfId="1781" priority="1469">
      <formula>IF(RIGHT(TEXT(AU522,"0.#"),1)=".",FALSE,TRUE)</formula>
    </cfRule>
    <cfRule type="expression" dxfId="1780" priority="1470">
      <formula>IF(RIGHT(TEXT(AU522,"0.#"),1)=".",TRUE,FALSE)</formula>
    </cfRule>
  </conditionalFormatting>
  <conditionalFormatting sqref="AU523">
    <cfRule type="expression" dxfId="1779" priority="1467">
      <formula>IF(RIGHT(TEXT(AU523,"0.#"),1)=".",FALSE,TRUE)</formula>
    </cfRule>
    <cfRule type="expression" dxfId="1778" priority="1468">
      <formula>IF(RIGHT(TEXT(AU523,"0.#"),1)=".",TRUE,FALSE)</formula>
    </cfRule>
  </conditionalFormatting>
  <conditionalFormatting sqref="AU524">
    <cfRule type="expression" dxfId="1777" priority="1465">
      <formula>IF(RIGHT(TEXT(AU524,"0.#"),1)=".",FALSE,TRUE)</formula>
    </cfRule>
    <cfRule type="expression" dxfId="1776" priority="1466">
      <formula>IF(RIGHT(TEXT(AU524,"0.#"),1)=".",TRUE,FALSE)</formula>
    </cfRule>
  </conditionalFormatting>
  <conditionalFormatting sqref="AQ523">
    <cfRule type="expression" dxfId="1775" priority="1457">
      <formula>IF(RIGHT(TEXT(AQ523,"0.#"),1)=".",FALSE,TRUE)</formula>
    </cfRule>
    <cfRule type="expression" dxfId="1774" priority="1458">
      <formula>IF(RIGHT(TEXT(AQ523,"0.#"),1)=".",TRUE,FALSE)</formula>
    </cfRule>
  </conditionalFormatting>
  <conditionalFormatting sqref="AQ524">
    <cfRule type="expression" dxfId="1773" priority="1455">
      <formula>IF(RIGHT(TEXT(AQ524,"0.#"),1)=".",FALSE,TRUE)</formula>
    </cfRule>
    <cfRule type="expression" dxfId="1772" priority="1456">
      <formula>IF(RIGHT(TEXT(AQ524,"0.#"),1)=".",TRUE,FALSE)</formula>
    </cfRule>
  </conditionalFormatting>
  <conditionalFormatting sqref="AQ522">
    <cfRule type="expression" dxfId="1771" priority="1453">
      <formula>IF(RIGHT(TEXT(AQ522,"0.#"),1)=".",FALSE,TRUE)</formula>
    </cfRule>
    <cfRule type="expression" dxfId="1770" priority="1454">
      <formula>IF(RIGHT(TEXT(AQ522,"0.#"),1)=".",TRUE,FALSE)</formula>
    </cfRule>
  </conditionalFormatting>
  <conditionalFormatting sqref="AE527">
    <cfRule type="expression" dxfId="1769" priority="1451">
      <formula>IF(RIGHT(TEXT(AE527,"0.#"),1)=".",FALSE,TRUE)</formula>
    </cfRule>
    <cfRule type="expression" dxfId="1768" priority="1452">
      <formula>IF(RIGHT(TEXT(AE527,"0.#"),1)=".",TRUE,FALSE)</formula>
    </cfRule>
  </conditionalFormatting>
  <conditionalFormatting sqref="AE528">
    <cfRule type="expression" dxfId="1767" priority="1449">
      <formula>IF(RIGHT(TEXT(AE528,"0.#"),1)=".",FALSE,TRUE)</formula>
    </cfRule>
    <cfRule type="expression" dxfId="1766" priority="1450">
      <formula>IF(RIGHT(TEXT(AE528,"0.#"),1)=".",TRUE,FALSE)</formula>
    </cfRule>
  </conditionalFormatting>
  <conditionalFormatting sqref="AE529">
    <cfRule type="expression" dxfId="1765" priority="1447">
      <formula>IF(RIGHT(TEXT(AE529,"0.#"),1)=".",FALSE,TRUE)</formula>
    </cfRule>
    <cfRule type="expression" dxfId="1764" priority="1448">
      <formula>IF(RIGHT(TEXT(AE529,"0.#"),1)=".",TRUE,FALSE)</formula>
    </cfRule>
  </conditionalFormatting>
  <conditionalFormatting sqref="AU527">
    <cfRule type="expression" dxfId="1763" priority="1439">
      <formula>IF(RIGHT(TEXT(AU527,"0.#"),1)=".",FALSE,TRUE)</formula>
    </cfRule>
    <cfRule type="expression" dxfId="1762" priority="1440">
      <formula>IF(RIGHT(TEXT(AU527,"0.#"),1)=".",TRUE,FALSE)</formula>
    </cfRule>
  </conditionalFormatting>
  <conditionalFormatting sqref="AU528">
    <cfRule type="expression" dxfId="1761" priority="1437">
      <formula>IF(RIGHT(TEXT(AU528,"0.#"),1)=".",FALSE,TRUE)</formula>
    </cfRule>
    <cfRule type="expression" dxfId="1760" priority="1438">
      <formula>IF(RIGHT(TEXT(AU528,"0.#"),1)=".",TRUE,FALSE)</formula>
    </cfRule>
  </conditionalFormatting>
  <conditionalFormatting sqref="AU529">
    <cfRule type="expression" dxfId="1759" priority="1435">
      <formula>IF(RIGHT(TEXT(AU529,"0.#"),1)=".",FALSE,TRUE)</formula>
    </cfRule>
    <cfRule type="expression" dxfId="1758" priority="1436">
      <formula>IF(RIGHT(TEXT(AU529,"0.#"),1)=".",TRUE,FALSE)</formula>
    </cfRule>
  </conditionalFormatting>
  <conditionalFormatting sqref="AQ528">
    <cfRule type="expression" dxfId="1757" priority="1427">
      <formula>IF(RIGHT(TEXT(AQ528,"0.#"),1)=".",FALSE,TRUE)</formula>
    </cfRule>
    <cfRule type="expression" dxfId="1756" priority="1428">
      <formula>IF(RIGHT(TEXT(AQ528,"0.#"),1)=".",TRUE,FALSE)</formula>
    </cfRule>
  </conditionalFormatting>
  <conditionalFormatting sqref="AQ529">
    <cfRule type="expression" dxfId="1755" priority="1425">
      <formula>IF(RIGHT(TEXT(AQ529,"0.#"),1)=".",FALSE,TRUE)</formula>
    </cfRule>
    <cfRule type="expression" dxfId="1754" priority="1426">
      <formula>IF(RIGHT(TEXT(AQ529,"0.#"),1)=".",TRUE,FALSE)</formula>
    </cfRule>
  </conditionalFormatting>
  <conditionalFormatting sqref="AQ527">
    <cfRule type="expression" dxfId="1753" priority="1423">
      <formula>IF(RIGHT(TEXT(AQ527,"0.#"),1)=".",FALSE,TRUE)</formula>
    </cfRule>
    <cfRule type="expression" dxfId="1752" priority="1424">
      <formula>IF(RIGHT(TEXT(AQ527,"0.#"),1)=".",TRUE,FALSE)</formula>
    </cfRule>
  </conditionalFormatting>
  <conditionalFormatting sqref="AE532">
    <cfRule type="expression" dxfId="1751" priority="1421">
      <formula>IF(RIGHT(TEXT(AE532,"0.#"),1)=".",FALSE,TRUE)</formula>
    </cfRule>
    <cfRule type="expression" dxfId="1750" priority="1422">
      <formula>IF(RIGHT(TEXT(AE532,"0.#"),1)=".",TRUE,FALSE)</formula>
    </cfRule>
  </conditionalFormatting>
  <conditionalFormatting sqref="AM534">
    <cfRule type="expression" dxfId="1749" priority="1411">
      <formula>IF(RIGHT(TEXT(AM534,"0.#"),1)=".",FALSE,TRUE)</formula>
    </cfRule>
    <cfRule type="expression" dxfId="1748" priority="1412">
      <formula>IF(RIGHT(TEXT(AM534,"0.#"),1)=".",TRUE,FALSE)</formula>
    </cfRule>
  </conditionalFormatting>
  <conditionalFormatting sqref="AE533">
    <cfRule type="expression" dxfId="1747" priority="1419">
      <formula>IF(RIGHT(TEXT(AE533,"0.#"),1)=".",FALSE,TRUE)</formula>
    </cfRule>
    <cfRule type="expression" dxfId="1746" priority="1420">
      <formula>IF(RIGHT(TEXT(AE533,"0.#"),1)=".",TRUE,FALSE)</formula>
    </cfRule>
  </conditionalFormatting>
  <conditionalFormatting sqref="AE534">
    <cfRule type="expression" dxfId="1745" priority="1417">
      <formula>IF(RIGHT(TEXT(AE534,"0.#"),1)=".",FALSE,TRUE)</formula>
    </cfRule>
    <cfRule type="expression" dxfId="1744" priority="1418">
      <formula>IF(RIGHT(TEXT(AE534,"0.#"),1)=".",TRUE,FALSE)</formula>
    </cfRule>
  </conditionalFormatting>
  <conditionalFormatting sqref="AM532">
    <cfRule type="expression" dxfId="1743" priority="1415">
      <formula>IF(RIGHT(TEXT(AM532,"0.#"),1)=".",FALSE,TRUE)</formula>
    </cfRule>
    <cfRule type="expression" dxfId="1742" priority="1416">
      <formula>IF(RIGHT(TEXT(AM532,"0.#"),1)=".",TRUE,FALSE)</formula>
    </cfRule>
  </conditionalFormatting>
  <conditionalFormatting sqref="AM533">
    <cfRule type="expression" dxfId="1741" priority="1413">
      <formula>IF(RIGHT(TEXT(AM533,"0.#"),1)=".",FALSE,TRUE)</formula>
    </cfRule>
    <cfRule type="expression" dxfId="1740" priority="1414">
      <formula>IF(RIGHT(TEXT(AM533,"0.#"),1)=".",TRUE,FALSE)</formula>
    </cfRule>
  </conditionalFormatting>
  <conditionalFormatting sqref="AU532">
    <cfRule type="expression" dxfId="1739" priority="1409">
      <formula>IF(RIGHT(TEXT(AU532,"0.#"),1)=".",FALSE,TRUE)</formula>
    </cfRule>
    <cfRule type="expression" dxfId="1738" priority="1410">
      <formula>IF(RIGHT(TEXT(AU532,"0.#"),1)=".",TRUE,FALSE)</formula>
    </cfRule>
  </conditionalFormatting>
  <conditionalFormatting sqref="AU533">
    <cfRule type="expression" dxfId="1737" priority="1407">
      <formula>IF(RIGHT(TEXT(AU533,"0.#"),1)=".",FALSE,TRUE)</formula>
    </cfRule>
    <cfRule type="expression" dxfId="1736" priority="1408">
      <formula>IF(RIGHT(TEXT(AU533,"0.#"),1)=".",TRUE,FALSE)</formula>
    </cfRule>
  </conditionalFormatting>
  <conditionalFormatting sqref="AU534">
    <cfRule type="expression" dxfId="1735" priority="1405">
      <formula>IF(RIGHT(TEXT(AU534,"0.#"),1)=".",FALSE,TRUE)</formula>
    </cfRule>
    <cfRule type="expression" dxfId="1734" priority="1406">
      <formula>IF(RIGHT(TEXT(AU534,"0.#"),1)=".",TRUE,FALSE)</formula>
    </cfRule>
  </conditionalFormatting>
  <conditionalFormatting sqref="AI534">
    <cfRule type="expression" dxfId="1733" priority="1399">
      <formula>IF(RIGHT(TEXT(AI534,"0.#"),1)=".",FALSE,TRUE)</formula>
    </cfRule>
    <cfRule type="expression" dxfId="1732" priority="1400">
      <formula>IF(RIGHT(TEXT(AI534,"0.#"),1)=".",TRUE,FALSE)</formula>
    </cfRule>
  </conditionalFormatting>
  <conditionalFormatting sqref="AI532">
    <cfRule type="expression" dxfId="1731" priority="1403">
      <formula>IF(RIGHT(TEXT(AI532,"0.#"),1)=".",FALSE,TRUE)</formula>
    </cfRule>
    <cfRule type="expression" dxfId="1730" priority="1404">
      <formula>IF(RIGHT(TEXT(AI532,"0.#"),1)=".",TRUE,FALSE)</formula>
    </cfRule>
  </conditionalFormatting>
  <conditionalFormatting sqref="AI533">
    <cfRule type="expression" dxfId="1729" priority="1401">
      <formula>IF(RIGHT(TEXT(AI533,"0.#"),1)=".",FALSE,TRUE)</formula>
    </cfRule>
    <cfRule type="expression" dxfId="1728" priority="1402">
      <formula>IF(RIGHT(TEXT(AI533,"0.#"),1)=".",TRUE,FALSE)</formula>
    </cfRule>
  </conditionalFormatting>
  <conditionalFormatting sqref="AQ533">
    <cfRule type="expression" dxfId="1727" priority="1397">
      <formula>IF(RIGHT(TEXT(AQ533,"0.#"),1)=".",FALSE,TRUE)</formula>
    </cfRule>
    <cfRule type="expression" dxfId="1726" priority="1398">
      <formula>IF(RIGHT(TEXT(AQ533,"0.#"),1)=".",TRUE,FALSE)</formula>
    </cfRule>
  </conditionalFormatting>
  <conditionalFormatting sqref="AQ534">
    <cfRule type="expression" dxfId="1725" priority="1395">
      <formula>IF(RIGHT(TEXT(AQ534,"0.#"),1)=".",FALSE,TRUE)</formula>
    </cfRule>
    <cfRule type="expression" dxfId="1724" priority="1396">
      <formula>IF(RIGHT(TEXT(AQ534,"0.#"),1)=".",TRUE,FALSE)</formula>
    </cfRule>
  </conditionalFormatting>
  <conditionalFormatting sqref="AQ532">
    <cfRule type="expression" dxfId="1723" priority="1393">
      <formula>IF(RIGHT(TEXT(AQ532,"0.#"),1)=".",FALSE,TRUE)</formula>
    </cfRule>
    <cfRule type="expression" dxfId="1722" priority="1394">
      <formula>IF(RIGHT(TEXT(AQ532,"0.#"),1)=".",TRUE,FALSE)</formula>
    </cfRule>
  </conditionalFormatting>
  <conditionalFormatting sqref="AE541">
    <cfRule type="expression" dxfId="1721" priority="1391">
      <formula>IF(RIGHT(TEXT(AE541,"0.#"),1)=".",FALSE,TRUE)</formula>
    </cfRule>
    <cfRule type="expression" dxfId="1720" priority="1392">
      <formula>IF(RIGHT(TEXT(AE541,"0.#"),1)=".",TRUE,FALSE)</formula>
    </cfRule>
  </conditionalFormatting>
  <conditionalFormatting sqref="AE542">
    <cfRule type="expression" dxfId="1719" priority="1389">
      <formula>IF(RIGHT(TEXT(AE542,"0.#"),1)=".",FALSE,TRUE)</formula>
    </cfRule>
    <cfRule type="expression" dxfId="1718" priority="1390">
      <formula>IF(RIGHT(TEXT(AE542,"0.#"),1)=".",TRUE,FALSE)</formula>
    </cfRule>
  </conditionalFormatting>
  <conditionalFormatting sqref="AE543">
    <cfRule type="expression" dxfId="1717" priority="1387">
      <formula>IF(RIGHT(TEXT(AE543,"0.#"),1)=".",FALSE,TRUE)</formula>
    </cfRule>
    <cfRule type="expression" dxfId="1716" priority="1388">
      <formula>IF(RIGHT(TEXT(AE543,"0.#"),1)=".",TRUE,FALSE)</formula>
    </cfRule>
  </conditionalFormatting>
  <conditionalFormatting sqref="AU541">
    <cfRule type="expression" dxfId="1715" priority="1379">
      <formula>IF(RIGHT(TEXT(AU541,"0.#"),1)=".",FALSE,TRUE)</formula>
    </cfRule>
    <cfRule type="expression" dxfId="1714" priority="1380">
      <formula>IF(RIGHT(TEXT(AU541,"0.#"),1)=".",TRUE,FALSE)</formula>
    </cfRule>
  </conditionalFormatting>
  <conditionalFormatting sqref="AU542">
    <cfRule type="expression" dxfId="1713" priority="1377">
      <formula>IF(RIGHT(TEXT(AU542,"0.#"),1)=".",FALSE,TRUE)</formula>
    </cfRule>
    <cfRule type="expression" dxfId="1712" priority="1378">
      <formula>IF(RIGHT(TEXT(AU542,"0.#"),1)=".",TRUE,FALSE)</formula>
    </cfRule>
  </conditionalFormatting>
  <conditionalFormatting sqref="AU543">
    <cfRule type="expression" dxfId="1711" priority="1375">
      <formula>IF(RIGHT(TEXT(AU543,"0.#"),1)=".",FALSE,TRUE)</formula>
    </cfRule>
    <cfRule type="expression" dxfId="1710" priority="1376">
      <formula>IF(RIGHT(TEXT(AU543,"0.#"),1)=".",TRUE,FALSE)</formula>
    </cfRule>
  </conditionalFormatting>
  <conditionalFormatting sqref="AQ542">
    <cfRule type="expression" dxfId="1709" priority="1367">
      <formula>IF(RIGHT(TEXT(AQ542,"0.#"),1)=".",FALSE,TRUE)</formula>
    </cfRule>
    <cfRule type="expression" dxfId="1708" priority="1368">
      <formula>IF(RIGHT(TEXT(AQ542,"0.#"),1)=".",TRUE,FALSE)</formula>
    </cfRule>
  </conditionalFormatting>
  <conditionalFormatting sqref="AQ543">
    <cfRule type="expression" dxfId="1707" priority="1365">
      <formula>IF(RIGHT(TEXT(AQ543,"0.#"),1)=".",FALSE,TRUE)</formula>
    </cfRule>
    <cfRule type="expression" dxfId="1706" priority="1366">
      <formula>IF(RIGHT(TEXT(AQ543,"0.#"),1)=".",TRUE,FALSE)</formula>
    </cfRule>
  </conditionalFormatting>
  <conditionalFormatting sqref="AQ541">
    <cfRule type="expression" dxfId="1705" priority="1363">
      <formula>IF(RIGHT(TEXT(AQ541,"0.#"),1)=".",FALSE,TRUE)</formula>
    </cfRule>
    <cfRule type="expression" dxfId="1704" priority="1364">
      <formula>IF(RIGHT(TEXT(AQ541,"0.#"),1)=".",TRUE,FALSE)</formula>
    </cfRule>
  </conditionalFormatting>
  <conditionalFormatting sqref="AE566">
    <cfRule type="expression" dxfId="1703" priority="1361">
      <formula>IF(RIGHT(TEXT(AE566,"0.#"),1)=".",FALSE,TRUE)</formula>
    </cfRule>
    <cfRule type="expression" dxfId="1702" priority="1362">
      <formula>IF(RIGHT(TEXT(AE566,"0.#"),1)=".",TRUE,FALSE)</formula>
    </cfRule>
  </conditionalFormatting>
  <conditionalFormatting sqref="AE567">
    <cfRule type="expression" dxfId="1701" priority="1359">
      <formula>IF(RIGHT(TEXT(AE567,"0.#"),1)=".",FALSE,TRUE)</formula>
    </cfRule>
    <cfRule type="expression" dxfId="1700" priority="1360">
      <formula>IF(RIGHT(TEXT(AE567,"0.#"),1)=".",TRUE,FALSE)</formula>
    </cfRule>
  </conditionalFormatting>
  <conditionalFormatting sqref="AE568">
    <cfRule type="expression" dxfId="1699" priority="1357">
      <formula>IF(RIGHT(TEXT(AE568,"0.#"),1)=".",FALSE,TRUE)</formula>
    </cfRule>
    <cfRule type="expression" dxfId="1698" priority="1358">
      <formula>IF(RIGHT(TEXT(AE568,"0.#"),1)=".",TRUE,FALSE)</formula>
    </cfRule>
  </conditionalFormatting>
  <conditionalFormatting sqref="AU566">
    <cfRule type="expression" dxfId="1697" priority="1349">
      <formula>IF(RIGHT(TEXT(AU566,"0.#"),1)=".",FALSE,TRUE)</formula>
    </cfRule>
    <cfRule type="expression" dxfId="1696" priority="1350">
      <formula>IF(RIGHT(TEXT(AU566,"0.#"),1)=".",TRUE,FALSE)</formula>
    </cfRule>
  </conditionalFormatting>
  <conditionalFormatting sqref="AU567">
    <cfRule type="expression" dxfId="1695" priority="1347">
      <formula>IF(RIGHT(TEXT(AU567,"0.#"),1)=".",FALSE,TRUE)</formula>
    </cfRule>
    <cfRule type="expression" dxfId="1694" priority="1348">
      <formula>IF(RIGHT(TEXT(AU567,"0.#"),1)=".",TRUE,FALSE)</formula>
    </cfRule>
  </conditionalFormatting>
  <conditionalFormatting sqref="AU568">
    <cfRule type="expression" dxfId="1693" priority="1345">
      <formula>IF(RIGHT(TEXT(AU568,"0.#"),1)=".",FALSE,TRUE)</formula>
    </cfRule>
    <cfRule type="expression" dxfId="1692" priority="1346">
      <formula>IF(RIGHT(TEXT(AU568,"0.#"),1)=".",TRUE,FALSE)</formula>
    </cfRule>
  </conditionalFormatting>
  <conditionalFormatting sqref="AQ567">
    <cfRule type="expression" dxfId="1691" priority="1337">
      <formula>IF(RIGHT(TEXT(AQ567,"0.#"),1)=".",FALSE,TRUE)</formula>
    </cfRule>
    <cfRule type="expression" dxfId="1690" priority="1338">
      <formula>IF(RIGHT(TEXT(AQ567,"0.#"),1)=".",TRUE,FALSE)</formula>
    </cfRule>
  </conditionalFormatting>
  <conditionalFormatting sqref="AQ568">
    <cfRule type="expression" dxfId="1689" priority="1335">
      <formula>IF(RIGHT(TEXT(AQ568,"0.#"),1)=".",FALSE,TRUE)</formula>
    </cfRule>
    <cfRule type="expression" dxfId="1688" priority="1336">
      <formula>IF(RIGHT(TEXT(AQ568,"0.#"),1)=".",TRUE,FALSE)</formula>
    </cfRule>
  </conditionalFormatting>
  <conditionalFormatting sqref="AQ566">
    <cfRule type="expression" dxfId="1687" priority="1333">
      <formula>IF(RIGHT(TEXT(AQ566,"0.#"),1)=".",FALSE,TRUE)</formula>
    </cfRule>
    <cfRule type="expression" dxfId="1686" priority="1334">
      <formula>IF(RIGHT(TEXT(AQ566,"0.#"),1)=".",TRUE,FALSE)</formula>
    </cfRule>
  </conditionalFormatting>
  <conditionalFormatting sqref="AE546">
    <cfRule type="expression" dxfId="1685" priority="1331">
      <formula>IF(RIGHT(TEXT(AE546,"0.#"),1)=".",FALSE,TRUE)</formula>
    </cfRule>
    <cfRule type="expression" dxfId="1684" priority="1332">
      <formula>IF(RIGHT(TEXT(AE546,"0.#"),1)=".",TRUE,FALSE)</formula>
    </cfRule>
  </conditionalFormatting>
  <conditionalFormatting sqref="AE547">
    <cfRule type="expression" dxfId="1683" priority="1329">
      <formula>IF(RIGHT(TEXT(AE547,"0.#"),1)=".",FALSE,TRUE)</formula>
    </cfRule>
    <cfRule type="expression" dxfId="1682" priority="1330">
      <formula>IF(RIGHT(TEXT(AE547,"0.#"),1)=".",TRUE,FALSE)</formula>
    </cfRule>
  </conditionalFormatting>
  <conditionalFormatting sqref="AE548">
    <cfRule type="expression" dxfId="1681" priority="1327">
      <formula>IF(RIGHT(TEXT(AE548,"0.#"),1)=".",FALSE,TRUE)</formula>
    </cfRule>
    <cfRule type="expression" dxfId="1680" priority="1328">
      <formula>IF(RIGHT(TEXT(AE548,"0.#"),1)=".",TRUE,FALSE)</formula>
    </cfRule>
  </conditionalFormatting>
  <conditionalFormatting sqref="AU546">
    <cfRule type="expression" dxfId="1679" priority="1319">
      <formula>IF(RIGHT(TEXT(AU546,"0.#"),1)=".",FALSE,TRUE)</formula>
    </cfRule>
    <cfRule type="expression" dxfId="1678" priority="1320">
      <formula>IF(RIGHT(TEXT(AU546,"0.#"),1)=".",TRUE,FALSE)</formula>
    </cfRule>
  </conditionalFormatting>
  <conditionalFormatting sqref="AU547">
    <cfRule type="expression" dxfId="1677" priority="1317">
      <formula>IF(RIGHT(TEXT(AU547,"0.#"),1)=".",FALSE,TRUE)</formula>
    </cfRule>
    <cfRule type="expression" dxfId="1676" priority="1318">
      <formula>IF(RIGHT(TEXT(AU547,"0.#"),1)=".",TRUE,FALSE)</formula>
    </cfRule>
  </conditionalFormatting>
  <conditionalFormatting sqref="AU548">
    <cfRule type="expression" dxfId="1675" priority="1315">
      <formula>IF(RIGHT(TEXT(AU548,"0.#"),1)=".",FALSE,TRUE)</formula>
    </cfRule>
    <cfRule type="expression" dxfId="1674" priority="1316">
      <formula>IF(RIGHT(TEXT(AU548,"0.#"),1)=".",TRUE,FALSE)</formula>
    </cfRule>
  </conditionalFormatting>
  <conditionalFormatting sqref="AQ547">
    <cfRule type="expression" dxfId="1673" priority="1307">
      <formula>IF(RIGHT(TEXT(AQ547,"0.#"),1)=".",FALSE,TRUE)</formula>
    </cfRule>
    <cfRule type="expression" dxfId="1672" priority="1308">
      <formula>IF(RIGHT(TEXT(AQ547,"0.#"),1)=".",TRUE,FALSE)</formula>
    </cfRule>
  </conditionalFormatting>
  <conditionalFormatting sqref="AQ546">
    <cfRule type="expression" dxfId="1671" priority="1303">
      <formula>IF(RIGHT(TEXT(AQ546,"0.#"),1)=".",FALSE,TRUE)</formula>
    </cfRule>
    <cfRule type="expression" dxfId="1670" priority="1304">
      <formula>IF(RIGHT(TEXT(AQ546,"0.#"),1)=".",TRUE,FALSE)</formula>
    </cfRule>
  </conditionalFormatting>
  <conditionalFormatting sqref="AE551">
    <cfRule type="expression" dxfId="1669" priority="1301">
      <formula>IF(RIGHT(TEXT(AE551,"0.#"),1)=".",FALSE,TRUE)</formula>
    </cfRule>
    <cfRule type="expression" dxfId="1668" priority="1302">
      <formula>IF(RIGHT(TEXT(AE551,"0.#"),1)=".",TRUE,FALSE)</formula>
    </cfRule>
  </conditionalFormatting>
  <conditionalFormatting sqref="AE553">
    <cfRule type="expression" dxfId="1667" priority="1297">
      <formula>IF(RIGHT(TEXT(AE553,"0.#"),1)=".",FALSE,TRUE)</formula>
    </cfRule>
    <cfRule type="expression" dxfId="1666" priority="1298">
      <formula>IF(RIGHT(TEXT(AE553,"0.#"),1)=".",TRUE,FALSE)</formula>
    </cfRule>
  </conditionalFormatting>
  <conditionalFormatting sqref="AU551">
    <cfRule type="expression" dxfId="1665" priority="1289">
      <formula>IF(RIGHT(TEXT(AU551,"0.#"),1)=".",FALSE,TRUE)</formula>
    </cfRule>
    <cfRule type="expression" dxfId="1664" priority="1290">
      <formula>IF(RIGHT(TEXT(AU551,"0.#"),1)=".",TRUE,FALSE)</formula>
    </cfRule>
  </conditionalFormatting>
  <conditionalFormatting sqref="AU553">
    <cfRule type="expression" dxfId="1663" priority="1285">
      <formula>IF(RIGHT(TEXT(AU553,"0.#"),1)=".",FALSE,TRUE)</formula>
    </cfRule>
    <cfRule type="expression" dxfId="1662" priority="1286">
      <formula>IF(RIGHT(TEXT(AU553,"0.#"),1)=".",TRUE,FALSE)</formula>
    </cfRule>
  </conditionalFormatting>
  <conditionalFormatting sqref="AQ552">
    <cfRule type="expression" dxfId="1661" priority="1277">
      <formula>IF(RIGHT(TEXT(AQ552,"0.#"),1)=".",FALSE,TRUE)</formula>
    </cfRule>
    <cfRule type="expression" dxfId="1660" priority="1278">
      <formula>IF(RIGHT(TEXT(AQ552,"0.#"),1)=".",TRUE,FALSE)</formula>
    </cfRule>
  </conditionalFormatting>
  <conditionalFormatting sqref="AU561">
    <cfRule type="expression" dxfId="1659" priority="1229">
      <formula>IF(RIGHT(TEXT(AU561,"0.#"),1)=".",FALSE,TRUE)</formula>
    </cfRule>
    <cfRule type="expression" dxfId="1658" priority="1230">
      <formula>IF(RIGHT(TEXT(AU561,"0.#"),1)=".",TRUE,FALSE)</formula>
    </cfRule>
  </conditionalFormatting>
  <conditionalFormatting sqref="AU562">
    <cfRule type="expression" dxfId="1657" priority="1227">
      <formula>IF(RIGHT(TEXT(AU562,"0.#"),1)=".",FALSE,TRUE)</formula>
    </cfRule>
    <cfRule type="expression" dxfId="1656" priority="1228">
      <formula>IF(RIGHT(TEXT(AU562,"0.#"),1)=".",TRUE,FALSE)</formula>
    </cfRule>
  </conditionalFormatting>
  <conditionalFormatting sqref="AU563">
    <cfRule type="expression" dxfId="1655" priority="1225">
      <formula>IF(RIGHT(TEXT(AU563,"0.#"),1)=".",FALSE,TRUE)</formula>
    </cfRule>
    <cfRule type="expression" dxfId="1654" priority="1226">
      <formula>IF(RIGHT(TEXT(AU563,"0.#"),1)=".",TRUE,FALSE)</formula>
    </cfRule>
  </conditionalFormatting>
  <conditionalFormatting sqref="AQ562">
    <cfRule type="expression" dxfId="1653" priority="1217">
      <formula>IF(RIGHT(TEXT(AQ562,"0.#"),1)=".",FALSE,TRUE)</formula>
    </cfRule>
    <cfRule type="expression" dxfId="1652" priority="1218">
      <formula>IF(RIGHT(TEXT(AQ562,"0.#"),1)=".",TRUE,FALSE)</formula>
    </cfRule>
  </conditionalFormatting>
  <conditionalFormatting sqref="AQ563">
    <cfRule type="expression" dxfId="1651" priority="1215">
      <formula>IF(RIGHT(TEXT(AQ563,"0.#"),1)=".",FALSE,TRUE)</formula>
    </cfRule>
    <cfRule type="expression" dxfId="1650" priority="1216">
      <formula>IF(RIGHT(TEXT(AQ563,"0.#"),1)=".",TRUE,FALSE)</formula>
    </cfRule>
  </conditionalFormatting>
  <conditionalFormatting sqref="AQ561">
    <cfRule type="expression" dxfId="1649" priority="1213">
      <formula>IF(RIGHT(TEXT(AQ561,"0.#"),1)=".",FALSE,TRUE)</formula>
    </cfRule>
    <cfRule type="expression" dxfId="1648" priority="1214">
      <formula>IF(RIGHT(TEXT(AQ561,"0.#"),1)=".",TRUE,FALSE)</formula>
    </cfRule>
  </conditionalFormatting>
  <conditionalFormatting sqref="AE571">
    <cfRule type="expression" dxfId="1647" priority="1211">
      <formula>IF(RIGHT(TEXT(AE571,"0.#"),1)=".",FALSE,TRUE)</formula>
    </cfRule>
    <cfRule type="expression" dxfId="1646" priority="1212">
      <formula>IF(RIGHT(TEXT(AE571,"0.#"),1)=".",TRUE,FALSE)</formula>
    </cfRule>
  </conditionalFormatting>
  <conditionalFormatting sqref="AE572">
    <cfRule type="expression" dxfId="1645" priority="1209">
      <formula>IF(RIGHT(TEXT(AE572,"0.#"),1)=".",FALSE,TRUE)</formula>
    </cfRule>
    <cfRule type="expression" dxfId="1644" priority="1210">
      <formula>IF(RIGHT(TEXT(AE572,"0.#"),1)=".",TRUE,FALSE)</formula>
    </cfRule>
  </conditionalFormatting>
  <conditionalFormatting sqref="AE573">
    <cfRule type="expression" dxfId="1643" priority="1207">
      <formula>IF(RIGHT(TEXT(AE573,"0.#"),1)=".",FALSE,TRUE)</formula>
    </cfRule>
    <cfRule type="expression" dxfId="1642" priority="1208">
      <formula>IF(RIGHT(TEXT(AE573,"0.#"),1)=".",TRUE,FALSE)</formula>
    </cfRule>
  </conditionalFormatting>
  <conditionalFormatting sqref="AU571">
    <cfRule type="expression" dxfId="1641" priority="1199">
      <formula>IF(RIGHT(TEXT(AU571,"0.#"),1)=".",FALSE,TRUE)</formula>
    </cfRule>
    <cfRule type="expression" dxfId="1640" priority="1200">
      <formula>IF(RIGHT(TEXT(AU571,"0.#"),1)=".",TRUE,FALSE)</formula>
    </cfRule>
  </conditionalFormatting>
  <conditionalFormatting sqref="AU572">
    <cfRule type="expression" dxfId="1639" priority="1197">
      <formula>IF(RIGHT(TEXT(AU572,"0.#"),1)=".",FALSE,TRUE)</formula>
    </cfRule>
    <cfRule type="expression" dxfId="1638" priority="1198">
      <formula>IF(RIGHT(TEXT(AU572,"0.#"),1)=".",TRUE,FALSE)</formula>
    </cfRule>
  </conditionalFormatting>
  <conditionalFormatting sqref="AU573">
    <cfRule type="expression" dxfId="1637" priority="1195">
      <formula>IF(RIGHT(TEXT(AU573,"0.#"),1)=".",FALSE,TRUE)</formula>
    </cfRule>
    <cfRule type="expression" dxfId="1636" priority="1196">
      <formula>IF(RIGHT(TEXT(AU573,"0.#"),1)=".",TRUE,FALSE)</formula>
    </cfRule>
  </conditionalFormatting>
  <conditionalFormatting sqref="AQ572">
    <cfRule type="expression" dxfId="1635" priority="1187">
      <formula>IF(RIGHT(TEXT(AQ572,"0.#"),1)=".",FALSE,TRUE)</formula>
    </cfRule>
    <cfRule type="expression" dxfId="1634" priority="1188">
      <formula>IF(RIGHT(TEXT(AQ572,"0.#"),1)=".",TRUE,FALSE)</formula>
    </cfRule>
  </conditionalFormatting>
  <conditionalFormatting sqref="AQ573">
    <cfRule type="expression" dxfId="1633" priority="1185">
      <formula>IF(RIGHT(TEXT(AQ573,"0.#"),1)=".",FALSE,TRUE)</formula>
    </cfRule>
    <cfRule type="expression" dxfId="1632" priority="1186">
      <formula>IF(RIGHT(TEXT(AQ573,"0.#"),1)=".",TRUE,FALSE)</formula>
    </cfRule>
  </conditionalFormatting>
  <conditionalFormatting sqref="AQ571">
    <cfRule type="expression" dxfId="1631" priority="1183">
      <formula>IF(RIGHT(TEXT(AQ571,"0.#"),1)=".",FALSE,TRUE)</formula>
    </cfRule>
    <cfRule type="expression" dxfId="1630" priority="1184">
      <formula>IF(RIGHT(TEXT(AQ571,"0.#"),1)=".",TRUE,FALSE)</formula>
    </cfRule>
  </conditionalFormatting>
  <conditionalFormatting sqref="AE576">
    <cfRule type="expression" dxfId="1629" priority="1181">
      <formula>IF(RIGHT(TEXT(AE576,"0.#"),1)=".",FALSE,TRUE)</formula>
    </cfRule>
    <cfRule type="expression" dxfId="1628" priority="1182">
      <formula>IF(RIGHT(TEXT(AE576,"0.#"),1)=".",TRUE,FALSE)</formula>
    </cfRule>
  </conditionalFormatting>
  <conditionalFormatting sqref="AE577">
    <cfRule type="expression" dxfId="1627" priority="1179">
      <formula>IF(RIGHT(TEXT(AE577,"0.#"),1)=".",FALSE,TRUE)</formula>
    </cfRule>
    <cfRule type="expression" dxfId="1626" priority="1180">
      <formula>IF(RIGHT(TEXT(AE577,"0.#"),1)=".",TRUE,FALSE)</formula>
    </cfRule>
  </conditionalFormatting>
  <conditionalFormatting sqref="AE578">
    <cfRule type="expression" dxfId="1625" priority="1177">
      <formula>IF(RIGHT(TEXT(AE578,"0.#"),1)=".",FALSE,TRUE)</formula>
    </cfRule>
    <cfRule type="expression" dxfId="1624" priority="1178">
      <formula>IF(RIGHT(TEXT(AE578,"0.#"),1)=".",TRUE,FALSE)</formula>
    </cfRule>
  </conditionalFormatting>
  <conditionalFormatting sqref="AU576">
    <cfRule type="expression" dxfId="1623" priority="1169">
      <formula>IF(RIGHT(TEXT(AU576,"0.#"),1)=".",FALSE,TRUE)</formula>
    </cfRule>
    <cfRule type="expression" dxfId="1622" priority="1170">
      <formula>IF(RIGHT(TEXT(AU576,"0.#"),1)=".",TRUE,FALSE)</formula>
    </cfRule>
  </conditionalFormatting>
  <conditionalFormatting sqref="AU577">
    <cfRule type="expression" dxfId="1621" priority="1167">
      <formula>IF(RIGHT(TEXT(AU577,"0.#"),1)=".",FALSE,TRUE)</formula>
    </cfRule>
    <cfRule type="expression" dxfId="1620" priority="1168">
      <formula>IF(RIGHT(TEXT(AU577,"0.#"),1)=".",TRUE,FALSE)</formula>
    </cfRule>
  </conditionalFormatting>
  <conditionalFormatting sqref="AU578">
    <cfRule type="expression" dxfId="1619" priority="1165">
      <formula>IF(RIGHT(TEXT(AU578,"0.#"),1)=".",FALSE,TRUE)</formula>
    </cfRule>
    <cfRule type="expression" dxfId="1618" priority="1166">
      <formula>IF(RIGHT(TEXT(AU578,"0.#"),1)=".",TRUE,FALSE)</formula>
    </cfRule>
  </conditionalFormatting>
  <conditionalFormatting sqref="AQ577">
    <cfRule type="expression" dxfId="1617" priority="1157">
      <formula>IF(RIGHT(TEXT(AQ577,"0.#"),1)=".",FALSE,TRUE)</formula>
    </cfRule>
    <cfRule type="expression" dxfId="1616" priority="1158">
      <formula>IF(RIGHT(TEXT(AQ577,"0.#"),1)=".",TRUE,FALSE)</formula>
    </cfRule>
  </conditionalFormatting>
  <conditionalFormatting sqref="AQ578">
    <cfRule type="expression" dxfId="1615" priority="1155">
      <formula>IF(RIGHT(TEXT(AQ578,"0.#"),1)=".",FALSE,TRUE)</formula>
    </cfRule>
    <cfRule type="expression" dxfId="1614" priority="1156">
      <formula>IF(RIGHT(TEXT(AQ578,"0.#"),1)=".",TRUE,FALSE)</formula>
    </cfRule>
  </conditionalFormatting>
  <conditionalFormatting sqref="AQ576">
    <cfRule type="expression" dxfId="1613" priority="1153">
      <formula>IF(RIGHT(TEXT(AQ576,"0.#"),1)=".",FALSE,TRUE)</formula>
    </cfRule>
    <cfRule type="expression" dxfId="1612" priority="1154">
      <formula>IF(RIGHT(TEXT(AQ576,"0.#"),1)=".",TRUE,FALSE)</formula>
    </cfRule>
  </conditionalFormatting>
  <conditionalFormatting sqref="AE581">
    <cfRule type="expression" dxfId="1611" priority="1151">
      <formula>IF(RIGHT(TEXT(AE581,"0.#"),1)=".",FALSE,TRUE)</formula>
    </cfRule>
    <cfRule type="expression" dxfId="1610" priority="1152">
      <formula>IF(RIGHT(TEXT(AE581,"0.#"),1)=".",TRUE,FALSE)</formula>
    </cfRule>
  </conditionalFormatting>
  <conditionalFormatting sqref="AE582">
    <cfRule type="expression" dxfId="1609" priority="1149">
      <formula>IF(RIGHT(TEXT(AE582,"0.#"),1)=".",FALSE,TRUE)</formula>
    </cfRule>
    <cfRule type="expression" dxfId="1608" priority="1150">
      <formula>IF(RIGHT(TEXT(AE582,"0.#"),1)=".",TRUE,FALSE)</formula>
    </cfRule>
  </conditionalFormatting>
  <conditionalFormatting sqref="AE583">
    <cfRule type="expression" dxfId="1607" priority="1147">
      <formula>IF(RIGHT(TEXT(AE583,"0.#"),1)=".",FALSE,TRUE)</formula>
    </cfRule>
    <cfRule type="expression" dxfId="1606" priority="1148">
      <formula>IF(RIGHT(TEXT(AE583,"0.#"),1)=".",TRUE,FALSE)</formula>
    </cfRule>
  </conditionalFormatting>
  <conditionalFormatting sqref="AU581">
    <cfRule type="expression" dxfId="1605" priority="1139">
      <formula>IF(RIGHT(TEXT(AU581,"0.#"),1)=".",FALSE,TRUE)</formula>
    </cfRule>
    <cfRule type="expression" dxfId="1604" priority="1140">
      <formula>IF(RIGHT(TEXT(AU581,"0.#"),1)=".",TRUE,FALSE)</formula>
    </cfRule>
  </conditionalFormatting>
  <conditionalFormatting sqref="AQ582">
    <cfRule type="expression" dxfId="1603" priority="1127">
      <formula>IF(RIGHT(TEXT(AQ582,"0.#"),1)=".",FALSE,TRUE)</formula>
    </cfRule>
    <cfRule type="expression" dxfId="1602" priority="1128">
      <formula>IF(RIGHT(TEXT(AQ582,"0.#"),1)=".",TRUE,FALSE)</formula>
    </cfRule>
  </conditionalFormatting>
  <conditionalFormatting sqref="AQ583">
    <cfRule type="expression" dxfId="1601" priority="1125">
      <formula>IF(RIGHT(TEXT(AQ583,"0.#"),1)=".",FALSE,TRUE)</formula>
    </cfRule>
    <cfRule type="expression" dxfId="1600" priority="1126">
      <formula>IF(RIGHT(TEXT(AQ583,"0.#"),1)=".",TRUE,FALSE)</formula>
    </cfRule>
  </conditionalFormatting>
  <conditionalFormatting sqref="AQ581">
    <cfRule type="expression" dxfId="1599" priority="1123">
      <formula>IF(RIGHT(TEXT(AQ581,"0.#"),1)=".",FALSE,TRUE)</formula>
    </cfRule>
    <cfRule type="expression" dxfId="1598" priority="1124">
      <formula>IF(RIGHT(TEXT(AQ581,"0.#"),1)=".",TRUE,FALSE)</formula>
    </cfRule>
  </conditionalFormatting>
  <conditionalFormatting sqref="AE586">
    <cfRule type="expression" dxfId="1597" priority="1121">
      <formula>IF(RIGHT(TEXT(AE586,"0.#"),1)=".",FALSE,TRUE)</formula>
    </cfRule>
    <cfRule type="expression" dxfId="1596" priority="1122">
      <formula>IF(RIGHT(TEXT(AE586,"0.#"),1)=".",TRUE,FALSE)</formula>
    </cfRule>
  </conditionalFormatting>
  <conditionalFormatting sqref="AM588">
    <cfRule type="expression" dxfId="1595" priority="1111">
      <formula>IF(RIGHT(TEXT(AM588,"0.#"),1)=".",FALSE,TRUE)</formula>
    </cfRule>
    <cfRule type="expression" dxfId="1594" priority="1112">
      <formula>IF(RIGHT(TEXT(AM588,"0.#"),1)=".",TRUE,FALSE)</formula>
    </cfRule>
  </conditionalFormatting>
  <conditionalFormatting sqref="AE587">
    <cfRule type="expression" dxfId="1593" priority="1119">
      <formula>IF(RIGHT(TEXT(AE587,"0.#"),1)=".",FALSE,TRUE)</formula>
    </cfRule>
    <cfRule type="expression" dxfId="1592" priority="1120">
      <formula>IF(RIGHT(TEXT(AE587,"0.#"),1)=".",TRUE,FALSE)</formula>
    </cfRule>
  </conditionalFormatting>
  <conditionalFormatting sqref="AE588">
    <cfRule type="expression" dxfId="1591" priority="1117">
      <formula>IF(RIGHT(TEXT(AE588,"0.#"),1)=".",FALSE,TRUE)</formula>
    </cfRule>
    <cfRule type="expression" dxfId="1590" priority="1118">
      <formula>IF(RIGHT(TEXT(AE588,"0.#"),1)=".",TRUE,FALSE)</formula>
    </cfRule>
  </conditionalFormatting>
  <conditionalFormatting sqref="AM586">
    <cfRule type="expression" dxfId="1589" priority="1115">
      <formula>IF(RIGHT(TEXT(AM586,"0.#"),1)=".",FALSE,TRUE)</formula>
    </cfRule>
    <cfRule type="expression" dxfId="1588" priority="1116">
      <formula>IF(RIGHT(TEXT(AM586,"0.#"),1)=".",TRUE,FALSE)</formula>
    </cfRule>
  </conditionalFormatting>
  <conditionalFormatting sqref="AM587">
    <cfRule type="expression" dxfId="1587" priority="1113">
      <formula>IF(RIGHT(TEXT(AM587,"0.#"),1)=".",FALSE,TRUE)</formula>
    </cfRule>
    <cfRule type="expression" dxfId="1586" priority="1114">
      <formula>IF(RIGHT(TEXT(AM587,"0.#"),1)=".",TRUE,FALSE)</formula>
    </cfRule>
  </conditionalFormatting>
  <conditionalFormatting sqref="AU586">
    <cfRule type="expression" dxfId="1585" priority="1109">
      <formula>IF(RIGHT(TEXT(AU586,"0.#"),1)=".",FALSE,TRUE)</formula>
    </cfRule>
    <cfRule type="expression" dxfId="1584" priority="1110">
      <formula>IF(RIGHT(TEXT(AU586,"0.#"),1)=".",TRUE,FALSE)</formula>
    </cfRule>
  </conditionalFormatting>
  <conditionalFormatting sqref="AU587">
    <cfRule type="expression" dxfId="1583" priority="1107">
      <formula>IF(RIGHT(TEXT(AU587,"0.#"),1)=".",FALSE,TRUE)</formula>
    </cfRule>
    <cfRule type="expression" dxfId="1582" priority="1108">
      <formula>IF(RIGHT(TEXT(AU587,"0.#"),1)=".",TRUE,FALSE)</formula>
    </cfRule>
  </conditionalFormatting>
  <conditionalFormatting sqref="AU588">
    <cfRule type="expression" dxfId="1581" priority="1105">
      <formula>IF(RIGHT(TEXT(AU588,"0.#"),1)=".",FALSE,TRUE)</formula>
    </cfRule>
    <cfRule type="expression" dxfId="1580" priority="1106">
      <formula>IF(RIGHT(TEXT(AU588,"0.#"),1)=".",TRUE,FALSE)</formula>
    </cfRule>
  </conditionalFormatting>
  <conditionalFormatting sqref="AI588">
    <cfRule type="expression" dxfId="1579" priority="1099">
      <formula>IF(RIGHT(TEXT(AI588,"0.#"),1)=".",FALSE,TRUE)</formula>
    </cfRule>
    <cfRule type="expression" dxfId="1578" priority="1100">
      <formula>IF(RIGHT(TEXT(AI588,"0.#"),1)=".",TRUE,FALSE)</formula>
    </cfRule>
  </conditionalFormatting>
  <conditionalFormatting sqref="AI586">
    <cfRule type="expression" dxfId="1577" priority="1103">
      <formula>IF(RIGHT(TEXT(AI586,"0.#"),1)=".",FALSE,TRUE)</formula>
    </cfRule>
    <cfRule type="expression" dxfId="1576" priority="1104">
      <formula>IF(RIGHT(TEXT(AI586,"0.#"),1)=".",TRUE,FALSE)</formula>
    </cfRule>
  </conditionalFormatting>
  <conditionalFormatting sqref="AI587">
    <cfRule type="expression" dxfId="1575" priority="1101">
      <formula>IF(RIGHT(TEXT(AI587,"0.#"),1)=".",FALSE,TRUE)</formula>
    </cfRule>
    <cfRule type="expression" dxfId="1574" priority="1102">
      <formula>IF(RIGHT(TEXT(AI587,"0.#"),1)=".",TRUE,FALSE)</formula>
    </cfRule>
  </conditionalFormatting>
  <conditionalFormatting sqref="AQ587">
    <cfRule type="expression" dxfId="1573" priority="1097">
      <formula>IF(RIGHT(TEXT(AQ587,"0.#"),1)=".",FALSE,TRUE)</formula>
    </cfRule>
    <cfRule type="expression" dxfId="1572" priority="1098">
      <formula>IF(RIGHT(TEXT(AQ587,"0.#"),1)=".",TRUE,FALSE)</formula>
    </cfRule>
  </conditionalFormatting>
  <conditionalFormatting sqref="AQ588">
    <cfRule type="expression" dxfId="1571" priority="1095">
      <formula>IF(RIGHT(TEXT(AQ588,"0.#"),1)=".",FALSE,TRUE)</formula>
    </cfRule>
    <cfRule type="expression" dxfId="1570" priority="1096">
      <formula>IF(RIGHT(TEXT(AQ588,"0.#"),1)=".",TRUE,FALSE)</formula>
    </cfRule>
  </conditionalFormatting>
  <conditionalFormatting sqref="AQ586">
    <cfRule type="expression" dxfId="1569" priority="1093">
      <formula>IF(RIGHT(TEXT(AQ586,"0.#"),1)=".",FALSE,TRUE)</formula>
    </cfRule>
    <cfRule type="expression" dxfId="1568" priority="1094">
      <formula>IF(RIGHT(TEXT(AQ586,"0.#"),1)=".",TRUE,FALSE)</formula>
    </cfRule>
  </conditionalFormatting>
  <conditionalFormatting sqref="AE595">
    <cfRule type="expression" dxfId="1567" priority="1091">
      <formula>IF(RIGHT(TEXT(AE595,"0.#"),1)=".",FALSE,TRUE)</formula>
    </cfRule>
    <cfRule type="expression" dxfId="1566" priority="1092">
      <formula>IF(RIGHT(TEXT(AE595,"0.#"),1)=".",TRUE,FALSE)</formula>
    </cfRule>
  </conditionalFormatting>
  <conditionalFormatting sqref="AE596">
    <cfRule type="expression" dxfId="1565" priority="1089">
      <formula>IF(RIGHT(TEXT(AE596,"0.#"),1)=".",FALSE,TRUE)</formula>
    </cfRule>
    <cfRule type="expression" dxfId="1564" priority="1090">
      <formula>IF(RIGHT(TEXT(AE596,"0.#"),1)=".",TRUE,FALSE)</formula>
    </cfRule>
  </conditionalFormatting>
  <conditionalFormatting sqref="AE597">
    <cfRule type="expression" dxfId="1563" priority="1087">
      <formula>IF(RIGHT(TEXT(AE597,"0.#"),1)=".",FALSE,TRUE)</formula>
    </cfRule>
    <cfRule type="expression" dxfId="1562" priority="1088">
      <formula>IF(RIGHT(TEXT(AE597,"0.#"),1)=".",TRUE,FALSE)</formula>
    </cfRule>
  </conditionalFormatting>
  <conditionalFormatting sqref="AU595">
    <cfRule type="expression" dxfId="1561" priority="1079">
      <formula>IF(RIGHT(TEXT(AU595,"0.#"),1)=".",FALSE,TRUE)</formula>
    </cfRule>
    <cfRule type="expression" dxfId="1560" priority="1080">
      <formula>IF(RIGHT(TEXT(AU595,"0.#"),1)=".",TRUE,FALSE)</formula>
    </cfRule>
  </conditionalFormatting>
  <conditionalFormatting sqref="AU596">
    <cfRule type="expression" dxfId="1559" priority="1077">
      <formula>IF(RIGHT(TEXT(AU596,"0.#"),1)=".",FALSE,TRUE)</formula>
    </cfRule>
    <cfRule type="expression" dxfId="1558" priority="1078">
      <formula>IF(RIGHT(TEXT(AU596,"0.#"),1)=".",TRUE,FALSE)</formula>
    </cfRule>
  </conditionalFormatting>
  <conditionalFormatting sqref="AU597">
    <cfRule type="expression" dxfId="1557" priority="1075">
      <formula>IF(RIGHT(TEXT(AU597,"0.#"),1)=".",FALSE,TRUE)</formula>
    </cfRule>
    <cfRule type="expression" dxfId="1556" priority="1076">
      <formula>IF(RIGHT(TEXT(AU597,"0.#"),1)=".",TRUE,FALSE)</formula>
    </cfRule>
  </conditionalFormatting>
  <conditionalFormatting sqref="AQ596">
    <cfRule type="expression" dxfId="1555" priority="1067">
      <formula>IF(RIGHT(TEXT(AQ596,"0.#"),1)=".",FALSE,TRUE)</formula>
    </cfRule>
    <cfRule type="expression" dxfId="1554" priority="1068">
      <formula>IF(RIGHT(TEXT(AQ596,"0.#"),1)=".",TRUE,FALSE)</formula>
    </cfRule>
  </conditionalFormatting>
  <conditionalFormatting sqref="AQ597">
    <cfRule type="expression" dxfId="1553" priority="1065">
      <formula>IF(RIGHT(TEXT(AQ597,"0.#"),1)=".",FALSE,TRUE)</formula>
    </cfRule>
    <cfRule type="expression" dxfId="1552" priority="1066">
      <formula>IF(RIGHT(TEXT(AQ597,"0.#"),1)=".",TRUE,FALSE)</formula>
    </cfRule>
  </conditionalFormatting>
  <conditionalFormatting sqref="AQ595">
    <cfRule type="expression" dxfId="1551" priority="1063">
      <formula>IF(RIGHT(TEXT(AQ595,"0.#"),1)=".",FALSE,TRUE)</formula>
    </cfRule>
    <cfRule type="expression" dxfId="1550" priority="1064">
      <formula>IF(RIGHT(TEXT(AQ595,"0.#"),1)=".",TRUE,FALSE)</formula>
    </cfRule>
  </conditionalFormatting>
  <conditionalFormatting sqref="AE620">
    <cfRule type="expression" dxfId="1549" priority="1061">
      <formula>IF(RIGHT(TEXT(AE620,"0.#"),1)=".",FALSE,TRUE)</formula>
    </cfRule>
    <cfRule type="expression" dxfId="1548" priority="1062">
      <formula>IF(RIGHT(TEXT(AE620,"0.#"),1)=".",TRUE,FALSE)</formula>
    </cfRule>
  </conditionalFormatting>
  <conditionalFormatting sqref="AE621">
    <cfRule type="expression" dxfId="1547" priority="1059">
      <formula>IF(RIGHT(TEXT(AE621,"0.#"),1)=".",FALSE,TRUE)</formula>
    </cfRule>
    <cfRule type="expression" dxfId="1546" priority="1060">
      <formula>IF(RIGHT(TEXT(AE621,"0.#"),1)=".",TRUE,FALSE)</formula>
    </cfRule>
  </conditionalFormatting>
  <conditionalFormatting sqref="AE622">
    <cfRule type="expression" dxfId="1545" priority="1057">
      <formula>IF(RIGHT(TEXT(AE622,"0.#"),1)=".",FALSE,TRUE)</formula>
    </cfRule>
    <cfRule type="expression" dxfId="1544" priority="1058">
      <formula>IF(RIGHT(TEXT(AE622,"0.#"),1)=".",TRUE,FALSE)</formula>
    </cfRule>
  </conditionalFormatting>
  <conditionalFormatting sqref="AU620">
    <cfRule type="expression" dxfId="1543" priority="1049">
      <formula>IF(RIGHT(TEXT(AU620,"0.#"),1)=".",FALSE,TRUE)</formula>
    </cfRule>
    <cfRule type="expression" dxfId="1542" priority="1050">
      <formula>IF(RIGHT(TEXT(AU620,"0.#"),1)=".",TRUE,FALSE)</formula>
    </cfRule>
  </conditionalFormatting>
  <conditionalFormatting sqref="AU621">
    <cfRule type="expression" dxfId="1541" priority="1047">
      <formula>IF(RIGHT(TEXT(AU621,"0.#"),1)=".",FALSE,TRUE)</formula>
    </cfRule>
    <cfRule type="expression" dxfId="1540" priority="1048">
      <formula>IF(RIGHT(TEXT(AU621,"0.#"),1)=".",TRUE,FALSE)</formula>
    </cfRule>
  </conditionalFormatting>
  <conditionalFormatting sqref="AU622">
    <cfRule type="expression" dxfId="1539" priority="1045">
      <formula>IF(RIGHT(TEXT(AU622,"0.#"),1)=".",FALSE,TRUE)</formula>
    </cfRule>
    <cfRule type="expression" dxfId="1538" priority="1046">
      <formula>IF(RIGHT(TEXT(AU622,"0.#"),1)=".",TRUE,FALSE)</formula>
    </cfRule>
  </conditionalFormatting>
  <conditionalFormatting sqref="AQ621">
    <cfRule type="expression" dxfId="1537" priority="1037">
      <formula>IF(RIGHT(TEXT(AQ621,"0.#"),1)=".",FALSE,TRUE)</formula>
    </cfRule>
    <cfRule type="expression" dxfId="1536" priority="1038">
      <formula>IF(RIGHT(TEXT(AQ621,"0.#"),1)=".",TRUE,FALSE)</formula>
    </cfRule>
  </conditionalFormatting>
  <conditionalFormatting sqref="AQ622">
    <cfRule type="expression" dxfId="1535" priority="1035">
      <formula>IF(RIGHT(TEXT(AQ622,"0.#"),1)=".",FALSE,TRUE)</formula>
    </cfRule>
    <cfRule type="expression" dxfId="1534" priority="1036">
      <formula>IF(RIGHT(TEXT(AQ622,"0.#"),1)=".",TRUE,FALSE)</formula>
    </cfRule>
  </conditionalFormatting>
  <conditionalFormatting sqref="AQ620">
    <cfRule type="expression" dxfId="1533" priority="1033">
      <formula>IF(RIGHT(TEXT(AQ620,"0.#"),1)=".",FALSE,TRUE)</formula>
    </cfRule>
    <cfRule type="expression" dxfId="1532" priority="1034">
      <formula>IF(RIGHT(TEXT(AQ620,"0.#"),1)=".",TRUE,FALSE)</formula>
    </cfRule>
  </conditionalFormatting>
  <conditionalFormatting sqref="AE600">
    <cfRule type="expression" dxfId="1531" priority="1031">
      <formula>IF(RIGHT(TEXT(AE600,"0.#"),1)=".",FALSE,TRUE)</formula>
    </cfRule>
    <cfRule type="expression" dxfId="1530" priority="1032">
      <formula>IF(RIGHT(TEXT(AE600,"0.#"),1)=".",TRUE,FALSE)</formula>
    </cfRule>
  </conditionalFormatting>
  <conditionalFormatting sqref="AE601">
    <cfRule type="expression" dxfId="1529" priority="1029">
      <formula>IF(RIGHT(TEXT(AE601,"0.#"),1)=".",FALSE,TRUE)</formula>
    </cfRule>
    <cfRule type="expression" dxfId="1528" priority="1030">
      <formula>IF(RIGHT(TEXT(AE601,"0.#"),1)=".",TRUE,FALSE)</formula>
    </cfRule>
  </conditionalFormatting>
  <conditionalFormatting sqref="AE602">
    <cfRule type="expression" dxfId="1527" priority="1027">
      <formula>IF(RIGHT(TEXT(AE602,"0.#"),1)=".",FALSE,TRUE)</formula>
    </cfRule>
    <cfRule type="expression" dxfId="1526" priority="1028">
      <formula>IF(RIGHT(TEXT(AE602,"0.#"),1)=".",TRUE,FALSE)</formula>
    </cfRule>
  </conditionalFormatting>
  <conditionalFormatting sqref="AU600">
    <cfRule type="expression" dxfId="1525" priority="1019">
      <formula>IF(RIGHT(TEXT(AU600,"0.#"),1)=".",FALSE,TRUE)</formula>
    </cfRule>
    <cfRule type="expression" dxfId="1524" priority="1020">
      <formula>IF(RIGHT(TEXT(AU600,"0.#"),1)=".",TRUE,FALSE)</formula>
    </cfRule>
  </conditionalFormatting>
  <conditionalFormatting sqref="AU601">
    <cfRule type="expression" dxfId="1523" priority="1017">
      <formula>IF(RIGHT(TEXT(AU601,"0.#"),1)=".",FALSE,TRUE)</formula>
    </cfRule>
    <cfRule type="expression" dxfId="1522" priority="1018">
      <formula>IF(RIGHT(TEXT(AU601,"0.#"),1)=".",TRUE,FALSE)</formula>
    </cfRule>
  </conditionalFormatting>
  <conditionalFormatting sqref="AU602">
    <cfRule type="expression" dxfId="1521" priority="1015">
      <formula>IF(RIGHT(TEXT(AU602,"0.#"),1)=".",FALSE,TRUE)</formula>
    </cfRule>
    <cfRule type="expression" dxfId="1520" priority="1016">
      <formula>IF(RIGHT(TEXT(AU602,"0.#"),1)=".",TRUE,FALSE)</formula>
    </cfRule>
  </conditionalFormatting>
  <conditionalFormatting sqref="AQ601">
    <cfRule type="expression" dxfId="1519" priority="1007">
      <formula>IF(RIGHT(TEXT(AQ601,"0.#"),1)=".",FALSE,TRUE)</formula>
    </cfRule>
    <cfRule type="expression" dxfId="1518" priority="1008">
      <formula>IF(RIGHT(TEXT(AQ601,"0.#"),1)=".",TRUE,FALSE)</formula>
    </cfRule>
  </conditionalFormatting>
  <conditionalFormatting sqref="AQ602">
    <cfRule type="expression" dxfId="1517" priority="1005">
      <formula>IF(RIGHT(TEXT(AQ602,"0.#"),1)=".",FALSE,TRUE)</formula>
    </cfRule>
    <cfRule type="expression" dxfId="1516" priority="1006">
      <formula>IF(RIGHT(TEXT(AQ602,"0.#"),1)=".",TRUE,FALSE)</formula>
    </cfRule>
  </conditionalFormatting>
  <conditionalFormatting sqref="AQ600">
    <cfRule type="expression" dxfId="1515" priority="1003">
      <formula>IF(RIGHT(TEXT(AQ600,"0.#"),1)=".",FALSE,TRUE)</formula>
    </cfRule>
    <cfRule type="expression" dxfId="1514" priority="1004">
      <formula>IF(RIGHT(TEXT(AQ600,"0.#"),1)=".",TRUE,FALSE)</formula>
    </cfRule>
  </conditionalFormatting>
  <conditionalFormatting sqref="AE605">
    <cfRule type="expression" dxfId="1513" priority="1001">
      <formula>IF(RIGHT(TEXT(AE605,"0.#"),1)=".",FALSE,TRUE)</formula>
    </cfRule>
    <cfRule type="expression" dxfId="1512" priority="1002">
      <formula>IF(RIGHT(TEXT(AE605,"0.#"),1)=".",TRUE,FALSE)</formula>
    </cfRule>
  </conditionalFormatting>
  <conditionalFormatting sqref="AE606">
    <cfRule type="expression" dxfId="1511" priority="999">
      <formula>IF(RIGHT(TEXT(AE606,"0.#"),1)=".",FALSE,TRUE)</formula>
    </cfRule>
    <cfRule type="expression" dxfId="1510" priority="1000">
      <formula>IF(RIGHT(TEXT(AE606,"0.#"),1)=".",TRUE,FALSE)</formula>
    </cfRule>
  </conditionalFormatting>
  <conditionalFormatting sqref="AE607">
    <cfRule type="expression" dxfId="1509" priority="997">
      <formula>IF(RIGHT(TEXT(AE607,"0.#"),1)=".",FALSE,TRUE)</formula>
    </cfRule>
    <cfRule type="expression" dxfId="1508" priority="998">
      <formula>IF(RIGHT(TEXT(AE607,"0.#"),1)=".",TRUE,FALSE)</formula>
    </cfRule>
  </conditionalFormatting>
  <conditionalFormatting sqref="AU605">
    <cfRule type="expression" dxfId="1507" priority="989">
      <formula>IF(RIGHT(TEXT(AU605,"0.#"),1)=".",FALSE,TRUE)</formula>
    </cfRule>
    <cfRule type="expression" dxfId="1506" priority="990">
      <formula>IF(RIGHT(TEXT(AU605,"0.#"),1)=".",TRUE,FALSE)</formula>
    </cfRule>
  </conditionalFormatting>
  <conditionalFormatting sqref="AU606">
    <cfRule type="expression" dxfId="1505" priority="987">
      <formula>IF(RIGHT(TEXT(AU606,"0.#"),1)=".",FALSE,TRUE)</formula>
    </cfRule>
    <cfRule type="expression" dxfId="1504" priority="988">
      <formula>IF(RIGHT(TEXT(AU606,"0.#"),1)=".",TRUE,FALSE)</formula>
    </cfRule>
  </conditionalFormatting>
  <conditionalFormatting sqref="AU607">
    <cfRule type="expression" dxfId="1503" priority="985">
      <formula>IF(RIGHT(TEXT(AU607,"0.#"),1)=".",FALSE,TRUE)</formula>
    </cfRule>
    <cfRule type="expression" dxfId="1502" priority="986">
      <formula>IF(RIGHT(TEXT(AU607,"0.#"),1)=".",TRUE,FALSE)</formula>
    </cfRule>
  </conditionalFormatting>
  <conditionalFormatting sqref="AQ606">
    <cfRule type="expression" dxfId="1501" priority="977">
      <formula>IF(RIGHT(TEXT(AQ606,"0.#"),1)=".",FALSE,TRUE)</formula>
    </cfRule>
    <cfRule type="expression" dxfId="1500" priority="978">
      <formula>IF(RIGHT(TEXT(AQ606,"0.#"),1)=".",TRUE,FALSE)</formula>
    </cfRule>
  </conditionalFormatting>
  <conditionalFormatting sqref="AQ607">
    <cfRule type="expression" dxfId="1499" priority="975">
      <formula>IF(RIGHT(TEXT(AQ607,"0.#"),1)=".",FALSE,TRUE)</formula>
    </cfRule>
    <cfRule type="expression" dxfId="1498" priority="976">
      <formula>IF(RIGHT(TEXT(AQ607,"0.#"),1)=".",TRUE,FALSE)</formula>
    </cfRule>
  </conditionalFormatting>
  <conditionalFormatting sqref="AQ605">
    <cfRule type="expression" dxfId="1497" priority="973">
      <formula>IF(RIGHT(TEXT(AQ605,"0.#"),1)=".",FALSE,TRUE)</formula>
    </cfRule>
    <cfRule type="expression" dxfId="1496" priority="974">
      <formula>IF(RIGHT(TEXT(AQ605,"0.#"),1)=".",TRUE,FALSE)</formula>
    </cfRule>
  </conditionalFormatting>
  <conditionalFormatting sqref="AE610">
    <cfRule type="expression" dxfId="1495" priority="971">
      <formula>IF(RIGHT(TEXT(AE610,"0.#"),1)=".",FALSE,TRUE)</formula>
    </cfRule>
    <cfRule type="expression" dxfId="1494" priority="972">
      <formula>IF(RIGHT(TEXT(AE610,"0.#"),1)=".",TRUE,FALSE)</formula>
    </cfRule>
  </conditionalFormatting>
  <conditionalFormatting sqref="AE611">
    <cfRule type="expression" dxfId="1493" priority="969">
      <formula>IF(RIGHT(TEXT(AE611,"0.#"),1)=".",FALSE,TRUE)</formula>
    </cfRule>
    <cfRule type="expression" dxfId="1492" priority="970">
      <formula>IF(RIGHT(TEXT(AE611,"0.#"),1)=".",TRUE,FALSE)</formula>
    </cfRule>
  </conditionalFormatting>
  <conditionalFormatting sqref="AE612">
    <cfRule type="expression" dxfId="1491" priority="967">
      <formula>IF(RIGHT(TEXT(AE612,"0.#"),1)=".",FALSE,TRUE)</formula>
    </cfRule>
    <cfRule type="expression" dxfId="1490" priority="968">
      <formula>IF(RIGHT(TEXT(AE612,"0.#"),1)=".",TRUE,FALSE)</formula>
    </cfRule>
  </conditionalFormatting>
  <conditionalFormatting sqref="AU610">
    <cfRule type="expression" dxfId="1489" priority="959">
      <formula>IF(RIGHT(TEXT(AU610,"0.#"),1)=".",FALSE,TRUE)</formula>
    </cfRule>
    <cfRule type="expression" dxfId="1488" priority="960">
      <formula>IF(RIGHT(TEXT(AU610,"0.#"),1)=".",TRUE,FALSE)</formula>
    </cfRule>
  </conditionalFormatting>
  <conditionalFormatting sqref="AU611">
    <cfRule type="expression" dxfId="1487" priority="957">
      <formula>IF(RIGHT(TEXT(AU611,"0.#"),1)=".",FALSE,TRUE)</formula>
    </cfRule>
    <cfRule type="expression" dxfId="1486" priority="958">
      <formula>IF(RIGHT(TEXT(AU611,"0.#"),1)=".",TRUE,FALSE)</formula>
    </cfRule>
  </conditionalFormatting>
  <conditionalFormatting sqref="AU612">
    <cfRule type="expression" dxfId="1485" priority="955">
      <formula>IF(RIGHT(TEXT(AU612,"0.#"),1)=".",FALSE,TRUE)</formula>
    </cfRule>
    <cfRule type="expression" dxfId="1484" priority="956">
      <formula>IF(RIGHT(TEXT(AU612,"0.#"),1)=".",TRUE,FALSE)</formula>
    </cfRule>
  </conditionalFormatting>
  <conditionalFormatting sqref="AQ611">
    <cfRule type="expression" dxfId="1483" priority="947">
      <formula>IF(RIGHT(TEXT(AQ611,"0.#"),1)=".",FALSE,TRUE)</formula>
    </cfRule>
    <cfRule type="expression" dxfId="1482" priority="948">
      <formula>IF(RIGHT(TEXT(AQ611,"0.#"),1)=".",TRUE,FALSE)</formula>
    </cfRule>
  </conditionalFormatting>
  <conditionalFormatting sqref="AQ612">
    <cfRule type="expression" dxfId="1481" priority="945">
      <formula>IF(RIGHT(TEXT(AQ612,"0.#"),1)=".",FALSE,TRUE)</formula>
    </cfRule>
    <cfRule type="expression" dxfId="1480" priority="946">
      <formula>IF(RIGHT(TEXT(AQ612,"0.#"),1)=".",TRUE,FALSE)</formula>
    </cfRule>
  </conditionalFormatting>
  <conditionalFormatting sqref="AQ610">
    <cfRule type="expression" dxfId="1479" priority="943">
      <formula>IF(RIGHT(TEXT(AQ610,"0.#"),1)=".",FALSE,TRUE)</formula>
    </cfRule>
    <cfRule type="expression" dxfId="1478" priority="944">
      <formula>IF(RIGHT(TEXT(AQ610,"0.#"),1)=".",TRUE,FALSE)</formula>
    </cfRule>
  </conditionalFormatting>
  <conditionalFormatting sqref="AE615">
    <cfRule type="expression" dxfId="1477" priority="941">
      <formula>IF(RIGHT(TEXT(AE615,"0.#"),1)=".",FALSE,TRUE)</formula>
    </cfRule>
    <cfRule type="expression" dxfId="1476" priority="942">
      <formula>IF(RIGHT(TEXT(AE615,"0.#"),1)=".",TRUE,FALSE)</formula>
    </cfRule>
  </conditionalFormatting>
  <conditionalFormatting sqref="AE616">
    <cfRule type="expression" dxfId="1475" priority="939">
      <formula>IF(RIGHT(TEXT(AE616,"0.#"),1)=".",FALSE,TRUE)</formula>
    </cfRule>
    <cfRule type="expression" dxfId="1474" priority="940">
      <formula>IF(RIGHT(TEXT(AE616,"0.#"),1)=".",TRUE,FALSE)</formula>
    </cfRule>
  </conditionalFormatting>
  <conditionalFormatting sqref="AE617">
    <cfRule type="expression" dxfId="1473" priority="937">
      <formula>IF(RIGHT(TEXT(AE617,"0.#"),1)=".",FALSE,TRUE)</formula>
    </cfRule>
    <cfRule type="expression" dxfId="1472" priority="938">
      <formula>IF(RIGHT(TEXT(AE617,"0.#"),1)=".",TRUE,FALSE)</formula>
    </cfRule>
  </conditionalFormatting>
  <conditionalFormatting sqref="AU615">
    <cfRule type="expression" dxfId="1471" priority="929">
      <formula>IF(RIGHT(TEXT(AU615,"0.#"),1)=".",FALSE,TRUE)</formula>
    </cfRule>
    <cfRule type="expression" dxfId="1470" priority="930">
      <formula>IF(RIGHT(TEXT(AU615,"0.#"),1)=".",TRUE,FALSE)</formula>
    </cfRule>
  </conditionalFormatting>
  <conditionalFormatting sqref="AU616">
    <cfRule type="expression" dxfId="1469" priority="927">
      <formula>IF(RIGHT(TEXT(AU616,"0.#"),1)=".",FALSE,TRUE)</formula>
    </cfRule>
    <cfRule type="expression" dxfId="1468" priority="928">
      <formula>IF(RIGHT(TEXT(AU616,"0.#"),1)=".",TRUE,FALSE)</formula>
    </cfRule>
  </conditionalFormatting>
  <conditionalFormatting sqref="AU617">
    <cfRule type="expression" dxfId="1467" priority="925">
      <formula>IF(RIGHT(TEXT(AU617,"0.#"),1)=".",FALSE,TRUE)</formula>
    </cfRule>
    <cfRule type="expression" dxfId="1466" priority="926">
      <formula>IF(RIGHT(TEXT(AU617,"0.#"),1)=".",TRUE,FALSE)</formula>
    </cfRule>
  </conditionalFormatting>
  <conditionalFormatting sqref="AQ616">
    <cfRule type="expression" dxfId="1465" priority="917">
      <formula>IF(RIGHT(TEXT(AQ616,"0.#"),1)=".",FALSE,TRUE)</formula>
    </cfRule>
    <cfRule type="expression" dxfId="1464" priority="918">
      <formula>IF(RIGHT(TEXT(AQ616,"0.#"),1)=".",TRUE,FALSE)</formula>
    </cfRule>
  </conditionalFormatting>
  <conditionalFormatting sqref="AQ617">
    <cfRule type="expression" dxfId="1463" priority="915">
      <formula>IF(RIGHT(TEXT(AQ617,"0.#"),1)=".",FALSE,TRUE)</formula>
    </cfRule>
    <cfRule type="expression" dxfId="1462" priority="916">
      <formula>IF(RIGHT(TEXT(AQ617,"0.#"),1)=".",TRUE,FALSE)</formula>
    </cfRule>
  </conditionalFormatting>
  <conditionalFormatting sqref="AQ615">
    <cfRule type="expression" dxfId="1461" priority="913">
      <formula>IF(RIGHT(TEXT(AQ615,"0.#"),1)=".",FALSE,TRUE)</formula>
    </cfRule>
    <cfRule type="expression" dxfId="1460" priority="914">
      <formula>IF(RIGHT(TEXT(AQ615,"0.#"),1)=".",TRUE,FALSE)</formula>
    </cfRule>
  </conditionalFormatting>
  <conditionalFormatting sqref="AE625">
    <cfRule type="expression" dxfId="1459" priority="911">
      <formula>IF(RIGHT(TEXT(AE625,"0.#"),1)=".",FALSE,TRUE)</formula>
    </cfRule>
    <cfRule type="expression" dxfId="1458" priority="912">
      <formula>IF(RIGHT(TEXT(AE625,"0.#"),1)=".",TRUE,FALSE)</formula>
    </cfRule>
  </conditionalFormatting>
  <conditionalFormatting sqref="AE626">
    <cfRule type="expression" dxfId="1457" priority="909">
      <formula>IF(RIGHT(TEXT(AE626,"0.#"),1)=".",FALSE,TRUE)</formula>
    </cfRule>
    <cfRule type="expression" dxfId="1456" priority="910">
      <formula>IF(RIGHT(TEXT(AE626,"0.#"),1)=".",TRUE,FALSE)</formula>
    </cfRule>
  </conditionalFormatting>
  <conditionalFormatting sqref="AE627">
    <cfRule type="expression" dxfId="1455" priority="907">
      <formula>IF(RIGHT(TEXT(AE627,"0.#"),1)=".",FALSE,TRUE)</formula>
    </cfRule>
    <cfRule type="expression" dxfId="1454" priority="908">
      <formula>IF(RIGHT(TEXT(AE627,"0.#"),1)=".",TRUE,FALSE)</formula>
    </cfRule>
  </conditionalFormatting>
  <conditionalFormatting sqref="AU625">
    <cfRule type="expression" dxfId="1453" priority="899">
      <formula>IF(RIGHT(TEXT(AU625,"0.#"),1)=".",FALSE,TRUE)</formula>
    </cfRule>
    <cfRule type="expression" dxfId="1452" priority="900">
      <formula>IF(RIGHT(TEXT(AU625,"0.#"),1)=".",TRUE,FALSE)</formula>
    </cfRule>
  </conditionalFormatting>
  <conditionalFormatting sqref="AU626">
    <cfRule type="expression" dxfId="1451" priority="897">
      <formula>IF(RIGHT(TEXT(AU626,"0.#"),1)=".",FALSE,TRUE)</formula>
    </cfRule>
    <cfRule type="expression" dxfId="1450" priority="898">
      <formula>IF(RIGHT(TEXT(AU626,"0.#"),1)=".",TRUE,FALSE)</formula>
    </cfRule>
  </conditionalFormatting>
  <conditionalFormatting sqref="AU627">
    <cfRule type="expression" dxfId="1449" priority="895">
      <formula>IF(RIGHT(TEXT(AU627,"0.#"),1)=".",FALSE,TRUE)</formula>
    </cfRule>
    <cfRule type="expression" dxfId="1448" priority="896">
      <formula>IF(RIGHT(TEXT(AU627,"0.#"),1)=".",TRUE,FALSE)</formula>
    </cfRule>
  </conditionalFormatting>
  <conditionalFormatting sqref="AQ626">
    <cfRule type="expression" dxfId="1447" priority="887">
      <formula>IF(RIGHT(TEXT(AQ626,"0.#"),1)=".",FALSE,TRUE)</formula>
    </cfRule>
    <cfRule type="expression" dxfId="1446" priority="888">
      <formula>IF(RIGHT(TEXT(AQ626,"0.#"),1)=".",TRUE,FALSE)</formula>
    </cfRule>
  </conditionalFormatting>
  <conditionalFormatting sqref="AQ627">
    <cfRule type="expression" dxfId="1445" priority="885">
      <formula>IF(RIGHT(TEXT(AQ627,"0.#"),1)=".",FALSE,TRUE)</formula>
    </cfRule>
    <cfRule type="expression" dxfId="1444" priority="886">
      <formula>IF(RIGHT(TEXT(AQ627,"0.#"),1)=".",TRUE,FALSE)</formula>
    </cfRule>
  </conditionalFormatting>
  <conditionalFormatting sqref="AQ625">
    <cfRule type="expression" dxfId="1443" priority="883">
      <formula>IF(RIGHT(TEXT(AQ625,"0.#"),1)=".",FALSE,TRUE)</formula>
    </cfRule>
    <cfRule type="expression" dxfId="1442" priority="884">
      <formula>IF(RIGHT(TEXT(AQ625,"0.#"),1)=".",TRUE,FALSE)</formula>
    </cfRule>
  </conditionalFormatting>
  <conditionalFormatting sqref="AE630">
    <cfRule type="expression" dxfId="1441" priority="881">
      <formula>IF(RIGHT(TEXT(AE630,"0.#"),1)=".",FALSE,TRUE)</formula>
    </cfRule>
    <cfRule type="expression" dxfId="1440" priority="882">
      <formula>IF(RIGHT(TEXT(AE630,"0.#"),1)=".",TRUE,FALSE)</formula>
    </cfRule>
  </conditionalFormatting>
  <conditionalFormatting sqref="AE631">
    <cfRule type="expression" dxfId="1439" priority="879">
      <formula>IF(RIGHT(TEXT(AE631,"0.#"),1)=".",FALSE,TRUE)</formula>
    </cfRule>
    <cfRule type="expression" dxfId="1438" priority="880">
      <formula>IF(RIGHT(TEXT(AE631,"0.#"),1)=".",TRUE,FALSE)</formula>
    </cfRule>
  </conditionalFormatting>
  <conditionalFormatting sqref="AE632">
    <cfRule type="expression" dxfId="1437" priority="877">
      <formula>IF(RIGHT(TEXT(AE632,"0.#"),1)=".",FALSE,TRUE)</formula>
    </cfRule>
    <cfRule type="expression" dxfId="1436" priority="878">
      <formula>IF(RIGHT(TEXT(AE632,"0.#"),1)=".",TRUE,FALSE)</formula>
    </cfRule>
  </conditionalFormatting>
  <conditionalFormatting sqref="AU630">
    <cfRule type="expression" dxfId="1435" priority="869">
      <formula>IF(RIGHT(TEXT(AU630,"0.#"),1)=".",FALSE,TRUE)</formula>
    </cfRule>
    <cfRule type="expression" dxfId="1434" priority="870">
      <formula>IF(RIGHT(TEXT(AU630,"0.#"),1)=".",TRUE,FALSE)</formula>
    </cfRule>
  </conditionalFormatting>
  <conditionalFormatting sqref="AU631">
    <cfRule type="expression" dxfId="1433" priority="867">
      <formula>IF(RIGHT(TEXT(AU631,"0.#"),1)=".",FALSE,TRUE)</formula>
    </cfRule>
    <cfRule type="expression" dxfId="1432" priority="868">
      <formula>IF(RIGHT(TEXT(AU631,"0.#"),1)=".",TRUE,FALSE)</formula>
    </cfRule>
  </conditionalFormatting>
  <conditionalFormatting sqref="AU632">
    <cfRule type="expression" dxfId="1431" priority="865">
      <formula>IF(RIGHT(TEXT(AU632,"0.#"),1)=".",FALSE,TRUE)</formula>
    </cfRule>
    <cfRule type="expression" dxfId="1430" priority="866">
      <formula>IF(RIGHT(TEXT(AU632,"0.#"),1)=".",TRUE,FALSE)</formula>
    </cfRule>
  </conditionalFormatting>
  <conditionalFormatting sqref="AQ631">
    <cfRule type="expression" dxfId="1429" priority="857">
      <formula>IF(RIGHT(TEXT(AQ631,"0.#"),1)=".",FALSE,TRUE)</formula>
    </cfRule>
    <cfRule type="expression" dxfId="1428" priority="858">
      <formula>IF(RIGHT(TEXT(AQ631,"0.#"),1)=".",TRUE,FALSE)</formula>
    </cfRule>
  </conditionalFormatting>
  <conditionalFormatting sqref="AQ632">
    <cfRule type="expression" dxfId="1427" priority="855">
      <formula>IF(RIGHT(TEXT(AQ632,"0.#"),1)=".",FALSE,TRUE)</formula>
    </cfRule>
    <cfRule type="expression" dxfId="1426" priority="856">
      <formula>IF(RIGHT(TEXT(AQ632,"0.#"),1)=".",TRUE,FALSE)</formula>
    </cfRule>
  </conditionalFormatting>
  <conditionalFormatting sqref="AQ630">
    <cfRule type="expression" dxfId="1425" priority="853">
      <formula>IF(RIGHT(TEXT(AQ630,"0.#"),1)=".",FALSE,TRUE)</formula>
    </cfRule>
    <cfRule type="expression" dxfId="1424" priority="854">
      <formula>IF(RIGHT(TEXT(AQ630,"0.#"),1)=".",TRUE,FALSE)</formula>
    </cfRule>
  </conditionalFormatting>
  <conditionalFormatting sqref="AE635">
    <cfRule type="expression" dxfId="1423" priority="851">
      <formula>IF(RIGHT(TEXT(AE635,"0.#"),1)=".",FALSE,TRUE)</formula>
    </cfRule>
    <cfRule type="expression" dxfId="1422" priority="852">
      <formula>IF(RIGHT(TEXT(AE635,"0.#"),1)=".",TRUE,FALSE)</formula>
    </cfRule>
  </conditionalFormatting>
  <conditionalFormatting sqref="AE636">
    <cfRule type="expression" dxfId="1421" priority="849">
      <formula>IF(RIGHT(TEXT(AE636,"0.#"),1)=".",FALSE,TRUE)</formula>
    </cfRule>
    <cfRule type="expression" dxfId="1420" priority="850">
      <formula>IF(RIGHT(TEXT(AE636,"0.#"),1)=".",TRUE,FALSE)</formula>
    </cfRule>
  </conditionalFormatting>
  <conditionalFormatting sqref="AE637">
    <cfRule type="expression" dxfId="1419" priority="847">
      <formula>IF(RIGHT(TEXT(AE637,"0.#"),1)=".",FALSE,TRUE)</formula>
    </cfRule>
    <cfRule type="expression" dxfId="1418" priority="848">
      <formula>IF(RIGHT(TEXT(AE637,"0.#"),1)=".",TRUE,FALSE)</formula>
    </cfRule>
  </conditionalFormatting>
  <conditionalFormatting sqref="AU635">
    <cfRule type="expression" dxfId="1417" priority="839">
      <formula>IF(RIGHT(TEXT(AU635,"0.#"),1)=".",FALSE,TRUE)</formula>
    </cfRule>
    <cfRule type="expression" dxfId="1416" priority="840">
      <formula>IF(RIGHT(TEXT(AU635,"0.#"),1)=".",TRUE,FALSE)</formula>
    </cfRule>
  </conditionalFormatting>
  <conditionalFormatting sqref="AU636">
    <cfRule type="expression" dxfId="1415" priority="837">
      <formula>IF(RIGHT(TEXT(AU636,"0.#"),1)=".",FALSE,TRUE)</formula>
    </cfRule>
    <cfRule type="expression" dxfId="1414" priority="838">
      <formula>IF(RIGHT(TEXT(AU636,"0.#"),1)=".",TRUE,FALSE)</formula>
    </cfRule>
  </conditionalFormatting>
  <conditionalFormatting sqref="AU637">
    <cfRule type="expression" dxfId="1413" priority="835">
      <formula>IF(RIGHT(TEXT(AU637,"0.#"),1)=".",FALSE,TRUE)</formula>
    </cfRule>
    <cfRule type="expression" dxfId="1412" priority="836">
      <formula>IF(RIGHT(TEXT(AU637,"0.#"),1)=".",TRUE,FALSE)</formula>
    </cfRule>
  </conditionalFormatting>
  <conditionalFormatting sqref="AQ636">
    <cfRule type="expression" dxfId="1411" priority="827">
      <formula>IF(RIGHT(TEXT(AQ636,"0.#"),1)=".",FALSE,TRUE)</formula>
    </cfRule>
    <cfRule type="expression" dxfId="1410" priority="828">
      <formula>IF(RIGHT(TEXT(AQ636,"0.#"),1)=".",TRUE,FALSE)</formula>
    </cfRule>
  </conditionalFormatting>
  <conditionalFormatting sqref="AQ637">
    <cfRule type="expression" dxfId="1409" priority="825">
      <formula>IF(RIGHT(TEXT(AQ637,"0.#"),1)=".",FALSE,TRUE)</formula>
    </cfRule>
    <cfRule type="expression" dxfId="1408" priority="826">
      <formula>IF(RIGHT(TEXT(AQ637,"0.#"),1)=".",TRUE,FALSE)</formula>
    </cfRule>
  </conditionalFormatting>
  <conditionalFormatting sqref="AQ635">
    <cfRule type="expression" dxfId="1407" priority="823">
      <formula>IF(RIGHT(TEXT(AQ635,"0.#"),1)=".",FALSE,TRUE)</formula>
    </cfRule>
    <cfRule type="expression" dxfId="1406" priority="824">
      <formula>IF(RIGHT(TEXT(AQ635,"0.#"),1)=".",TRUE,FALSE)</formula>
    </cfRule>
  </conditionalFormatting>
  <conditionalFormatting sqref="AE640">
    <cfRule type="expression" dxfId="1405" priority="821">
      <formula>IF(RIGHT(TEXT(AE640,"0.#"),1)=".",FALSE,TRUE)</formula>
    </cfRule>
    <cfRule type="expression" dxfId="1404" priority="822">
      <formula>IF(RIGHT(TEXT(AE640,"0.#"),1)=".",TRUE,FALSE)</formula>
    </cfRule>
  </conditionalFormatting>
  <conditionalFormatting sqref="AM642">
    <cfRule type="expression" dxfId="1403" priority="811">
      <formula>IF(RIGHT(TEXT(AM642,"0.#"),1)=".",FALSE,TRUE)</formula>
    </cfRule>
    <cfRule type="expression" dxfId="1402" priority="812">
      <formula>IF(RIGHT(TEXT(AM642,"0.#"),1)=".",TRUE,FALSE)</formula>
    </cfRule>
  </conditionalFormatting>
  <conditionalFormatting sqref="AE641">
    <cfRule type="expression" dxfId="1401" priority="819">
      <formula>IF(RIGHT(TEXT(AE641,"0.#"),1)=".",FALSE,TRUE)</formula>
    </cfRule>
    <cfRule type="expression" dxfId="1400" priority="820">
      <formula>IF(RIGHT(TEXT(AE641,"0.#"),1)=".",TRUE,FALSE)</formula>
    </cfRule>
  </conditionalFormatting>
  <conditionalFormatting sqref="AE642">
    <cfRule type="expression" dxfId="1399" priority="817">
      <formula>IF(RIGHT(TEXT(AE642,"0.#"),1)=".",FALSE,TRUE)</formula>
    </cfRule>
    <cfRule type="expression" dxfId="1398" priority="818">
      <formula>IF(RIGHT(TEXT(AE642,"0.#"),1)=".",TRUE,FALSE)</formula>
    </cfRule>
  </conditionalFormatting>
  <conditionalFormatting sqref="AM640">
    <cfRule type="expression" dxfId="1397" priority="815">
      <formula>IF(RIGHT(TEXT(AM640,"0.#"),1)=".",FALSE,TRUE)</formula>
    </cfRule>
    <cfRule type="expression" dxfId="1396" priority="816">
      <formula>IF(RIGHT(TEXT(AM640,"0.#"),1)=".",TRUE,FALSE)</formula>
    </cfRule>
  </conditionalFormatting>
  <conditionalFormatting sqref="AM641">
    <cfRule type="expression" dxfId="1395" priority="813">
      <formula>IF(RIGHT(TEXT(AM641,"0.#"),1)=".",FALSE,TRUE)</formula>
    </cfRule>
    <cfRule type="expression" dxfId="1394" priority="814">
      <formula>IF(RIGHT(TEXT(AM641,"0.#"),1)=".",TRUE,FALSE)</formula>
    </cfRule>
  </conditionalFormatting>
  <conditionalFormatting sqref="AU640">
    <cfRule type="expression" dxfId="1393" priority="809">
      <formula>IF(RIGHT(TEXT(AU640,"0.#"),1)=".",FALSE,TRUE)</formula>
    </cfRule>
    <cfRule type="expression" dxfId="1392" priority="810">
      <formula>IF(RIGHT(TEXT(AU640,"0.#"),1)=".",TRUE,FALSE)</formula>
    </cfRule>
  </conditionalFormatting>
  <conditionalFormatting sqref="AU641">
    <cfRule type="expression" dxfId="1391" priority="807">
      <formula>IF(RIGHT(TEXT(AU641,"0.#"),1)=".",FALSE,TRUE)</formula>
    </cfRule>
    <cfRule type="expression" dxfId="1390" priority="808">
      <formula>IF(RIGHT(TEXT(AU641,"0.#"),1)=".",TRUE,FALSE)</formula>
    </cfRule>
  </conditionalFormatting>
  <conditionalFormatting sqref="AU642">
    <cfRule type="expression" dxfId="1389" priority="805">
      <formula>IF(RIGHT(TEXT(AU642,"0.#"),1)=".",FALSE,TRUE)</formula>
    </cfRule>
    <cfRule type="expression" dxfId="1388" priority="806">
      <formula>IF(RIGHT(TEXT(AU642,"0.#"),1)=".",TRUE,FALSE)</formula>
    </cfRule>
  </conditionalFormatting>
  <conditionalFormatting sqref="AI642">
    <cfRule type="expression" dxfId="1387" priority="799">
      <formula>IF(RIGHT(TEXT(AI642,"0.#"),1)=".",FALSE,TRUE)</formula>
    </cfRule>
    <cfRule type="expression" dxfId="1386" priority="800">
      <formula>IF(RIGHT(TEXT(AI642,"0.#"),1)=".",TRUE,FALSE)</formula>
    </cfRule>
  </conditionalFormatting>
  <conditionalFormatting sqref="AI640">
    <cfRule type="expression" dxfId="1385" priority="803">
      <formula>IF(RIGHT(TEXT(AI640,"0.#"),1)=".",FALSE,TRUE)</formula>
    </cfRule>
    <cfRule type="expression" dxfId="1384" priority="804">
      <formula>IF(RIGHT(TEXT(AI640,"0.#"),1)=".",TRUE,FALSE)</formula>
    </cfRule>
  </conditionalFormatting>
  <conditionalFormatting sqref="AI641">
    <cfRule type="expression" dxfId="1383" priority="801">
      <formula>IF(RIGHT(TEXT(AI641,"0.#"),1)=".",FALSE,TRUE)</formula>
    </cfRule>
    <cfRule type="expression" dxfId="1382" priority="802">
      <formula>IF(RIGHT(TEXT(AI641,"0.#"),1)=".",TRUE,FALSE)</formula>
    </cfRule>
  </conditionalFormatting>
  <conditionalFormatting sqref="AQ641">
    <cfRule type="expression" dxfId="1381" priority="797">
      <formula>IF(RIGHT(TEXT(AQ641,"0.#"),1)=".",FALSE,TRUE)</formula>
    </cfRule>
    <cfRule type="expression" dxfId="1380" priority="798">
      <formula>IF(RIGHT(TEXT(AQ641,"0.#"),1)=".",TRUE,FALSE)</formula>
    </cfRule>
  </conditionalFormatting>
  <conditionalFormatting sqref="AQ642">
    <cfRule type="expression" dxfId="1379" priority="795">
      <formula>IF(RIGHT(TEXT(AQ642,"0.#"),1)=".",FALSE,TRUE)</formula>
    </cfRule>
    <cfRule type="expression" dxfId="1378" priority="796">
      <formula>IF(RIGHT(TEXT(AQ642,"0.#"),1)=".",TRUE,FALSE)</formula>
    </cfRule>
  </conditionalFormatting>
  <conditionalFormatting sqref="AQ640">
    <cfRule type="expression" dxfId="1377" priority="793">
      <formula>IF(RIGHT(TEXT(AQ640,"0.#"),1)=".",FALSE,TRUE)</formula>
    </cfRule>
    <cfRule type="expression" dxfId="1376" priority="794">
      <formula>IF(RIGHT(TEXT(AQ640,"0.#"),1)=".",TRUE,FALSE)</formula>
    </cfRule>
  </conditionalFormatting>
  <conditionalFormatting sqref="AE649">
    <cfRule type="expression" dxfId="1375" priority="791">
      <formula>IF(RIGHT(TEXT(AE649,"0.#"),1)=".",FALSE,TRUE)</formula>
    </cfRule>
    <cfRule type="expression" dxfId="1374" priority="792">
      <formula>IF(RIGHT(TEXT(AE649,"0.#"),1)=".",TRUE,FALSE)</formula>
    </cfRule>
  </conditionalFormatting>
  <conditionalFormatting sqref="AE650">
    <cfRule type="expression" dxfId="1373" priority="789">
      <formula>IF(RIGHT(TEXT(AE650,"0.#"),1)=".",FALSE,TRUE)</formula>
    </cfRule>
    <cfRule type="expression" dxfId="1372" priority="790">
      <formula>IF(RIGHT(TEXT(AE650,"0.#"),1)=".",TRUE,FALSE)</formula>
    </cfRule>
  </conditionalFormatting>
  <conditionalFormatting sqref="AE651">
    <cfRule type="expression" dxfId="1371" priority="787">
      <formula>IF(RIGHT(TEXT(AE651,"0.#"),1)=".",FALSE,TRUE)</formula>
    </cfRule>
    <cfRule type="expression" dxfId="1370" priority="788">
      <formula>IF(RIGHT(TEXT(AE651,"0.#"),1)=".",TRUE,FALSE)</formula>
    </cfRule>
  </conditionalFormatting>
  <conditionalFormatting sqref="AU649">
    <cfRule type="expression" dxfId="1369" priority="779">
      <formula>IF(RIGHT(TEXT(AU649,"0.#"),1)=".",FALSE,TRUE)</formula>
    </cfRule>
    <cfRule type="expression" dxfId="1368" priority="780">
      <formula>IF(RIGHT(TEXT(AU649,"0.#"),1)=".",TRUE,FALSE)</formula>
    </cfRule>
  </conditionalFormatting>
  <conditionalFormatting sqref="AU650">
    <cfRule type="expression" dxfId="1367" priority="777">
      <formula>IF(RIGHT(TEXT(AU650,"0.#"),1)=".",FALSE,TRUE)</formula>
    </cfRule>
    <cfRule type="expression" dxfId="1366" priority="778">
      <formula>IF(RIGHT(TEXT(AU650,"0.#"),1)=".",TRUE,FALSE)</formula>
    </cfRule>
  </conditionalFormatting>
  <conditionalFormatting sqref="AU651">
    <cfRule type="expression" dxfId="1365" priority="775">
      <formula>IF(RIGHT(TEXT(AU651,"0.#"),1)=".",FALSE,TRUE)</formula>
    </cfRule>
    <cfRule type="expression" dxfId="1364" priority="776">
      <formula>IF(RIGHT(TEXT(AU651,"0.#"),1)=".",TRUE,FALSE)</formula>
    </cfRule>
  </conditionalFormatting>
  <conditionalFormatting sqref="AQ650">
    <cfRule type="expression" dxfId="1363" priority="767">
      <formula>IF(RIGHT(TEXT(AQ650,"0.#"),1)=".",FALSE,TRUE)</formula>
    </cfRule>
    <cfRule type="expression" dxfId="1362" priority="768">
      <formula>IF(RIGHT(TEXT(AQ650,"0.#"),1)=".",TRUE,FALSE)</formula>
    </cfRule>
  </conditionalFormatting>
  <conditionalFormatting sqref="AQ651">
    <cfRule type="expression" dxfId="1361" priority="765">
      <formula>IF(RIGHT(TEXT(AQ651,"0.#"),1)=".",FALSE,TRUE)</formula>
    </cfRule>
    <cfRule type="expression" dxfId="1360" priority="766">
      <formula>IF(RIGHT(TEXT(AQ651,"0.#"),1)=".",TRUE,FALSE)</formula>
    </cfRule>
  </conditionalFormatting>
  <conditionalFormatting sqref="AQ649">
    <cfRule type="expression" dxfId="1359" priority="763">
      <formula>IF(RIGHT(TEXT(AQ649,"0.#"),1)=".",FALSE,TRUE)</formula>
    </cfRule>
    <cfRule type="expression" dxfId="1358" priority="764">
      <formula>IF(RIGHT(TEXT(AQ649,"0.#"),1)=".",TRUE,FALSE)</formula>
    </cfRule>
  </conditionalFormatting>
  <conditionalFormatting sqref="AE674">
    <cfRule type="expression" dxfId="1357" priority="761">
      <formula>IF(RIGHT(TEXT(AE674,"0.#"),1)=".",FALSE,TRUE)</formula>
    </cfRule>
    <cfRule type="expression" dxfId="1356" priority="762">
      <formula>IF(RIGHT(TEXT(AE674,"0.#"),1)=".",TRUE,FALSE)</formula>
    </cfRule>
  </conditionalFormatting>
  <conditionalFormatting sqref="AE675">
    <cfRule type="expression" dxfId="1355" priority="759">
      <formula>IF(RIGHT(TEXT(AE675,"0.#"),1)=".",FALSE,TRUE)</formula>
    </cfRule>
    <cfRule type="expression" dxfId="1354" priority="760">
      <formula>IF(RIGHT(TEXT(AE675,"0.#"),1)=".",TRUE,FALSE)</formula>
    </cfRule>
  </conditionalFormatting>
  <conditionalFormatting sqref="AE676">
    <cfRule type="expression" dxfId="1353" priority="757">
      <formula>IF(RIGHT(TEXT(AE676,"0.#"),1)=".",FALSE,TRUE)</formula>
    </cfRule>
    <cfRule type="expression" dxfId="1352" priority="758">
      <formula>IF(RIGHT(TEXT(AE676,"0.#"),1)=".",TRUE,FALSE)</formula>
    </cfRule>
  </conditionalFormatting>
  <conditionalFormatting sqref="AU674">
    <cfRule type="expression" dxfId="1351" priority="749">
      <formula>IF(RIGHT(TEXT(AU674,"0.#"),1)=".",FALSE,TRUE)</formula>
    </cfRule>
    <cfRule type="expression" dxfId="1350" priority="750">
      <formula>IF(RIGHT(TEXT(AU674,"0.#"),1)=".",TRUE,FALSE)</formula>
    </cfRule>
  </conditionalFormatting>
  <conditionalFormatting sqref="AU675">
    <cfRule type="expression" dxfId="1349" priority="747">
      <formula>IF(RIGHT(TEXT(AU675,"0.#"),1)=".",FALSE,TRUE)</formula>
    </cfRule>
    <cfRule type="expression" dxfId="1348" priority="748">
      <formula>IF(RIGHT(TEXT(AU675,"0.#"),1)=".",TRUE,FALSE)</formula>
    </cfRule>
  </conditionalFormatting>
  <conditionalFormatting sqref="AU676">
    <cfRule type="expression" dxfId="1347" priority="745">
      <formula>IF(RIGHT(TEXT(AU676,"0.#"),1)=".",FALSE,TRUE)</formula>
    </cfRule>
    <cfRule type="expression" dxfId="1346" priority="746">
      <formula>IF(RIGHT(TEXT(AU676,"0.#"),1)=".",TRUE,FALSE)</formula>
    </cfRule>
  </conditionalFormatting>
  <conditionalFormatting sqref="AQ675">
    <cfRule type="expression" dxfId="1345" priority="737">
      <formula>IF(RIGHT(TEXT(AQ675,"0.#"),1)=".",FALSE,TRUE)</formula>
    </cfRule>
    <cfRule type="expression" dxfId="1344" priority="738">
      <formula>IF(RIGHT(TEXT(AQ675,"0.#"),1)=".",TRUE,FALSE)</formula>
    </cfRule>
  </conditionalFormatting>
  <conditionalFormatting sqref="AQ676">
    <cfRule type="expression" dxfId="1343" priority="735">
      <formula>IF(RIGHT(TEXT(AQ676,"0.#"),1)=".",FALSE,TRUE)</formula>
    </cfRule>
    <cfRule type="expression" dxfId="1342" priority="736">
      <formula>IF(RIGHT(TEXT(AQ676,"0.#"),1)=".",TRUE,FALSE)</formula>
    </cfRule>
  </conditionalFormatting>
  <conditionalFormatting sqref="AQ674">
    <cfRule type="expression" dxfId="1341" priority="733">
      <formula>IF(RIGHT(TEXT(AQ674,"0.#"),1)=".",FALSE,TRUE)</formula>
    </cfRule>
    <cfRule type="expression" dxfId="1340" priority="734">
      <formula>IF(RIGHT(TEXT(AQ674,"0.#"),1)=".",TRUE,FALSE)</formula>
    </cfRule>
  </conditionalFormatting>
  <conditionalFormatting sqref="AE654">
    <cfRule type="expression" dxfId="1339" priority="731">
      <formula>IF(RIGHT(TEXT(AE654,"0.#"),1)=".",FALSE,TRUE)</formula>
    </cfRule>
    <cfRule type="expression" dxfId="1338" priority="732">
      <formula>IF(RIGHT(TEXT(AE654,"0.#"),1)=".",TRUE,FALSE)</formula>
    </cfRule>
  </conditionalFormatting>
  <conditionalFormatting sqref="AE655">
    <cfRule type="expression" dxfId="1337" priority="729">
      <formula>IF(RIGHT(TEXT(AE655,"0.#"),1)=".",FALSE,TRUE)</formula>
    </cfRule>
    <cfRule type="expression" dxfId="1336" priority="730">
      <formula>IF(RIGHT(TEXT(AE655,"0.#"),1)=".",TRUE,FALSE)</formula>
    </cfRule>
  </conditionalFormatting>
  <conditionalFormatting sqref="AE656">
    <cfRule type="expression" dxfId="1335" priority="727">
      <formula>IF(RIGHT(TEXT(AE656,"0.#"),1)=".",FALSE,TRUE)</formula>
    </cfRule>
    <cfRule type="expression" dxfId="1334" priority="728">
      <formula>IF(RIGHT(TEXT(AE656,"0.#"),1)=".",TRUE,FALSE)</formula>
    </cfRule>
  </conditionalFormatting>
  <conditionalFormatting sqref="AU654">
    <cfRule type="expression" dxfId="1333" priority="719">
      <formula>IF(RIGHT(TEXT(AU654,"0.#"),1)=".",FALSE,TRUE)</formula>
    </cfRule>
    <cfRule type="expression" dxfId="1332" priority="720">
      <formula>IF(RIGHT(TEXT(AU654,"0.#"),1)=".",TRUE,FALSE)</formula>
    </cfRule>
  </conditionalFormatting>
  <conditionalFormatting sqref="AU655">
    <cfRule type="expression" dxfId="1331" priority="717">
      <formula>IF(RIGHT(TEXT(AU655,"0.#"),1)=".",FALSE,TRUE)</formula>
    </cfRule>
    <cfRule type="expression" dxfId="1330" priority="718">
      <formula>IF(RIGHT(TEXT(AU655,"0.#"),1)=".",TRUE,FALSE)</formula>
    </cfRule>
  </conditionalFormatting>
  <conditionalFormatting sqref="AQ656">
    <cfRule type="expression" dxfId="1329" priority="705">
      <formula>IF(RIGHT(TEXT(AQ656,"0.#"),1)=".",FALSE,TRUE)</formula>
    </cfRule>
    <cfRule type="expression" dxfId="1328" priority="706">
      <formula>IF(RIGHT(TEXT(AQ656,"0.#"),1)=".",TRUE,FALSE)</formula>
    </cfRule>
  </conditionalFormatting>
  <conditionalFormatting sqref="AQ654">
    <cfRule type="expression" dxfId="1327" priority="703">
      <formula>IF(RIGHT(TEXT(AQ654,"0.#"),1)=".",FALSE,TRUE)</formula>
    </cfRule>
    <cfRule type="expression" dxfId="1326" priority="704">
      <formula>IF(RIGHT(TEXT(AQ654,"0.#"),1)=".",TRUE,FALSE)</formula>
    </cfRule>
  </conditionalFormatting>
  <conditionalFormatting sqref="AE659">
    <cfRule type="expression" dxfId="1325" priority="701">
      <formula>IF(RIGHT(TEXT(AE659,"0.#"),1)=".",FALSE,TRUE)</formula>
    </cfRule>
    <cfRule type="expression" dxfId="1324" priority="702">
      <formula>IF(RIGHT(TEXT(AE659,"0.#"),1)=".",TRUE,FALSE)</formula>
    </cfRule>
  </conditionalFormatting>
  <conditionalFormatting sqref="AE660">
    <cfRule type="expression" dxfId="1323" priority="699">
      <formula>IF(RIGHT(TEXT(AE660,"0.#"),1)=".",FALSE,TRUE)</formula>
    </cfRule>
    <cfRule type="expression" dxfId="1322" priority="700">
      <formula>IF(RIGHT(TEXT(AE660,"0.#"),1)=".",TRUE,FALSE)</formula>
    </cfRule>
  </conditionalFormatting>
  <conditionalFormatting sqref="AE661">
    <cfRule type="expression" dxfId="1321" priority="697">
      <formula>IF(RIGHT(TEXT(AE661,"0.#"),1)=".",FALSE,TRUE)</formula>
    </cfRule>
    <cfRule type="expression" dxfId="1320" priority="698">
      <formula>IF(RIGHT(TEXT(AE661,"0.#"),1)=".",TRUE,FALSE)</formula>
    </cfRule>
  </conditionalFormatting>
  <conditionalFormatting sqref="AU659">
    <cfRule type="expression" dxfId="1319" priority="689">
      <formula>IF(RIGHT(TEXT(AU659,"0.#"),1)=".",FALSE,TRUE)</formula>
    </cfRule>
    <cfRule type="expression" dxfId="1318" priority="690">
      <formula>IF(RIGHT(TEXT(AU659,"0.#"),1)=".",TRUE,FALSE)</formula>
    </cfRule>
  </conditionalFormatting>
  <conditionalFormatting sqref="AU660">
    <cfRule type="expression" dxfId="1317" priority="687">
      <formula>IF(RIGHT(TEXT(AU660,"0.#"),1)=".",FALSE,TRUE)</formula>
    </cfRule>
    <cfRule type="expression" dxfId="1316" priority="688">
      <formula>IF(RIGHT(TEXT(AU660,"0.#"),1)=".",TRUE,FALSE)</formula>
    </cfRule>
  </conditionalFormatting>
  <conditionalFormatting sqref="AU661">
    <cfRule type="expression" dxfId="1315" priority="685">
      <formula>IF(RIGHT(TEXT(AU661,"0.#"),1)=".",FALSE,TRUE)</formula>
    </cfRule>
    <cfRule type="expression" dxfId="1314" priority="686">
      <formula>IF(RIGHT(TEXT(AU661,"0.#"),1)=".",TRUE,FALSE)</formula>
    </cfRule>
  </conditionalFormatting>
  <conditionalFormatting sqref="AQ660">
    <cfRule type="expression" dxfId="1313" priority="677">
      <formula>IF(RIGHT(TEXT(AQ660,"0.#"),1)=".",FALSE,TRUE)</formula>
    </cfRule>
    <cfRule type="expression" dxfId="1312" priority="678">
      <formula>IF(RIGHT(TEXT(AQ660,"0.#"),1)=".",TRUE,FALSE)</formula>
    </cfRule>
  </conditionalFormatting>
  <conditionalFormatting sqref="AQ661">
    <cfRule type="expression" dxfId="1311" priority="675">
      <formula>IF(RIGHT(TEXT(AQ661,"0.#"),1)=".",FALSE,TRUE)</formula>
    </cfRule>
    <cfRule type="expression" dxfId="1310" priority="676">
      <formula>IF(RIGHT(TEXT(AQ661,"0.#"),1)=".",TRUE,FALSE)</formula>
    </cfRule>
  </conditionalFormatting>
  <conditionalFormatting sqref="AQ659">
    <cfRule type="expression" dxfId="1309" priority="673">
      <formula>IF(RIGHT(TEXT(AQ659,"0.#"),1)=".",FALSE,TRUE)</formula>
    </cfRule>
    <cfRule type="expression" dxfId="1308" priority="674">
      <formula>IF(RIGHT(TEXT(AQ659,"0.#"),1)=".",TRUE,FALSE)</formula>
    </cfRule>
  </conditionalFormatting>
  <conditionalFormatting sqref="AE664">
    <cfRule type="expression" dxfId="1307" priority="671">
      <formula>IF(RIGHT(TEXT(AE664,"0.#"),1)=".",FALSE,TRUE)</formula>
    </cfRule>
    <cfRule type="expression" dxfId="1306" priority="672">
      <formula>IF(RIGHT(TEXT(AE664,"0.#"),1)=".",TRUE,FALSE)</formula>
    </cfRule>
  </conditionalFormatting>
  <conditionalFormatting sqref="AE665">
    <cfRule type="expression" dxfId="1305" priority="669">
      <formula>IF(RIGHT(TEXT(AE665,"0.#"),1)=".",FALSE,TRUE)</formula>
    </cfRule>
    <cfRule type="expression" dxfId="1304" priority="670">
      <formula>IF(RIGHT(TEXT(AE665,"0.#"),1)=".",TRUE,FALSE)</formula>
    </cfRule>
  </conditionalFormatting>
  <conditionalFormatting sqref="AE666">
    <cfRule type="expression" dxfId="1303" priority="667">
      <formula>IF(RIGHT(TEXT(AE666,"0.#"),1)=".",FALSE,TRUE)</formula>
    </cfRule>
    <cfRule type="expression" dxfId="1302" priority="668">
      <formula>IF(RIGHT(TEXT(AE666,"0.#"),1)=".",TRUE,FALSE)</formula>
    </cfRule>
  </conditionalFormatting>
  <conditionalFormatting sqref="AU664">
    <cfRule type="expression" dxfId="1301" priority="659">
      <formula>IF(RIGHT(TEXT(AU664,"0.#"),1)=".",FALSE,TRUE)</formula>
    </cfRule>
    <cfRule type="expression" dxfId="1300" priority="660">
      <formula>IF(RIGHT(TEXT(AU664,"0.#"),1)=".",TRUE,FALSE)</formula>
    </cfRule>
  </conditionalFormatting>
  <conditionalFormatting sqref="AU665">
    <cfRule type="expression" dxfId="1299" priority="657">
      <formula>IF(RIGHT(TEXT(AU665,"0.#"),1)=".",FALSE,TRUE)</formula>
    </cfRule>
    <cfRule type="expression" dxfId="1298" priority="658">
      <formula>IF(RIGHT(TEXT(AU665,"0.#"),1)=".",TRUE,FALSE)</formula>
    </cfRule>
  </conditionalFormatting>
  <conditionalFormatting sqref="AU666">
    <cfRule type="expression" dxfId="1297" priority="655">
      <formula>IF(RIGHT(TEXT(AU666,"0.#"),1)=".",FALSE,TRUE)</formula>
    </cfRule>
    <cfRule type="expression" dxfId="1296" priority="656">
      <formula>IF(RIGHT(TEXT(AU666,"0.#"),1)=".",TRUE,FALSE)</formula>
    </cfRule>
  </conditionalFormatting>
  <conditionalFormatting sqref="AQ665">
    <cfRule type="expression" dxfId="1295" priority="647">
      <formula>IF(RIGHT(TEXT(AQ665,"0.#"),1)=".",FALSE,TRUE)</formula>
    </cfRule>
    <cfRule type="expression" dxfId="1294" priority="648">
      <formula>IF(RIGHT(TEXT(AQ665,"0.#"),1)=".",TRUE,FALSE)</formula>
    </cfRule>
  </conditionalFormatting>
  <conditionalFormatting sqref="AQ666">
    <cfRule type="expression" dxfId="1293" priority="645">
      <formula>IF(RIGHT(TEXT(AQ666,"0.#"),1)=".",FALSE,TRUE)</formula>
    </cfRule>
    <cfRule type="expression" dxfId="1292" priority="646">
      <formula>IF(RIGHT(TEXT(AQ666,"0.#"),1)=".",TRUE,FALSE)</formula>
    </cfRule>
  </conditionalFormatting>
  <conditionalFormatting sqref="AQ664">
    <cfRule type="expression" dxfId="1291" priority="643">
      <formula>IF(RIGHT(TEXT(AQ664,"0.#"),1)=".",FALSE,TRUE)</formula>
    </cfRule>
    <cfRule type="expression" dxfId="1290" priority="644">
      <formula>IF(RIGHT(TEXT(AQ664,"0.#"),1)=".",TRUE,FALSE)</formula>
    </cfRule>
  </conditionalFormatting>
  <conditionalFormatting sqref="AE669">
    <cfRule type="expression" dxfId="1289" priority="641">
      <formula>IF(RIGHT(TEXT(AE669,"0.#"),1)=".",FALSE,TRUE)</formula>
    </cfRule>
    <cfRule type="expression" dxfId="1288" priority="642">
      <formula>IF(RIGHT(TEXT(AE669,"0.#"),1)=".",TRUE,FALSE)</formula>
    </cfRule>
  </conditionalFormatting>
  <conditionalFormatting sqref="AE670">
    <cfRule type="expression" dxfId="1287" priority="639">
      <formula>IF(RIGHT(TEXT(AE670,"0.#"),1)=".",FALSE,TRUE)</formula>
    </cfRule>
    <cfRule type="expression" dxfId="1286" priority="640">
      <formula>IF(RIGHT(TEXT(AE670,"0.#"),1)=".",TRUE,FALSE)</formula>
    </cfRule>
  </conditionalFormatting>
  <conditionalFormatting sqref="AE671">
    <cfRule type="expression" dxfId="1285" priority="637">
      <formula>IF(RIGHT(TEXT(AE671,"0.#"),1)=".",FALSE,TRUE)</formula>
    </cfRule>
    <cfRule type="expression" dxfId="1284" priority="638">
      <formula>IF(RIGHT(TEXT(AE671,"0.#"),1)=".",TRUE,FALSE)</formula>
    </cfRule>
  </conditionalFormatting>
  <conditionalFormatting sqref="AU669">
    <cfRule type="expression" dxfId="1283" priority="629">
      <formula>IF(RIGHT(TEXT(AU669,"0.#"),1)=".",FALSE,TRUE)</formula>
    </cfRule>
    <cfRule type="expression" dxfId="1282" priority="630">
      <formula>IF(RIGHT(TEXT(AU669,"0.#"),1)=".",TRUE,FALSE)</formula>
    </cfRule>
  </conditionalFormatting>
  <conditionalFormatting sqref="AU670">
    <cfRule type="expression" dxfId="1281" priority="627">
      <formula>IF(RIGHT(TEXT(AU670,"0.#"),1)=".",FALSE,TRUE)</formula>
    </cfRule>
    <cfRule type="expression" dxfId="1280" priority="628">
      <formula>IF(RIGHT(TEXT(AU670,"0.#"),1)=".",TRUE,FALSE)</formula>
    </cfRule>
  </conditionalFormatting>
  <conditionalFormatting sqref="AU671">
    <cfRule type="expression" dxfId="1279" priority="625">
      <formula>IF(RIGHT(TEXT(AU671,"0.#"),1)=".",FALSE,TRUE)</formula>
    </cfRule>
    <cfRule type="expression" dxfId="1278" priority="626">
      <formula>IF(RIGHT(TEXT(AU671,"0.#"),1)=".",TRUE,FALSE)</formula>
    </cfRule>
  </conditionalFormatting>
  <conditionalFormatting sqref="AQ670">
    <cfRule type="expression" dxfId="1277" priority="617">
      <formula>IF(RIGHT(TEXT(AQ670,"0.#"),1)=".",FALSE,TRUE)</formula>
    </cfRule>
    <cfRule type="expression" dxfId="1276" priority="618">
      <formula>IF(RIGHT(TEXT(AQ670,"0.#"),1)=".",TRUE,FALSE)</formula>
    </cfRule>
  </conditionalFormatting>
  <conditionalFormatting sqref="AQ671">
    <cfRule type="expression" dxfId="1275" priority="615">
      <formula>IF(RIGHT(TEXT(AQ671,"0.#"),1)=".",FALSE,TRUE)</formula>
    </cfRule>
    <cfRule type="expression" dxfId="1274" priority="616">
      <formula>IF(RIGHT(TEXT(AQ671,"0.#"),1)=".",TRUE,FALSE)</formula>
    </cfRule>
  </conditionalFormatting>
  <conditionalFormatting sqref="AQ669">
    <cfRule type="expression" dxfId="1273" priority="613">
      <formula>IF(RIGHT(TEXT(AQ669,"0.#"),1)=".",FALSE,TRUE)</formula>
    </cfRule>
    <cfRule type="expression" dxfId="1272" priority="614">
      <formula>IF(RIGHT(TEXT(AQ669,"0.#"),1)=".",TRUE,FALSE)</formula>
    </cfRule>
  </conditionalFormatting>
  <conditionalFormatting sqref="AE679">
    <cfRule type="expression" dxfId="1271" priority="611">
      <formula>IF(RIGHT(TEXT(AE679,"0.#"),1)=".",FALSE,TRUE)</formula>
    </cfRule>
    <cfRule type="expression" dxfId="1270" priority="612">
      <formula>IF(RIGHT(TEXT(AE679,"0.#"),1)=".",TRUE,FALSE)</formula>
    </cfRule>
  </conditionalFormatting>
  <conditionalFormatting sqref="AE680">
    <cfRule type="expression" dxfId="1269" priority="609">
      <formula>IF(RIGHT(TEXT(AE680,"0.#"),1)=".",FALSE,TRUE)</formula>
    </cfRule>
    <cfRule type="expression" dxfId="1268" priority="610">
      <formula>IF(RIGHT(TEXT(AE680,"0.#"),1)=".",TRUE,FALSE)</formula>
    </cfRule>
  </conditionalFormatting>
  <conditionalFormatting sqref="AE681">
    <cfRule type="expression" dxfId="1267" priority="607">
      <formula>IF(RIGHT(TEXT(AE681,"0.#"),1)=".",FALSE,TRUE)</formula>
    </cfRule>
    <cfRule type="expression" dxfId="1266" priority="608">
      <formula>IF(RIGHT(TEXT(AE681,"0.#"),1)=".",TRUE,FALSE)</formula>
    </cfRule>
  </conditionalFormatting>
  <conditionalFormatting sqref="AU679">
    <cfRule type="expression" dxfId="1265" priority="599">
      <formula>IF(RIGHT(TEXT(AU679,"0.#"),1)=".",FALSE,TRUE)</formula>
    </cfRule>
    <cfRule type="expression" dxfId="1264" priority="600">
      <formula>IF(RIGHT(TEXT(AU679,"0.#"),1)=".",TRUE,FALSE)</formula>
    </cfRule>
  </conditionalFormatting>
  <conditionalFormatting sqref="AU680">
    <cfRule type="expression" dxfId="1263" priority="597">
      <formula>IF(RIGHT(TEXT(AU680,"0.#"),1)=".",FALSE,TRUE)</formula>
    </cfRule>
    <cfRule type="expression" dxfId="1262" priority="598">
      <formula>IF(RIGHT(TEXT(AU680,"0.#"),1)=".",TRUE,FALSE)</formula>
    </cfRule>
  </conditionalFormatting>
  <conditionalFormatting sqref="AU681">
    <cfRule type="expression" dxfId="1261" priority="595">
      <formula>IF(RIGHT(TEXT(AU681,"0.#"),1)=".",FALSE,TRUE)</formula>
    </cfRule>
    <cfRule type="expression" dxfId="1260" priority="596">
      <formula>IF(RIGHT(TEXT(AU681,"0.#"),1)=".",TRUE,FALSE)</formula>
    </cfRule>
  </conditionalFormatting>
  <conditionalFormatting sqref="AQ680">
    <cfRule type="expression" dxfId="1259" priority="587">
      <formula>IF(RIGHT(TEXT(AQ680,"0.#"),1)=".",FALSE,TRUE)</formula>
    </cfRule>
    <cfRule type="expression" dxfId="1258" priority="588">
      <formula>IF(RIGHT(TEXT(AQ680,"0.#"),1)=".",TRUE,FALSE)</formula>
    </cfRule>
  </conditionalFormatting>
  <conditionalFormatting sqref="AQ681">
    <cfRule type="expression" dxfId="1257" priority="585">
      <formula>IF(RIGHT(TEXT(AQ681,"0.#"),1)=".",FALSE,TRUE)</formula>
    </cfRule>
    <cfRule type="expression" dxfId="1256" priority="586">
      <formula>IF(RIGHT(TEXT(AQ681,"0.#"),1)=".",TRUE,FALSE)</formula>
    </cfRule>
  </conditionalFormatting>
  <conditionalFormatting sqref="AQ679">
    <cfRule type="expression" dxfId="1255" priority="583">
      <formula>IF(RIGHT(TEXT(AQ679,"0.#"),1)=".",FALSE,TRUE)</formula>
    </cfRule>
    <cfRule type="expression" dxfId="1254" priority="584">
      <formula>IF(RIGHT(TEXT(AQ679,"0.#"),1)=".",TRUE,FALSE)</formula>
    </cfRule>
  </conditionalFormatting>
  <conditionalFormatting sqref="AE684">
    <cfRule type="expression" dxfId="1253" priority="581">
      <formula>IF(RIGHT(TEXT(AE684,"0.#"),1)=".",FALSE,TRUE)</formula>
    </cfRule>
    <cfRule type="expression" dxfId="1252" priority="582">
      <formula>IF(RIGHT(TEXT(AE684,"0.#"),1)=".",TRUE,FALSE)</formula>
    </cfRule>
  </conditionalFormatting>
  <conditionalFormatting sqref="AE685">
    <cfRule type="expression" dxfId="1251" priority="579">
      <formula>IF(RIGHT(TEXT(AE685,"0.#"),1)=".",FALSE,TRUE)</formula>
    </cfRule>
    <cfRule type="expression" dxfId="1250" priority="580">
      <formula>IF(RIGHT(TEXT(AE685,"0.#"),1)=".",TRUE,FALSE)</formula>
    </cfRule>
  </conditionalFormatting>
  <conditionalFormatting sqref="AE686">
    <cfRule type="expression" dxfId="1249" priority="577">
      <formula>IF(RIGHT(TEXT(AE686,"0.#"),1)=".",FALSE,TRUE)</formula>
    </cfRule>
    <cfRule type="expression" dxfId="1248" priority="578">
      <formula>IF(RIGHT(TEXT(AE686,"0.#"),1)=".",TRUE,FALSE)</formula>
    </cfRule>
  </conditionalFormatting>
  <conditionalFormatting sqref="AU684">
    <cfRule type="expression" dxfId="1247" priority="569">
      <formula>IF(RIGHT(TEXT(AU684,"0.#"),1)=".",FALSE,TRUE)</formula>
    </cfRule>
    <cfRule type="expression" dxfId="1246" priority="570">
      <formula>IF(RIGHT(TEXT(AU684,"0.#"),1)=".",TRUE,FALSE)</formula>
    </cfRule>
  </conditionalFormatting>
  <conditionalFormatting sqref="AU685">
    <cfRule type="expression" dxfId="1245" priority="567">
      <formula>IF(RIGHT(TEXT(AU685,"0.#"),1)=".",FALSE,TRUE)</formula>
    </cfRule>
    <cfRule type="expression" dxfId="1244" priority="568">
      <formula>IF(RIGHT(TEXT(AU685,"0.#"),1)=".",TRUE,FALSE)</formula>
    </cfRule>
  </conditionalFormatting>
  <conditionalFormatting sqref="AU686">
    <cfRule type="expression" dxfId="1243" priority="565">
      <formula>IF(RIGHT(TEXT(AU686,"0.#"),1)=".",FALSE,TRUE)</formula>
    </cfRule>
    <cfRule type="expression" dxfId="1242" priority="566">
      <formula>IF(RIGHT(TEXT(AU686,"0.#"),1)=".",TRUE,FALSE)</formula>
    </cfRule>
  </conditionalFormatting>
  <conditionalFormatting sqref="AQ685">
    <cfRule type="expression" dxfId="1241" priority="557">
      <formula>IF(RIGHT(TEXT(AQ685,"0.#"),1)=".",FALSE,TRUE)</formula>
    </cfRule>
    <cfRule type="expression" dxfId="1240" priority="558">
      <formula>IF(RIGHT(TEXT(AQ685,"0.#"),1)=".",TRUE,FALSE)</formula>
    </cfRule>
  </conditionalFormatting>
  <conditionalFormatting sqref="AQ686">
    <cfRule type="expression" dxfId="1239" priority="555">
      <formula>IF(RIGHT(TEXT(AQ686,"0.#"),1)=".",FALSE,TRUE)</formula>
    </cfRule>
    <cfRule type="expression" dxfId="1238" priority="556">
      <formula>IF(RIGHT(TEXT(AQ686,"0.#"),1)=".",TRUE,FALSE)</formula>
    </cfRule>
  </conditionalFormatting>
  <conditionalFormatting sqref="AQ684">
    <cfRule type="expression" dxfId="1237" priority="553">
      <formula>IF(RIGHT(TEXT(AQ684,"0.#"),1)=".",FALSE,TRUE)</formula>
    </cfRule>
    <cfRule type="expression" dxfId="1236" priority="554">
      <formula>IF(RIGHT(TEXT(AQ684,"0.#"),1)=".",TRUE,FALSE)</formula>
    </cfRule>
  </conditionalFormatting>
  <conditionalFormatting sqref="AE689">
    <cfRule type="expression" dxfId="1235" priority="551">
      <formula>IF(RIGHT(TEXT(AE689,"0.#"),1)=".",FALSE,TRUE)</formula>
    </cfRule>
    <cfRule type="expression" dxfId="1234" priority="552">
      <formula>IF(RIGHT(TEXT(AE689,"0.#"),1)=".",TRUE,FALSE)</formula>
    </cfRule>
  </conditionalFormatting>
  <conditionalFormatting sqref="AE690">
    <cfRule type="expression" dxfId="1233" priority="549">
      <formula>IF(RIGHT(TEXT(AE690,"0.#"),1)=".",FALSE,TRUE)</formula>
    </cfRule>
    <cfRule type="expression" dxfId="1232" priority="550">
      <formula>IF(RIGHT(TEXT(AE690,"0.#"),1)=".",TRUE,FALSE)</formula>
    </cfRule>
  </conditionalFormatting>
  <conditionalFormatting sqref="AE691">
    <cfRule type="expression" dxfId="1231" priority="547">
      <formula>IF(RIGHT(TEXT(AE691,"0.#"),1)=".",FALSE,TRUE)</formula>
    </cfRule>
    <cfRule type="expression" dxfId="1230" priority="548">
      <formula>IF(RIGHT(TEXT(AE691,"0.#"),1)=".",TRUE,FALSE)</formula>
    </cfRule>
  </conditionalFormatting>
  <conditionalFormatting sqref="AU689">
    <cfRule type="expression" dxfId="1229" priority="539">
      <formula>IF(RIGHT(TEXT(AU689,"0.#"),1)=".",FALSE,TRUE)</formula>
    </cfRule>
    <cfRule type="expression" dxfId="1228" priority="540">
      <formula>IF(RIGHT(TEXT(AU689,"0.#"),1)=".",TRUE,FALSE)</formula>
    </cfRule>
  </conditionalFormatting>
  <conditionalFormatting sqref="AU690">
    <cfRule type="expression" dxfId="1227" priority="537">
      <formula>IF(RIGHT(TEXT(AU690,"0.#"),1)=".",FALSE,TRUE)</formula>
    </cfRule>
    <cfRule type="expression" dxfId="1226" priority="538">
      <formula>IF(RIGHT(TEXT(AU690,"0.#"),1)=".",TRUE,FALSE)</formula>
    </cfRule>
  </conditionalFormatting>
  <conditionalFormatting sqref="AU691">
    <cfRule type="expression" dxfId="1225" priority="535">
      <formula>IF(RIGHT(TEXT(AU691,"0.#"),1)=".",FALSE,TRUE)</formula>
    </cfRule>
    <cfRule type="expression" dxfId="1224" priority="536">
      <formula>IF(RIGHT(TEXT(AU691,"0.#"),1)=".",TRUE,FALSE)</formula>
    </cfRule>
  </conditionalFormatting>
  <conditionalFormatting sqref="AQ690">
    <cfRule type="expression" dxfId="1223" priority="527">
      <formula>IF(RIGHT(TEXT(AQ690,"0.#"),1)=".",FALSE,TRUE)</formula>
    </cfRule>
    <cfRule type="expression" dxfId="1222" priority="528">
      <formula>IF(RIGHT(TEXT(AQ690,"0.#"),1)=".",TRUE,FALSE)</formula>
    </cfRule>
  </conditionalFormatting>
  <conditionalFormatting sqref="AQ691">
    <cfRule type="expression" dxfId="1221" priority="525">
      <formula>IF(RIGHT(TEXT(AQ691,"0.#"),1)=".",FALSE,TRUE)</formula>
    </cfRule>
    <cfRule type="expression" dxfId="1220" priority="526">
      <formula>IF(RIGHT(TEXT(AQ691,"0.#"),1)=".",TRUE,FALSE)</formula>
    </cfRule>
  </conditionalFormatting>
  <conditionalFormatting sqref="AQ689">
    <cfRule type="expression" dxfId="1219" priority="523">
      <formula>IF(RIGHT(TEXT(AQ689,"0.#"),1)=".",FALSE,TRUE)</formula>
    </cfRule>
    <cfRule type="expression" dxfId="1218" priority="524">
      <formula>IF(RIGHT(TEXT(AQ689,"0.#"),1)=".",TRUE,FALSE)</formula>
    </cfRule>
  </conditionalFormatting>
  <conditionalFormatting sqref="AE694">
    <cfRule type="expression" dxfId="1217" priority="521">
      <formula>IF(RIGHT(TEXT(AE694,"0.#"),1)=".",FALSE,TRUE)</formula>
    </cfRule>
    <cfRule type="expression" dxfId="1216" priority="522">
      <formula>IF(RIGHT(TEXT(AE694,"0.#"),1)=".",TRUE,FALSE)</formula>
    </cfRule>
  </conditionalFormatting>
  <conditionalFormatting sqref="AM696">
    <cfRule type="expression" dxfId="1215" priority="511">
      <formula>IF(RIGHT(TEXT(AM696,"0.#"),1)=".",FALSE,TRUE)</formula>
    </cfRule>
    <cfRule type="expression" dxfId="1214" priority="512">
      <formula>IF(RIGHT(TEXT(AM696,"0.#"),1)=".",TRUE,FALSE)</formula>
    </cfRule>
  </conditionalFormatting>
  <conditionalFormatting sqref="AE695">
    <cfRule type="expression" dxfId="1213" priority="519">
      <formula>IF(RIGHT(TEXT(AE695,"0.#"),1)=".",FALSE,TRUE)</formula>
    </cfRule>
    <cfRule type="expression" dxfId="1212" priority="520">
      <formula>IF(RIGHT(TEXT(AE695,"0.#"),1)=".",TRUE,FALSE)</formula>
    </cfRule>
  </conditionalFormatting>
  <conditionalFormatting sqref="AE696">
    <cfRule type="expression" dxfId="1211" priority="517">
      <formula>IF(RIGHT(TEXT(AE696,"0.#"),1)=".",FALSE,TRUE)</formula>
    </cfRule>
    <cfRule type="expression" dxfId="1210" priority="518">
      <formula>IF(RIGHT(TEXT(AE696,"0.#"),1)=".",TRUE,FALSE)</formula>
    </cfRule>
  </conditionalFormatting>
  <conditionalFormatting sqref="AM694">
    <cfRule type="expression" dxfId="1209" priority="515">
      <formula>IF(RIGHT(TEXT(AM694,"0.#"),1)=".",FALSE,TRUE)</formula>
    </cfRule>
    <cfRule type="expression" dxfId="1208" priority="516">
      <formula>IF(RIGHT(TEXT(AM694,"0.#"),1)=".",TRUE,FALSE)</formula>
    </cfRule>
  </conditionalFormatting>
  <conditionalFormatting sqref="AM695">
    <cfRule type="expression" dxfId="1207" priority="513">
      <formula>IF(RIGHT(TEXT(AM695,"0.#"),1)=".",FALSE,TRUE)</formula>
    </cfRule>
    <cfRule type="expression" dxfId="1206" priority="514">
      <formula>IF(RIGHT(TEXT(AM695,"0.#"),1)=".",TRUE,FALSE)</formula>
    </cfRule>
  </conditionalFormatting>
  <conditionalFormatting sqref="AU694">
    <cfRule type="expression" dxfId="1205" priority="509">
      <formula>IF(RIGHT(TEXT(AU694,"0.#"),1)=".",FALSE,TRUE)</formula>
    </cfRule>
    <cfRule type="expression" dxfId="1204" priority="510">
      <formula>IF(RIGHT(TEXT(AU694,"0.#"),1)=".",TRUE,FALSE)</formula>
    </cfRule>
  </conditionalFormatting>
  <conditionalFormatting sqref="AU695">
    <cfRule type="expression" dxfId="1203" priority="507">
      <formula>IF(RIGHT(TEXT(AU695,"0.#"),1)=".",FALSE,TRUE)</formula>
    </cfRule>
    <cfRule type="expression" dxfId="1202" priority="508">
      <formula>IF(RIGHT(TEXT(AU695,"0.#"),1)=".",TRUE,FALSE)</formula>
    </cfRule>
  </conditionalFormatting>
  <conditionalFormatting sqref="AU696">
    <cfRule type="expression" dxfId="1201" priority="505">
      <formula>IF(RIGHT(TEXT(AU696,"0.#"),1)=".",FALSE,TRUE)</formula>
    </cfRule>
    <cfRule type="expression" dxfId="1200" priority="506">
      <formula>IF(RIGHT(TEXT(AU696,"0.#"),1)=".",TRUE,FALSE)</formula>
    </cfRule>
  </conditionalFormatting>
  <conditionalFormatting sqref="AI694">
    <cfRule type="expression" dxfId="1199" priority="503">
      <formula>IF(RIGHT(TEXT(AI694,"0.#"),1)=".",FALSE,TRUE)</formula>
    </cfRule>
    <cfRule type="expression" dxfId="1198" priority="504">
      <formula>IF(RIGHT(TEXT(AI694,"0.#"),1)=".",TRUE,FALSE)</formula>
    </cfRule>
  </conditionalFormatting>
  <conditionalFormatting sqref="AI695">
    <cfRule type="expression" dxfId="1197" priority="501">
      <formula>IF(RIGHT(TEXT(AI695,"0.#"),1)=".",FALSE,TRUE)</formula>
    </cfRule>
    <cfRule type="expression" dxfId="1196" priority="502">
      <formula>IF(RIGHT(TEXT(AI695,"0.#"),1)=".",TRUE,FALSE)</formula>
    </cfRule>
  </conditionalFormatting>
  <conditionalFormatting sqref="AQ695">
    <cfRule type="expression" dxfId="1195" priority="497">
      <formula>IF(RIGHT(TEXT(AQ695,"0.#"),1)=".",FALSE,TRUE)</formula>
    </cfRule>
    <cfRule type="expression" dxfId="1194" priority="498">
      <formula>IF(RIGHT(TEXT(AQ695,"0.#"),1)=".",TRUE,FALSE)</formula>
    </cfRule>
  </conditionalFormatting>
  <conditionalFormatting sqref="AQ696">
    <cfRule type="expression" dxfId="1193" priority="495">
      <formula>IF(RIGHT(TEXT(AQ696,"0.#"),1)=".",FALSE,TRUE)</formula>
    </cfRule>
    <cfRule type="expression" dxfId="1192" priority="496">
      <formula>IF(RIGHT(TEXT(AQ696,"0.#"),1)=".",TRUE,FALSE)</formula>
    </cfRule>
  </conditionalFormatting>
  <conditionalFormatting sqref="AU101">
    <cfRule type="expression" dxfId="1191" priority="491">
      <formula>IF(RIGHT(TEXT(AU101,"0.#"),1)=".",FALSE,TRUE)</formula>
    </cfRule>
    <cfRule type="expression" dxfId="1190" priority="492">
      <formula>IF(RIGHT(TEXT(AU101,"0.#"),1)=".",TRUE,FALSE)</formula>
    </cfRule>
  </conditionalFormatting>
  <conditionalFormatting sqref="AU102">
    <cfRule type="expression" dxfId="1189" priority="489">
      <formula>IF(RIGHT(TEXT(AU102,"0.#"),1)=".",FALSE,TRUE)</formula>
    </cfRule>
    <cfRule type="expression" dxfId="1188" priority="490">
      <formula>IF(RIGHT(TEXT(AU102,"0.#"),1)=".",TRUE,FALSE)</formula>
    </cfRule>
  </conditionalFormatting>
  <conditionalFormatting sqref="AU104">
    <cfRule type="expression" dxfId="1187" priority="485">
      <formula>IF(RIGHT(TEXT(AU104,"0.#"),1)=".",FALSE,TRUE)</formula>
    </cfRule>
    <cfRule type="expression" dxfId="1186" priority="486">
      <formula>IF(RIGHT(TEXT(AU104,"0.#"),1)=".",TRUE,FALSE)</formula>
    </cfRule>
  </conditionalFormatting>
  <conditionalFormatting sqref="AU105">
    <cfRule type="expression" dxfId="1185" priority="483">
      <formula>IF(RIGHT(TEXT(AU105,"0.#"),1)=".",FALSE,TRUE)</formula>
    </cfRule>
    <cfRule type="expression" dxfId="1184" priority="484">
      <formula>IF(RIGHT(TEXT(AU105,"0.#"),1)=".",TRUE,FALSE)</formula>
    </cfRule>
  </conditionalFormatting>
  <conditionalFormatting sqref="AU107">
    <cfRule type="expression" dxfId="1183" priority="479">
      <formula>IF(RIGHT(TEXT(AU107,"0.#"),1)=".",FALSE,TRUE)</formula>
    </cfRule>
    <cfRule type="expression" dxfId="1182" priority="480">
      <formula>IF(RIGHT(TEXT(AU107,"0.#"),1)=".",TRUE,FALSE)</formula>
    </cfRule>
  </conditionalFormatting>
  <conditionalFormatting sqref="AU108">
    <cfRule type="expression" dxfId="1181" priority="477">
      <formula>IF(RIGHT(TEXT(AU108,"0.#"),1)=".",FALSE,TRUE)</formula>
    </cfRule>
    <cfRule type="expression" dxfId="1180" priority="478">
      <formula>IF(RIGHT(TEXT(AU108,"0.#"),1)=".",TRUE,FALSE)</formula>
    </cfRule>
  </conditionalFormatting>
  <conditionalFormatting sqref="AU110">
    <cfRule type="expression" dxfId="1179" priority="475">
      <formula>IF(RIGHT(TEXT(AU110,"0.#"),1)=".",FALSE,TRUE)</formula>
    </cfRule>
    <cfRule type="expression" dxfId="1178" priority="476">
      <formula>IF(RIGHT(TEXT(AU110,"0.#"),1)=".",TRUE,FALSE)</formula>
    </cfRule>
  </conditionalFormatting>
  <conditionalFormatting sqref="AU111">
    <cfRule type="expression" dxfId="1177" priority="473">
      <formula>IF(RIGHT(TEXT(AU111,"0.#"),1)=".",FALSE,TRUE)</formula>
    </cfRule>
    <cfRule type="expression" dxfId="1176" priority="474">
      <formula>IF(RIGHT(TEXT(AU111,"0.#"),1)=".",TRUE,FALSE)</formula>
    </cfRule>
  </conditionalFormatting>
  <conditionalFormatting sqref="AU113">
    <cfRule type="expression" dxfId="1175" priority="471">
      <formula>IF(RIGHT(TEXT(AU113,"0.#"),1)=".",FALSE,TRUE)</formula>
    </cfRule>
    <cfRule type="expression" dxfId="1174" priority="472">
      <formula>IF(RIGHT(TEXT(AU113,"0.#"),1)=".",TRUE,FALSE)</formula>
    </cfRule>
  </conditionalFormatting>
  <conditionalFormatting sqref="AU114">
    <cfRule type="expression" dxfId="1173" priority="469">
      <formula>IF(RIGHT(TEXT(AU114,"0.#"),1)=".",FALSE,TRUE)</formula>
    </cfRule>
    <cfRule type="expression" dxfId="1172" priority="470">
      <formula>IF(RIGHT(TEXT(AU114,"0.#"),1)=".",TRUE,FALSE)</formula>
    </cfRule>
  </conditionalFormatting>
  <conditionalFormatting sqref="AM489">
    <cfRule type="expression" dxfId="1171" priority="463">
      <formula>IF(RIGHT(TEXT(AM489,"0.#"),1)=".",FALSE,TRUE)</formula>
    </cfRule>
    <cfRule type="expression" dxfId="1170" priority="464">
      <formula>IF(RIGHT(TEXT(AM489,"0.#"),1)=".",TRUE,FALSE)</formula>
    </cfRule>
  </conditionalFormatting>
  <conditionalFormatting sqref="AM487">
    <cfRule type="expression" dxfId="1169" priority="467">
      <formula>IF(RIGHT(TEXT(AM487,"0.#"),1)=".",FALSE,TRUE)</formula>
    </cfRule>
    <cfRule type="expression" dxfId="1168" priority="468">
      <formula>IF(RIGHT(TEXT(AM487,"0.#"),1)=".",TRUE,FALSE)</formula>
    </cfRule>
  </conditionalFormatting>
  <conditionalFormatting sqref="AM488">
    <cfRule type="expression" dxfId="1167" priority="465">
      <formula>IF(RIGHT(TEXT(AM488,"0.#"),1)=".",FALSE,TRUE)</formula>
    </cfRule>
    <cfRule type="expression" dxfId="1166" priority="466">
      <formula>IF(RIGHT(TEXT(AM488,"0.#"),1)=".",TRUE,FALSE)</formula>
    </cfRule>
  </conditionalFormatting>
  <conditionalFormatting sqref="AI489">
    <cfRule type="expression" dxfId="1165" priority="457">
      <formula>IF(RIGHT(TEXT(AI489,"0.#"),1)=".",FALSE,TRUE)</formula>
    </cfRule>
    <cfRule type="expression" dxfId="1164" priority="458">
      <formula>IF(RIGHT(TEXT(AI489,"0.#"),1)=".",TRUE,FALSE)</formula>
    </cfRule>
  </conditionalFormatting>
  <conditionalFormatting sqref="AI487">
    <cfRule type="expression" dxfId="1163" priority="461">
      <formula>IF(RIGHT(TEXT(AI487,"0.#"),1)=".",FALSE,TRUE)</formula>
    </cfRule>
    <cfRule type="expression" dxfId="1162" priority="462">
      <formula>IF(RIGHT(TEXT(AI487,"0.#"),1)=".",TRUE,FALSE)</formula>
    </cfRule>
  </conditionalFormatting>
  <conditionalFormatting sqref="AI488">
    <cfRule type="expression" dxfId="1161" priority="459">
      <formula>IF(RIGHT(TEXT(AI488,"0.#"),1)=".",FALSE,TRUE)</formula>
    </cfRule>
    <cfRule type="expression" dxfId="1160" priority="460">
      <formula>IF(RIGHT(TEXT(AI488,"0.#"),1)=".",TRUE,FALSE)</formula>
    </cfRule>
  </conditionalFormatting>
  <conditionalFormatting sqref="AM514">
    <cfRule type="expression" dxfId="1159" priority="451">
      <formula>IF(RIGHT(TEXT(AM514,"0.#"),1)=".",FALSE,TRUE)</formula>
    </cfRule>
    <cfRule type="expression" dxfId="1158" priority="452">
      <formula>IF(RIGHT(TEXT(AM514,"0.#"),1)=".",TRUE,FALSE)</formula>
    </cfRule>
  </conditionalFormatting>
  <conditionalFormatting sqref="AM512">
    <cfRule type="expression" dxfId="1157" priority="455">
      <formula>IF(RIGHT(TEXT(AM512,"0.#"),1)=".",FALSE,TRUE)</formula>
    </cfRule>
    <cfRule type="expression" dxfId="1156" priority="456">
      <formula>IF(RIGHT(TEXT(AM512,"0.#"),1)=".",TRUE,FALSE)</formula>
    </cfRule>
  </conditionalFormatting>
  <conditionalFormatting sqref="AM513">
    <cfRule type="expression" dxfId="1155" priority="453">
      <formula>IF(RIGHT(TEXT(AM513,"0.#"),1)=".",FALSE,TRUE)</formula>
    </cfRule>
    <cfRule type="expression" dxfId="1154" priority="454">
      <formula>IF(RIGHT(TEXT(AM513,"0.#"),1)=".",TRUE,FALSE)</formula>
    </cfRule>
  </conditionalFormatting>
  <conditionalFormatting sqref="AI514">
    <cfRule type="expression" dxfId="1153" priority="445">
      <formula>IF(RIGHT(TEXT(AI514,"0.#"),1)=".",FALSE,TRUE)</formula>
    </cfRule>
    <cfRule type="expression" dxfId="1152" priority="446">
      <formula>IF(RIGHT(TEXT(AI514,"0.#"),1)=".",TRUE,FALSE)</formula>
    </cfRule>
  </conditionalFormatting>
  <conditionalFormatting sqref="AI512">
    <cfRule type="expression" dxfId="1151" priority="449">
      <formula>IF(RIGHT(TEXT(AI512,"0.#"),1)=".",FALSE,TRUE)</formula>
    </cfRule>
    <cfRule type="expression" dxfId="1150" priority="450">
      <formula>IF(RIGHT(TEXT(AI512,"0.#"),1)=".",TRUE,FALSE)</formula>
    </cfRule>
  </conditionalFormatting>
  <conditionalFormatting sqref="AI513">
    <cfRule type="expression" dxfId="1149" priority="447">
      <formula>IF(RIGHT(TEXT(AI513,"0.#"),1)=".",FALSE,TRUE)</formula>
    </cfRule>
    <cfRule type="expression" dxfId="1148" priority="448">
      <formula>IF(RIGHT(TEXT(AI513,"0.#"),1)=".",TRUE,FALSE)</formula>
    </cfRule>
  </conditionalFormatting>
  <conditionalFormatting sqref="AM519">
    <cfRule type="expression" dxfId="1147" priority="391">
      <formula>IF(RIGHT(TEXT(AM519,"0.#"),1)=".",FALSE,TRUE)</formula>
    </cfRule>
    <cfRule type="expression" dxfId="1146" priority="392">
      <formula>IF(RIGHT(TEXT(AM519,"0.#"),1)=".",TRUE,FALSE)</formula>
    </cfRule>
  </conditionalFormatting>
  <conditionalFormatting sqref="AM517">
    <cfRule type="expression" dxfId="1145" priority="395">
      <formula>IF(RIGHT(TEXT(AM517,"0.#"),1)=".",FALSE,TRUE)</formula>
    </cfRule>
    <cfRule type="expression" dxfId="1144" priority="396">
      <formula>IF(RIGHT(TEXT(AM517,"0.#"),1)=".",TRUE,FALSE)</formula>
    </cfRule>
  </conditionalFormatting>
  <conditionalFormatting sqref="AM518">
    <cfRule type="expression" dxfId="1143" priority="393">
      <formula>IF(RIGHT(TEXT(AM518,"0.#"),1)=".",FALSE,TRUE)</formula>
    </cfRule>
    <cfRule type="expression" dxfId="1142" priority="394">
      <formula>IF(RIGHT(TEXT(AM518,"0.#"),1)=".",TRUE,FALSE)</formula>
    </cfRule>
  </conditionalFormatting>
  <conditionalFormatting sqref="AI519">
    <cfRule type="expression" dxfId="1141" priority="385">
      <formula>IF(RIGHT(TEXT(AI519,"0.#"),1)=".",FALSE,TRUE)</formula>
    </cfRule>
    <cfRule type="expression" dxfId="1140" priority="386">
      <formula>IF(RIGHT(TEXT(AI519,"0.#"),1)=".",TRUE,FALSE)</formula>
    </cfRule>
  </conditionalFormatting>
  <conditionalFormatting sqref="AI517">
    <cfRule type="expression" dxfId="1139" priority="389">
      <formula>IF(RIGHT(TEXT(AI517,"0.#"),1)=".",FALSE,TRUE)</formula>
    </cfRule>
    <cfRule type="expression" dxfId="1138" priority="390">
      <formula>IF(RIGHT(TEXT(AI517,"0.#"),1)=".",TRUE,FALSE)</formula>
    </cfRule>
  </conditionalFormatting>
  <conditionalFormatting sqref="AI518">
    <cfRule type="expression" dxfId="1137" priority="387">
      <formula>IF(RIGHT(TEXT(AI518,"0.#"),1)=".",FALSE,TRUE)</formula>
    </cfRule>
    <cfRule type="expression" dxfId="1136" priority="388">
      <formula>IF(RIGHT(TEXT(AI518,"0.#"),1)=".",TRUE,FALSE)</formula>
    </cfRule>
  </conditionalFormatting>
  <conditionalFormatting sqref="AM524">
    <cfRule type="expression" dxfId="1135" priority="379">
      <formula>IF(RIGHT(TEXT(AM524,"0.#"),1)=".",FALSE,TRUE)</formula>
    </cfRule>
    <cfRule type="expression" dxfId="1134" priority="380">
      <formula>IF(RIGHT(TEXT(AM524,"0.#"),1)=".",TRUE,FALSE)</formula>
    </cfRule>
  </conditionalFormatting>
  <conditionalFormatting sqref="AM522">
    <cfRule type="expression" dxfId="1133" priority="383">
      <formula>IF(RIGHT(TEXT(AM522,"0.#"),1)=".",FALSE,TRUE)</formula>
    </cfRule>
    <cfRule type="expression" dxfId="1132" priority="384">
      <formula>IF(RIGHT(TEXT(AM522,"0.#"),1)=".",TRUE,FALSE)</formula>
    </cfRule>
  </conditionalFormatting>
  <conditionalFormatting sqref="AM523">
    <cfRule type="expression" dxfId="1131" priority="381">
      <formula>IF(RIGHT(TEXT(AM523,"0.#"),1)=".",FALSE,TRUE)</formula>
    </cfRule>
    <cfRule type="expression" dxfId="1130" priority="382">
      <formula>IF(RIGHT(TEXT(AM523,"0.#"),1)=".",TRUE,FALSE)</formula>
    </cfRule>
  </conditionalFormatting>
  <conditionalFormatting sqref="AI524">
    <cfRule type="expression" dxfId="1129" priority="373">
      <formula>IF(RIGHT(TEXT(AI524,"0.#"),1)=".",FALSE,TRUE)</formula>
    </cfRule>
    <cfRule type="expression" dxfId="1128" priority="374">
      <formula>IF(RIGHT(TEXT(AI524,"0.#"),1)=".",TRUE,FALSE)</formula>
    </cfRule>
  </conditionalFormatting>
  <conditionalFormatting sqref="AI522">
    <cfRule type="expression" dxfId="1127" priority="377">
      <formula>IF(RIGHT(TEXT(AI522,"0.#"),1)=".",FALSE,TRUE)</formula>
    </cfRule>
    <cfRule type="expression" dxfId="1126" priority="378">
      <formula>IF(RIGHT(TEXT(AI522,"0.#"),1)=".",TRUE,FALSE)</formula>
    </cfRule>
  </conditionalFormatting>
  <conditionalFormatting sqref="AI523">
    <cfRule type="expression" dxfId="1125" priority="375">
      <formula>IF(RIGHT(TEXT(AI523,"0.#"),1)=".",FALSE,TRUE)</formula>
    </cfRule>
    <cfRule type="expression" dxfId="1124" priority="376">
      <formula>IF(RIGHT(TEXT(AI523,"0.#"),1)=".",TRUE,FALSE)</formula>
    </cfRule>
  </conditionalFormatting>
  <conditionalFormatting sqref="AM529">
    <cfRule type="expression" dxfId="1123" priority="367">
      <formula>IF(RIGHT(TEXT(AM529,"0.#"),1)=".",FALSE,TRUE)</formula>
    </cfRule>
    <cfRule type="expression" dxfId="1122" priority="368">
      <formula>IF(RIGHT(TEXT(AM529,"0.#"),1)=".",TRUE,FALSE)</formula>
    </cfRule>
  </conditionalFormatting>
  <conditionalFormatting sqref="AM527">
    <cfRule type="expression" dxfId="1121" priority="371">
      <formula>IF(RIGHT(TEXT(AM527,"0.#"),1)=".",FALSE,TRUE)</formula>
    </cfRule>
    <cfRule type="expression" dxfId="1120" priority="372">
      <formula>IF(RIGHT(TEXT(AM527,"0.#"),1)=".",TRUE,FALSE)</formula>
    </cfRule>
  </conditionalFormatting>
  <conditionalFormatting sqref="AM528">
    <cfRule type="expression" dxfId="1119" priority="369">
      <formula>IF(RIGHT(TEXT(AM528,"0.#"),1)=".",FALSE,TRUE)</formula>
    </cfRule>
    <cfRule type="expression" dxfId="1118" priority="370">
      <formula>IF(RIGHT(TEXT(AM528,"0.#"),1)=".",TRUE,FALSE)</formula>
    </cfRule>
  </conditionalFormatting>
  <conditionalFormatting sqref="AI529">
    <cfRule type="expression" dxfId="1117" priority="361">
      <formula>IF(RIGHT(TEXT(AI529,"0.#"),1)=".",FALSE,TRUE)</formula>
    </cfRule>
    <cfRule type="expression" dxfId="1116" priority="362">
      <formula>IF(RIGHT(TEXT(AI529,"0.#"),1)=".",TRUE,FALSE)</formula>
    </cfRule>
  </conditionalFormatting>
  <conditionalFormatting sqref="AI527">
    <cfRule type="expression" dxfId="1115" priority="365">
      <formula>IF(RIGHT(TEXT(AI527,"0.#"),1)=".",FALSE,TRUE)</formula>
    </cfRule>
    <cfRule type="expression" dxfId="1114" priority="366">
      <formula>IF(RIGHT(TEXT(AI527,"0.#"),1)=".",TRUE,FALSE)</formula>
    </cfRule>
  </conditionalFormatting>
  <conditionalFormatting sqref="AI528">
    <cfRule type="expression" dxfId="1113" priority="363">
      <formula>IF(RIGHT(TEXT(AI528,"0.#"),1)=".",FALSE,TRUE)</formula>
    </cfRule>
    <cfRule type="expression" dxfId="1112" priority="364">
      <formula>IF(RIGHT(TEXT(AI528,"0.#"),1)=".",TRUE,FALSE)</formula>
    </cfRule>
  </conditionalFormatting>
  <conditionalFormatting sqref="AM494">
    <cfRule type="expression" dxfId="1111" priority="439">
      <formula>IF(RIGHT(TEXT(AM494,"0.#"),1)=".",FALSE,TRUE)</formula>
    </cfRule>
    <cfRule type="expression" dxfId="1110" priority="440">
      <formula>IF(RIGHT(TEXT(AM494,"0.#"),1)=".",TRUE,FALSE)</formula>
    </cfRule>
  </conditionalFormatting>
  <conditionalFormatting sqref="AM492">
    <cfRule type="expression" dxfId="1109" priority="443">
      <formula>IF(RIGHT(TEXT(AM492,"0.#"),1)=".",FALSE,TRUE)</formula>
    </cfRule>
    <cfRule type="expression" dxfId="1108" priority="444">
      <formula>IF(RIGHT(TEXT(AM492,"0.#"),1)=".",TRUE,FALSE)</formula>
    </cfRule>
  </conditionalFormatting>
  <conditionalFormatting sqref="AM493">
    <cfRule type="expression" dxfId="1107" priority="441">
      <formula>IF(RIGHT(TEXT(AM493,"0.#"),1)=".",FALSE,TRUE)</formula>
    </cfRule>
    <cfRule type="expression" dxfId="1106" priority="442">
      <formula>IF(RIGHT(TEXT(AM493,"0.#"),1)=".",TRUE,FALSE)</formula>
    </cfRule>
  </conditionalFormatting>
  <conditionalFormatting sqref="AI494">
    <cfRule type="expression" dxfId="1105" priority="433">
      <formula>IF(RIGHT(TEXT(AI494,"0.#"),1)=".",FALSE,TRUE)</formula>
    </cfRule>
    <cfRule type="expression" dxfId="1104" priority="434">
      <formula>IF(RIGHT(TEXT(AI494,"0.#"),1)=".",TRUE,FALSE)</formula>
    </cfRule>
  </conditionalFormatting>
  <conditionalFormatting sqref="AI492">
    <cfRule type="expression" dxfId="1103" priority="437">
      <formula>IF(RIGHT(TEXT(AI492,"0.#"),1)=".",FALSE,TRUE)</formula>
    </cfRule>
    <cfRule type="expression" dxfId="1102" priority="438">
      <formula>IF(RIGHT(TEXT(AI492,"0.#"),1)=".",TRUE,FALSE)</formula>
    </cfRule>
  </conditionalFormatting>
  <conditionalFormatting sqref="AI493">
    <cfRule type="expression" dxfId="1101" priority="435">
      <formula>IF(RIGHT(TEXT(AI493,"0.#"),1)=".",FALSE,TRUE)</formula>
    </cfRule>
    <cfRule type="expression" dxfId="1100" priority="436">
      <formula>IF(RIGHT(TEXT(AI493,"0.#"),1)=".",TRUE,FALSE)</formula>
    </cfRule>
  </conditionalFormatting>
  <conditionalFormatting sqref="AM499">
    <cfRule type="expression" dxfId="1099" priority="427">
      <formula>IF(RIGHT(TEXT(AM499,"0.#"),1)=".",FALSE,TRUE)</formula>
    </cfRule>
    <cfRule type="expression" dxfId="1098" priority="428">
      <formula>IF(RIGHT(TEXT(AM499,"0.#"),1)=".",TRUE,FALSE)</formula>
    </cfRule>
  </conditionalFormatting>
  <conditionalFormatting sqref="AM497">
    <cfRule type="expression" dxfId="1097" priority="431">
      <formula>IF(RIGHT(TEXT(AM497,"0.#"),1)=".",FALSE,TRUE)</formula>
    </cfRule>
    <cfRule type="expression" dxfId="1096" priority="432">
      <formula>IF(RIGHT(TEXT(AM497,"0.#"),1)=".",TRUE,FALSE)</formula>
    </cfRule>
  </conditionalFormatting>
  <conditionalFormatting sqref="AM498">
    <cfRule type="expression" dxfId="1095" priority="429">
      <formula>IF(RIGHT(TEXT(AM498,"0.#"),1)=".",FALSE,TRUE)</formula>
    </cfRule>
    <cfRule type="expression" dxfId="1094" priority="430">
      <formula>IF(RIGHT(TEXT(AM498,"0.#"),1)=".",TRUE,FALSE)</formula>
    </cfRule>
  </conditionalFormatting>
  <conditionalFormatting sqref="AI499">
    <cfRule type="expression" dxfId="1093" priority="421">
      <formula>IF(RIGHT(TEXT(AI499,"0.#"),1)=".",FALSE,TRUE)</formula>
    </cfRule>
    <cfRule type="expression" dxfId="1092" priority="422">
      <formula>IF(RIGHT(TEXT(AI499,"0.#"),1)=".",TRUE,FALSE)</formula>
    </cfRule>
  </conditionalFormatting>
  <conditionalFormatting sqref="AI497">
    <cfRule type="expression" dxfId="1091" priority="425">
      <formula>IF(RIGHT(TEXT(AI497,"0.#"),1)=".",FALSE,TRUE)</formula>
    </cfRule>
    <cfRule type="expression" dxfId="1090" priority="426">
      <formula>IF(RIGHT(TEXT(AI497,"0.#"),1)=".",TRUE,FALSE)</formula>
    </cfRule>
  </conditionalFormatting>
  <conditionalFormatting sqref="AI498">
    <cfRule type="expression" dxfId="1089" priority="423">
      <formula>IF(RIGHT(TEXT(AI498,"0.#"),1)=".",FALSE,TRUE)</formula>
    </cfRule>
    <cfRule type="expression" dxfId="1088" priority="424">
      <formula>IF(RIGHT(TEXT(AI498,"0.#"),1)=".",TRUE,FALSE)</formula>
    </cfRule>
  </conditionalFormatting>
  <conditionalFormatting sqref="AM504">
    <cfRule type="expression" dxfId="1087" priority="415">
      <formula>IF(RIGHT(TEXT(AM504,"0.#"),1)=".",FALSE,TRUE)</formula>
    </cfRule>
    <cfRule type="expression" dxfId="1086" priority="416">
      <formula>IF(RIGHT(TEXT(AM504,"0.#"),1)=".",TRUE,FALSE)</formula>
    </cfRule>
  </conditionalFormatting>
  <conditionalFormatting sqref="AM502">
    <cfRule type="expression" dxfId="1085" priority="419">
      <formula>IF(RIGHT(TEXT(AM502,"0.#"),1)=".",FALSE,TRUE)</formula>
    </cfRule>
    <cfRule type="expression" dxfId="1084" priority="420">
      <formula>IF(RIGHT(TEXT(AM502,"0.#"),1)=".",TRUE,FALSE)</formula>
    </cfRule>
  </conditionalFormatting>
  <conditionalFormatting sqref="AM503">
    <cfRule type="expression" dxfId="1083" priority="417">
      <formula>IF(RIGHT(TEXT(AM503,"0.#"),1)=".",FALSE,TRUE)</formula>
    </cfRule>
    <cfRule type="expression" dxfId="1082" priority="418">
      <formula>IF(RIGHT(TEXT(AM503,"0.#"),1)=".",TRUE,FALSE)</formula>
    </cfRule>
  </conditionalFormatting>
  <conditionalFormatting sqref="AI504">
    <cfRule type="expression" dxfId="1081" priority="409">
      <formula>IF(RIGHT(TEXT(AI504,"0.#"),1)=".",FALSE,TRUE)</formula>
    </cfRule>
    <cfRule type="expression" dxfId="1080" priority="410">
      <formula>IF(RIGHT(TEXT(AI504,"0.#"),1)=".",TRUE,FALSE)</formula>
    </cfRule>
  </conditionalFormatting>
  <conditionalFormatting sqref="AI502">
    <cfRule type="expression" dxfId="1079" priority="413">
      <formula>IF(RIGHT(TEXT(AI502,"0.#"),1)=".",FALSE,TRUE)</formula>
    </cfRule>
    <cfRule type="expression" dxfId="1078" priority="414">
      <formula>IF(RIGHT(TEXT(AI502,"0.#"),1)=".",TRUE,FALSE)</formula>
    </cfRule>
  </conditionalFormatting>
  <conditionalFormatting sqref="AI503">
    <cfRule type="expression" dxfId="1077" priority="411">
      <formula>IF(RIGHT(TEXT(AI503,"0.#"),1)=".",FALSE,TRUE)</formula>
    </cfRule>
    <cfRule type="expression" dxfId="1076" priority="412">
      <formula>IF(RIGHT(TEXT(AI503,"0.#"),1)=".",TRUE,FALSE)</formula>
    </cfRule>
  </conditionalFormatting>
  <conditionalFormatting sqref="AM509">
    <cfRule type="expression" dxfId="1075" priority="403">
      <formula>IF(RIGHT(TEXT(AM509,"0.#"),1)=".",FALSE,TRUE)</formula>
    </cfRule>
    <cfRule type="expression" dxfId="1074" priority="404">
      <formula>IF(RIGHT(TEXT(AM509,"0.#"),1)=".",TRUE,FALSE)</formula>
    </cfRule>
  </conditionalFormatting>
  <conditionalFormatting sqref="AM507">
    <cfRule type="expression" dxfId="1073" priority="407">
      <formula>IF(RIGHT(TEXT(AM507,"0.#"),1)=".",FALSE,TRUE)</formula>
    </cfRule>
    <cfRule type="expression" dxfId="1072" priority="408">
      <formula>IF(RIGHT(TEXT(AM507,"0.#"),1)=".",TRUE,FALSE)</formula>
    </cfRule>
  </conditionalFormatting>
  <conditionalFormatting sqref="AM508">
    <cfRule type="expression" dxfId="1071" priority="405">
      <formula>IF(RIGHT(TEXT(AM508,"0.#"),1)=".",FALSE,TRUE)</formula>
    </cfRule>
    <cfRule type="expression" dxfId="1070" priority="406">
      <formula>IF(RIGHT(TEXT(AM508,"0.#"),1)=".",TRUE,FALSE)</formula>
    </cfRule>
  </conditionalFormatting>
  <conditionalFormatting sqref="AI509">
    <cfRule type="expression" dxfId="1069" priority="397">
      <formula>IF(RIGHT(TEXT(AI509,"0.#"),1)=".",FALSE,TRUE)</formula>
    </cfRule>
    <cfRule type="expression" dxfId="1068" priority="398">
      <formula>IF(RIGHT(TEXT(AI509,"0.#"),1)=".",TRUE,FALSE)</formula>
    </cfRule>
  </conditionalFormatting>
  <conditionalFormatting sqref="AI507">
    <cfRule type="expression" dxfId="1067" priority="401">
      <formula>IF(RIGHT(TEXT(AI507,"0.#"),1)=".",FALSE,TRUE)</formula>
    </cfRule>
    <cfRule type="expression" dxfId="1066" priority="402">
      <formula>IF(RIGHT(TEXT(AI507,"0.#"),1)=".",TRUE,FALSE)</formula>
    </cfRule>
  </conditionalFormatting>
  <conditionalFormatting sqref="AI508">
    <cfRule type="expression" dxfId="1065" priority="399">
      <formula>IF(RIGHT(TEXT(AI508,"0.#"),1)=".",FALSE,TRUE)</formula>
    </cfRule>
    <cfRule type="expression" dxfId="1064" priority="400">
      <formula>IF(RIGHT(TEXT(AI508,"0.#"),1)=".",TRUE,FALSE)</formula>
    </cfRule>
  </conditionalFormatting>
  <conditionalFormatting sqref="AM543">
    <cfRule type="expression" dxfId="1063" priority="355">
      <formula>IF(RIGHT(TEXT(AM543,"0.#"),1)=".",FALSE,TRUE)</formula>
    </cfRule>
    <cfRule type="expression" dxfId="1062" priority="356">
      <formula>IF(RIGHT(TEXT(AM543,"0.#"),1)=".",TRUE,FALSE)</formula>
    </cfRule>
  </conditionalFormatting>
  <conditionalFormatting sqref="AM541">
    <cfRule type="expression" dxfId="1061" priority="359">
      <formula>IF(RIGHT(TEXT(AM541,"0.#"),1)=".",FALSE,TRUE)</formula>
    </cfRule>
    <cfRule type="expression" dxfId="1060" priority="360">
      <formula>IF(RIGHT(TEXT(AM541,"0.#"),1)=".",TRUE,FALSE)</formula>
    </cfRule>
  </conditionalFormatting>
  <conditionalFormatting sqref="AM542">
    <cfRule type="expression" dxfId="1059" priority="357">
      <formula>IF(RIGHT(TEXT(AM542,"0.#"),1)=".",FALSE,TRUE)</formula>
    </cfRule>
    <cfRule type="expression" dxfId="1058" priority="358">
      <formula>IF(RIGHT(TEXT(AM542,"0.#"),1)=".",TRUE,FALSE)</formula>
    </cfRule>
  </conditionalFormatting>
  <conditionalFormatting sqref="AI543">
    <cfRule type="expression" dxfId="1057" priority="349">
      <formula>IF(RIGHT(TEXT(AI543,"0.#"),1)=".",FALSE,TRUE)</formula>
    </cfRule>
    <cfRule type="expression" dxfId="1056" priority="350">
      <formula>IF(RIGHT(TEXT(AI543,"0.#"),1)=".",TRUE,FALSE)</formula>
    </cfRule>
  </conditionalFormatting>
  <conditionalFormatting sqref="AI541">
    <cfRule type="expression" dxfId="1055" priority="353">
      <formula>IF(RIGHT(TEXT(AI541,"0.#"),1)=".",FALSE,TRUE)</formula>
    </cfRule>
    <cfRule type="expression" dxfId="1054" priority="354">
      <formula>IF(RIGHT(TEXT(AI541,"0.#"),1)=".",TRUE,FALSE)</formula>
    </cfRule>
  </conditionalFormatting>
  <conditionalFormatting sqref="AI542">
    <cfRule type="expression" dxfId="1053" priority="351">
      <formula>IF(RIGHT(TEXT(AI542,"0.#"),1)=".",FALSE,TRUE)</formula>
    </cfRule>
    <cfRule type="expression" dxfId="1052" priority="352">
      <formula>IF(RIGHT(TEXT(AI542,"0.#"),1)=".",TRUE,FALSE)</formula>
    </cfRule>
  </conditionalFormatting>
  <conditionalFormatting sqref="AM568">
    <cfRule type="expression" dxfId="1051" priority="343">
      <formula>IF(RIGHT(TEXT(AM568,"0.#"),1)=".",FALSE,TRUE)</formula>
    </cfRule>
    <cfRule type="expression" dxfId="1050" priority="344">
      <formula>IF(RIGHT(TEXT(AM568,"0.#"),1)=".",TRUE,FALSE)</formula>
    </cfRule>
  </conditionalFormatting>
  <conditionalFormatting sqref="AM566">
    <cfRule type="expression" dxfId="1049" priority="347">
      <formula>IF(RIGHT(TEXT(AM566,"0.#"),1)=".",FALSE,TRUE)</formula>
    </cfRule>
    <cfRule type="expression" dxfId="1048" priority="348">
      <formula>IF(RIGHT(TEXT(AM566,"0.#"),1)=".",TRUE,FALSE)</formula>
    </cfRule>
  </conditionalFormatting>
  <conditionalFormatting sqref="AM567">
    <cfRule type="expression" dxfId="1047" priority="345">
      <formula>IF(RIGHT(TEXT(AM567,"0.#"),1)=".",FALSE,TRUE)</formula>
    </cfRule>
    <cfRule type="expression" dxfId="1046" priority="346">
      <formula>IF(RIGHT(TEXT(AM567,"0.#"),1)=".",TRUE,FALSE)</formula>
    </cfRule>
  </conditionalFormatting>
  <conditionalFormatting sqref="AI568">
    <cfRule type="expression" dxfId="1045" priority="337">
      <formula>IF(RIGHT(TEXT(AI568,"0.#"),1)=".",FALSE,TRUE)</formula>
    </cfRule>
    <cfRule type="expression" dxfId="1044" priority="338">
      <formula>IF(RIGHT(TEXT(AI568,"0.#"),1)=".",TRUE,FALSE)</formula>
    </cfRule>
  </conditionalFormatting>
  <conditionalFormatting sqref="AI566">
    <cfRule type="expression" dxfId="1043" priority="341">
      <formula>IF(RIGHT(TEXT(AI566,"0.#"),1)=".",FALSE,TRUE)</formula>
    </cfRule>
    <cfRule type="expression" dxfId="1042" priority="342">
      <formula>IF(RIGHT(TEXT(AI566,"0.#"),1)=".",TRUE,FALSE)</formula>
    </cfRule>
  </conditionalFormatting>
  <conditionalFormatting sqref="AI567">
    <cfRule type="expression" dxfId="1041" priority="339">
      <formula>IF(RIGHT(TEXT(AI567,"0.#"),1)=".",FALSE,TRUE)</formula>
    </cfRule>
    <cfRule type="expression" dxfId="1040" priority="340">
      <formula>IF(RIGHT(TEXT(AI567,"0.#"),1)=".",TRUE,FALSE)</formula>
    </cfRule>
  </conditionalFormatting>
  <conditionalFormatting sqref="AM573">
    <cfRule type="expression" dxfId="1039" priority="283">
      <formula>IF(RIGHT(TEXT(AM573,"0.#"),1)=".",FALSE,TRUE)</formula>
    </cfRule>
    <cfRule type="expression" dxfId="1038" priority="284">
      <formula>IF(RIGHT(TEXT(AM573,"0.#"),1)=".",TRUE,FALSE)</formula>
    </cfRule>
  </conditionalFormatting>
  <conditionalFormatting sqref="AM571">
    <cfRule type="expression" dxfId="1037" priority="287">
      <formula>IF(RIGHT(TEXT(AM571,"0.#"),1)=".",FALSE,TRUE)</formula>
    </cfRule>
    <cfRule type="expression" dxfId="1036" priority="288">
      <formula>IF(RIGHT(TEXT(AM571,"0.#"),1)=".",TRUE,FALSE)</formula>
    </cfRule>
  </conditionalFormatting>
  <conditionalFormatting sqref="AM572">
    <cfRule type="expression" dxfId="1035" priority="285">
      <formula>IF(RIGHT(TEXT(AM572,"0.#"),1)=".",FALSE,TRUE)</formula>
    </cfRule>
    <cfRule type="expression" dxfId="1034" priority="286">
      <formula>IF(RIGHT(TEXT(AM572,"0.#"),1)=".",TRUE,FALSE)</formula>
    </cfRule>
  </conditionalFormatting>
  <conditionalFormatting sqref="AI573">
    <cfRule type="expression" dxfId="1033" priority="277">
      <formula>IF(RIGHT(TEXT(AI573,"0.#"),1)=".",FALSE,TRUE)</formula>
    </cfRule>
    <cfRule type="expression" dxfId="1032" priority="278">
      <formula>IF(RIGHT(TEXT(AI573,"0.#"),1)=".",TRUE,FALSE)</formula>
    </cfRule>
  </conditionalFormatting>
  <conditionalFormatting sqref="AI571">
    <cfRule type="expression" dxfId="1031" priority="281">
      <formula>IF(RIGHT(TEXT(AI571,"0.#"),1)=".",FALSE,TRUE)</formula>
    </cfRule>
    <cfRule type="expression" dxfId="1030" priority="282">
      <formula>IF(RIGHT(TEXT(AI571,"0.#"),1)=".",TRUE,FALSE)</formula>
    </cfRule>
  </conditionalFormatting>
  <conditionalFormatting sqref="AI572">
    <cfRule type="expression" dxfId="1029" priority="279">
      <formula>IF(RIGHT(TEXT(AI572,"0.#"),1)=".",FALSE,TRUE)</formula>
    </cfRule>
    <cfRule type="expression" dxfId="1028" priority="280">
      <formula>IF(RIGHT(TEXT(AI572,"0.#"),1)=".",TRUE,FALSE)</formula>
    </cfRule>
  </conditionalFormatting>
  <conditionalFormatting sqref="AM578">
    <cfRule type="expression" dxfId="1027" priority="271">
      <formula>IF(RIGHT(TEXT(AM578,"0.#"),1)=".",FALSE,TRUE)</formula>
    </cfRule>
    <cfRule type="expression" dxfId="1026" priority="272">
      <formula>IF(RIGHT(TEXT(AM578,"0.#"),1)=".",TRUE,FALSE)</formula>
    </cfRule>
  </conditionalFormatting>
  <conditionalFormatting sqref="AM576">
    <cfRule type="expression" dxfId="1025" priority="275">
      <formula>IF(RIGHT(TEXT(AM576,"0.#"),1)=".",FALSE,TRUE)</formula>
    </cfRule>
    <cfRule type="expression" dxfId="1024" priority="276">
      <formula>IF(RIGHT(TEXT(AM576,"0.#"),1)=".",TRUE,FALSE)</formula>
    </cfRule>
  </conditionalFormatting>
  <conditionalFormatting sqref="AM577">
    <cfRule type="expression" dxfId="1023" priority="273">
      <formula>IF(RIGHT(TEXT(AM577,"0.#"),1)=".",FALSE,TRUE)</formula>
    </cfRule>
    <cfRule type="expression" dxfId="1022" priority="274">
      <formula>IF(RIGHT(TEXT(AM577,"0.#"),1)=".",TRUE,FALSE)</formula>
    </cfRule>
  </conditionalFormatting>
  <conditionalFormatting sqref="AI578">
    <cfRule type="expression" dxfId="1021" priority="265">
      <formula>IF(RIGHT(TEXT(AI578,"0.#"),1)=".",FALSE,TRUE)</formula>
    </cfRule>
    <cfRule type="expression" dxfId="1020" priority="266">
      <formula>IF(RIGHT(TEXT(AI578,"0.#"),1)=".",TRUE,FALSE)</formula>
    </cfRule>
  </conditionalFormatting>
  <conditionalFormatting sqref="AI576">
    <cfRule type="expression" dxfId="1019" priority="269">
      <formula>IF(RIGHT(TEXT(AI576,"0.#"),1)=".",FALSE,TRUE)</formula>
    </cfRule>
    <cfRule type="expression" dxfId="1018" priority="270">
      <formula>IF(RIGHT(TEXT(AI576,"0.#"),1)=".",TRUE,FALSE)</formula>
    </cfRule>
  </conditionalFormatting>
  <conditionalFormatting sqref="AI577">
    <cfRule type="expression" dxfId="1017" priority="267">
      <formula>IF(RIGHT(TEXT(AI577,"0.#"),1)=".",FALSE,TRUE)</formula>
    </cfRule>
    <cfRule type="expression" dxfId="1016" priority="268">
      <formula>IF(RIGHT(TEXT(AI577,"0.#"),1)=".",TRUE,FALSE)</formula>
    </cfRule>
  </conditionalFormatting>
  <conditionalFormatting sqref="AM583">
    <cfRule type="expression" dxfId="1015" priority="259">
      <formula>IF(RIGHT(TEXT(AM583,"0.#"),1)=".",FALSE,TRUE)</formula>
    </cfRule>
    <cfRule type="expression" dxfId="1014" priority="260">
      <formula>IF(RIGHT(TEXT(AM583,"0.#"),1)=".",TRUE,FALSE)</formula>
    </cfRule>
  </conditionalFormatting>
  <conditionalFormatting sqref="AM581">
    <cfRule type="expression" dxfId="1013" priority="263">
      <formula>IF(RIGHT(TEXT(AM581,"0.#"),1)=".",FALSE,TRUE)</formula>
    </cfRule>
    <cfRule type="expression" dxfId="1012" priority="264">
      <formula>IF(RIGHT(TEXT(AM581,"0.#"),1)=".",TRUE,FALSE)</formula>
    </cfRule>
  </conditionalFormatting>
  <conditionalFormatting sqref="AM582">
    <cfRule type="expression" dxfId="1011" priority="261">
      <formula>IF(RIGHT(TEXT(AM582,"0.#"),1)=".",FALSE,TRUE)</formula>
    </cfRule>
    <cfRule type="expression" dxfId="1010" priority="262">
      <formula>IF(RIGHT(TEXT(AM582,"0.#"),1)=".",TRUE,FALSE)</formula>
    </cfRule>
  </conditionalFormatting>
  <conditionalFormatting sqref="AI583">
    <cfRule type="expression" dxfId="1009" priority="253">
      <formula>IF(RIGHT(TEXT(AI583,"0.#"),1)=".",FALSE,TRUE)</formula>
    </cfRule>
    <cfRule type="expression" dxfId="1008" priority="254">
      <formula>IF(RIGHT(TEXT(AI583,"0.#"),1)=".",TRUE,FALSE)</formula>
    </cfRule>
  </conditionalFormatting>
  <conditionalFormatting sqref="AI581">
    <cfRule type="expression" dxfId="1007" priority="257">
      <formula>IF(RIGHT(TEXT(AI581,"0.#"),1)=".",FALSE,TRUE)</formula>
    </cfRule>
    <cfRule type="expression" dxfId="1006" priority="258">
      <formula>IF(RIGHT(TEXT(AI581,"0.#"),1)=".",TRUE,FALSE)</formula>
    </cfRule>
  </conditionalFormatting>
  <conditionalFormatting sqref="AI582">
    <cfRule type="expression" dxfId="1005" priority="255">
      <formula>IF(RIGHT(TEXT(AI582,"0.#"),1)=".",FALSE,TRUE)</formula>
    </cfRule>
    <cfRule type="expression" dxfId="1004" priority="256">
      <formula>IF(RIGHT(TEXT(AI582,"0.#"),1)=".",TRUE,FALSE)</formula>
    </cfRule>
  </conditionalFormatting>
  <conditionalFormatting sqref="AM548">
    <cfRule type="expression" dxfId="1003" priority="331">
      <formula>IF(RIGHT(TEXT(AM548,"0.#"),1)=".",FALSE,TRUE)</formula>
    </cfRule>
    <cfRule type="expression" dxfId="1002" priority="332">
      <formula>IF(RIGHT(TEXT(AM548,"0.#"),1)=".",TRUE,FALSE)</formula>
    </cfRule>
  </conditionalFormatting>
  <conditionalFormatting sqref="AM546">
    <cfRule type="expression" dxfId="1001" priority="335">
      <formula>IF(RIGHT(TEXT(AM546,"0.#"),1)=".",FALSE,TRUE)</formula>
    </cfRule>
    <cfRule type="expression" dxfId="1000" priority="336">
      <formula>IF(RIGHT(TEXT(AM546,"0.#"),1)=".",TRUE,FALSE)</formula>
    </cfRule>
  </conditionalFormatting>
  <conditionalFormatting sqref="AM547">
    <cfRule type="expression" dxfId="999" priority="333">
      <formula>IF(RIGHT(TEXT(AM547,"0.#"),1)=".",FALSE,TRUE)</formula>
    </cfRule>
    <cfRule type="expression" dxfId="998" priority="334">
      <formula>IF(RIGHT(TEXT(AM547,"0.#"),1)=".",TRUE,FALSE)</formula>
    </cfRule>
  </conditionalFormatting>
  <conditionalFormatting sqref="AI548">
    <cfRule type="expression" dxfId="997" priority="325">
      <formula>IF(RIGHT(TEXT(AI548,"0.#"),1)=".",FALSE,TRUE)</formula>
    </cfRule>
    <cfRule type="expression" dxfId="996" priority="326">
      <formula>IF(RIGHT(TEXT(AI548,"0.#"),1)=".",TRUE,FALSE)</formula>
    </cfRule>
  </conditionalFormatting>
  <conditionalFormatting sqref="AI546">
    <cfRule type="expression" dxfId="995" priority="329">
      <formula>IF(RIGHT(TEXT(AI546,"0.#"),1)=".",FALSE,TRUE)</formula>
    </cfRule>
    <cfRule type="expression" dxfId="994" priority="330">
      <formula>IF(RIGHT(TEXT(AI546,"0.#"),1)=".",TRUE,FALSE)</formula>
    </cfRule>
  </conditionalFormatting>
  <conditionalFormatting sqref="AI547">
    <cfRule type="expression" dxfId="993" priority="327">
      <formula>IF(RIGHT(TEXT(AI547,"0.#"),1)=".",FALSE,TRUE)</formula>
    </cfRule>
    <cfRule type="expression" dxfId="992" priority="328">
      <formula>IF(RIGHT(TEXT(AI547,"0.#"),1)=".",TRUE,FALSE)</formula>
    </cfRule>
  </conditionalFormatting>
  <conditionalFormatting sqref="AM553">
    <cfRule type="expression" dxfId="991" priority="319">
      <formula>IF(RIGHT(TEXT(AM553,"0.#"),1)=".",FALSE,TRUE)</formula>
    </cfRule>
    <cfRule type="expression" dxfId="990" priority="320">
      <formula>IF(RIGHT(TEXT(AM553,"0.#"),1)=".",TRUE,FALSE)</formula>
    </cfRule>
  </conditionalFormatting>
  <conditionalFormatting sqref="AM551">
    <cfRule type="expression" dxfId="989" priority="323">
      <formula>IF(RIGHT(TEXT(AM551,"0.#"),1)=".",FALSE,TRUE)</formula>
    </cfRule>
    <cfRule type="expression" dxfId="988" priority="324">
      <formula>IF(RIGHT(TEXT(AM551,"0.#"),1)=".",TRUE,FALSE)</formula>
    </cfRule>
  </conditionalFormatting>
  <conditionalFormatting sqref="AM552">
    <cfRule type="expression" dxfId="987" priority="321">
      <formula>IF(RIGHT(TEXT(AM552,"0.#"),1)=".",FALSE,TRUE)</formula>
    </cfRule>
    <cfRule type="expression" dxfId="986" priority="322">
      <formula>IF(RIGHT(TEXT(AM552,"0.#"),1)=".",TRUE,FALSE)</formula>
    </cfRule>
  </conditionalFormatting>
  <conditionalFormatting sqref="AI553">
    <cfRule type="expression" dxfId="985" priority="313">
      <formula>IF(RIGHT(TEXT(AI553,"0.#"),1)=".",FALSE,TRUE)</formula>
    </cfRule>
    <cfRule type="expression" dxfId="984" priority="314">
      <formula>IF(RIGHT(TEXT(AI553,"0.#"),1)=".",TRUE,FALSE)</formula>
    </cfRule>
  </conditionalFormatting>
  <conditionalFormatting sqref="AI551">
    <cfRule type="expression" dxfId="983" priority="317">
      <formula>IF(RIGHT(TEXT(AI551,"0.#"),1)=".",FALSE,TRUE)</formula>
    </cfRule>
    <cfRule type="expression" dxfId="982" priority="318">
      <formula>IF(RIGHT(TEXT(AI551,"0.#"),1)=".",TRUE,FALSE)</formula>
    </cfRule>
  </conditionalFormatting>
  <conditionalFormatting sqref="AI552">
    <cfRule type="expression" dxfId="981" priority="315">
      <formula>IF(RIGHT(TEXT(AI552,"0.#"),1)=".",FALSE,TRUE)</formula>
    </cfRule>
    <cfRule type="expression" dxfId="980" priority="316">
      <formula>IF(RIGHT(TEXT(AI552,"0.#"),1)=".",TRUE,FALSE)</formula>
    </cfRule>
  </conditionalFormatting>
  <conditionalFormatting sqref="AM558">
    <cfRule type="expression" dxfId="979" priority="307">
      <formula>IF(RIGHT(TEXT(AM558,"0.#"),1)=".",FALSE,TRUE)</formula>
    </cfRule>
    <cfRule type="expression" dxfId="978" priority="308">
      <formula>IF(RIGHT(TEXT(AM558,"0.#"),1)=".",TRUE,FALSE)</formula>
    </cfRule>
  </conditionalFormatting>
  <conditionalFormatting sqref="AM556">
    <cfRule type="expression" dxfId="977" priority="311">
      <formula>IF(RIGHT(TEXT(AM556,"0.#"),1)=".",FALSE,TRUE)</formula>
    </cfRule>
    <cfRule type="expression" dxfId="976" priority="312">
      <formula>IF(RIGHT(TEXT(AM556,"0.#"),1)=".",TRUE,FALSE)</formula>
    </cfRule>
  </conditionalFormatting>
  <conditionalFormatting sqref="AM557">
    <cfRule type="expression" dxfId="975" priority="309">
      <formula>IF(RIGHT(TEXT(AM557,"0.#"),1)=".",FALSE,TRUE)</formula>
    </cfRule>
    <cfRule type="expression" dxfId="974" priority="310">
      <formula>IF(RIGHT(TEXT(AM557,"0.#"),1)=".",TRUE,FALSE)</formula>
    </cfRule>
  </conditionalFormatting>
  <conditionalFormatting sqref="AI558">
    <cfRule type="expression" dxfId="973" priority="301">
      <formula>IF(RIGHT(TEXT(AI558,"0.#"),1)=".",FALSE,TRUE)</formula>
    </cfRule>
    <cfRule type="expression" dxfId="972" priority="302">
      <formula>IF(RIGHT(TEXT(AI558,"0.#"),1)=".",TRUE,FALSE)</formula>
    </cfRule>
  </conditionalFormatting>
  <conditionalFormatting sqref="AI556">
    <cfRule type="expression" dxfId="971" priority="305">
      <formula>IF(RIGHT(TEXT(AI556,"0.#"),1)=".",FALSE,TRUE)</formula>
    </cfRule>
    <cfRule type="expression" dxfId="970" priority="306">
      <formula>IF(RIGHT(TEXT(AI556,"0.#"),1)=".",TRUE,FALSE)</formula>
    </cfRule>
  </conditionalFormatting>
  <conditionalFormatting sqref="AI557">
    <cfRule type="expression" dxfId="969" priority="303">
      <formula>IF(RIGHT(TEXT(AI557,"0.#"),1)=".",FALSE,TRUE)</formula>
    </cfRule>
    <cfRule type="expression" dxfId="968" priority="304">
      <formula>IF(RIGHT(TEXT(AI557,"0.#"),1)=".",TRUE,FALSE)</formula>
    </cfRule>
  </conditionalFormatting>
  <conditionalFormatting sqref="AM563">
    <cfRule type="expression" dxfId="967" priority="295">
      <formula>IF(RIGHT(TEXT(AM563,"0.#"),1)=".",FALSE,TRUE)</formula>
    </cfRule>
    <cfRule type="expression" dxfId="966" priority="296">
      <formula>IF(RIGHT(TEXT(AM563,"0.#"),1)=".",TRUE,FALSE)</formula>
    </cfRule>
  </conditionalFormatting>
  <conditionalFormatting sqref="AM561">
    <cfRule type="expression" dxfId="965" priority="299">
      <formula>IF(RIGHT(TEXT(AM561,"0.#"),1)=".",FALSE,TRUE)</formula>
    </cfRule>
    <cfRule type="expression" dxfId="964" priority="300">
      <formula>IF(RIGHT(TEXT(AM561,"0.#"),1)=".",TRUE,FALSE)</formula>
    </cfRule>
  </conditionalFormatting>
  <conditionalFormatting sqref="AM562">
    <cfRule type="expression" dxfId="963" priority="297">
      <formula>IF(RIGHT(TEXT(AM562,"0.#"),1)=".",FALSE,TRUE)</formula>
    </cfRule>
    <cfRule type="expression" dxfId="962" priority="298">
      <formula>IF(RIGHT(TEXT(AM562,"0.#"),1)=".",TRUE,FALSE)</formula>
    </cfRule>
  </conditionalFormatting>
  <conditionalFormatting sqref="AI563">
    <cfRule type="expression" dxfId="961" priority="289">
      <formula>IF(RIGHT(TEXT(AI563,"0.#"),1)=".",FALSE,TRUE)</formula>
    </cfRule>
    <cfRule type="expression" dxfId="960" priority="290">
      <formula>IF(RIGHT(TEXT(AI563,"0.#"),1)=".",TRUE,FALSE)</formula>
    </cfRule>
  </conditionalFormatting>
  <conditionalFormatting sqref="AI561">
    <cfRule type="expression" dxfId="959" priority="293">
      <formula>IF(RIGHT(TEXT(AI561,"0.#"),1)=".",FALSE,TRUE)</formula>
    </cfRule>
    <cfRule type="expression" dxfId="958" priority="294">
      <formula>IF(RIGHT(TEXT(AI561,"0.#"),1)=".",TRUE,FALSE)</formula>
    </cfRule>
  </conditionalFormatting>
  <conditionalFormatting sqref="AI562">
    <cfRule type="expression" dxfId="957" priority="291">
      <formula>IF(RIGHT(TEXT(AI562,"0.#"),1)=".",FALSE,TRUE)</formula>
    </cfRule>
    <cfRule type="expression" dxfId="956" priority="292">
      <formula>IF(RIGHT(TEXT(AI562,"0.#"),1)=".",TRUE,FALSE)</formula>
    </cfRule>
  </conditionalFormatting>
  <conditionalFormatting sqref="AM597">
    <cfRule type="expression" dxfId="955" priority="247">
      <formula>IF(RIGHT(TEXT(AM597,"0.#"),1)=".",FALSE,TRUE)</formula>
    </cfRule>
    <cfRule type="expression" dxfId="954" priority="248">
      <formula>IF(RIGHT(TEXT(AM597,"0.#"),1)=".",TRUE,FALSE)</formula>
    </cfRule>
  </conditionalFormatting>
  <conditionalFormatting sqref="AM595">
    <cfRule type="expression" dxfId="953" priority="251">
      <formula>IF(RIGHT(TEXT(AM595,"0.#"),1)=".",FALSE,TRUE)</formula>
    </cfRule>
    <cfRule type="expression" dxfId="952" priority="252">
      <formula>IF(RIGHT(TEXT(AM595,"0.#"),1)=".",TRUE,FALSE)</formula>
    </cfRule>
  </conditionalFormatting>
  <conditionalFormatting sqref="AM596">
    <cfRule type="expression" dxfId="951" priority="249">
      <formula>IF(RIGHT(TEXT(AM596,"0.#"),1)=".",FALSE,TRUE)</formula>
    </cfRule>
    <cfRule type="expression" dxfId="950" priority="250">
      <formula>IF(RIGHT(TEXT(AM596,"0.#"),1)=".",TRUE,FALSE)</formula>
    </cfRule>
  </conditionalFormatting>
  <conditionalFormatting sqref="AI597">
    <cfRule type="expression" dxfId="949" priority="241">
      <formula>IF(RIGHT(TEXT(AI597,"0.#"),1)=".",FALSE,TRUE)</formula>
    </cfRule>
    <cfRule type="expression" dxfId="948" priority="242">
      <formula>IF(RIGHT(TEXT(AI597,"0.#"),1)=".",TRUE,FALSE)</formula>
    </cfRule>
  </conditionalFormatting>
  <conditionalFormatting sqref="AI595">
    <cfRule type="expression" dxfId="947" priority="245">
      <formula>IF(RIGHT(TEXT(AI595,"0.#"),1)=".",FALSE,TRUE)</formula>
    </cfRule>
    <cfRule type="expression" dxfId="946" priority="246">
      <formula>IF(RIGHT(TEXT(AI595,"0.#"),1)=".",TRUE,FALSE)</formula>
    </cfRule>
  </conditionalFormatting>
  <conditionalFormatting sqref="AI596">
    <cfRule type="expression" dxfId="945" priority="243">
      <formula>IF(RIGHT(TEXT(AI596,"0.#"),1)=".",FALSE,TRUE)</formula>
    </cfRule>
    <cfRule type="expression" dxfId="944" priority="244">
      <formula>IF(RIGHT(TEXT(AI596,"0.#"),1)=".",TRUE,FALSE)</formula>
    </cfRule>
  </conditionalFormatting>
  <conditionalFormatting sqref="AM622">
    <cfRule type="expression" dxfId="943" priority="235">
      <formula>IF(RIGHT(TEXT(AM622,"0.#"),1)=".",FALSE,TRUE)</formula>
    </cfRule>
    <cfRule type="expression" dxfId="942" priority="236">
      <formula>IF(RIGHT(TEXT(AM622,"0.#"),1)=".",TRUE,FALSE)</formula>
    </cfRule>
  </conditionalFormatting>
  <conditionalFormatting sqref="AM620">
    <cfRule type="expression" dxfId="941" priority="239">
      <formula>IF(RIGHT(TEXT(AM620,"0.#"),1)=".",FALSE,TRUE)</formula>
    </cfRule>
    <cfRule type="expression" dxfId="940" priority="240">
      <formula>IF(RIGHT(TEXT(AM620,"0.#"),1)=".",TRUE,FALSE)</formula>
    </cfRule>
  </conditionalFormatting>
  <conditionalFormatting sqref="AM621">
    <cfRule type="expression" dxfId="939" priority="237">
      <formula>IF(RIGHT(TEXT(AM621,"0.#"),1)=".",FALSE,TRUE)</formula>
    </cfRule>
    <cfRule type="expression" dxfId="938" priority="238">
      <formula>IF(RIGHT(TEXT(AM621,"0.#"),1)=".",TRUE,FALSE)</formula>
    </cfRule>
  </conditionalFormatting>
  <conditionalFormatting sqref="AI622">
    <cfRule type="expression" dxfId="937" priority="229">
      <formula>IF(RIGHT(TEXT(AI622,"0.#"),1)=".",FALSE,TRUE)</formula>
    </cfRule>
    <cfRule type="expression" dxfId="936" priority="230">
      <formula>IF(RIGHT(TEXT(AI622,"0.#"),1)=".",TRUE,FALSE)</formula>
    </cfRule>
  </conditionalFormatting>
  <conditionalFormatting sqref="AI620">
    <cfRule type="expression" dxfId="935" priority="233">
      <formula>IF(RIGHT(TEXT(AI620,"0.#"),1)=".",FALSE,TRUE)</formula>
    </cfRule>
    <cfRule type="expression" dxfId="934" priority="234">
      <formula>IF(RIGHT(TEXT(AI620,"0.#"),1)=".",TRUE,FALSE)</formula>
    </cfRule>
  </conditionalFormatting>
  <conditionalFormatting sqref="AI621">
    <cfRule type="expression" dxfId="933" priority="231">
      <formula>IF(RIGHT(TEXT(AI621,"0.#"),1)=".",FALSE,TRUE)</formula>
    </cfRule>
    <cfRule type="expression" dxfId="932" priority="232">
      <formula>IF(RIGHT(TEXT(AI621,"0.#"),1)=".",TRUE,FALSE)</formula>
    </cfRule>
  </conditionalFormatting>
  <conditionalFormatting sqref="AM627">
    <cfRule type="expression" dxfId="931" priority="175">
      <formula>IF(RIGHT(TEXT(AM627,"0.#"),1)=".",FALSE,TRUE)</formula>
    </cfRule>
    <cfRule type="expression" dxfId="930" priority="176">
      <formula>IF(RIGHT(TEXT(AM627,"0.#"),1)=".",TRUE,FALSE)</formula>
    </cfRule>
  </conditionalFormatting>
  <conditionalFormatting sqref="AM625">
    <cfRule type="expression" dxfId="929" priority="179">
      <formula>IF(RIGHT(TEXT(AM625,"0.#"),1)=".",FALSE,TRUE)</formula>
    </cfRule>
    <cfRule type="expression" dxfId="928" priority="180">
      <formula>IF(RIGHT(TEXT(AM625,"0.#"),1)=".",TRUE,FALSE)</formula>
    </cfRule>
  </conditionalFormatting>
  <conditionalFormatting sqref="AM626">
    <cfRule type="expression" dxfId="927" priority="177">
      <formula>IF(RIGHT(TEXT(AM626,"0.#"),1)=".",FALSE,TRUE)</formula>
    </cfRule>
    <cfRule type="expression" dxfId="926" priority="178">
      <formula>IF(RIGHT(TEXT(AM626,"0.#"),1)=".",TRUE,FALSE)</formula>
    </cfRule>
  </conditionalFormatting>
  <conditionalFormatting sqref="AI627">
    <cfRule type="expression" dxfId="925" priority="169">
      <formula>IF(RIGHT(TEXT(AI627,"0.#"),1)=".",FALSE,TRUE)</formula>
    </cfRule>
    <cfRule type="expression" dxfId="924" priority="170">
      <formula>IF(RIGHT(TEXT(AI627,"0.#"),1)=".",TRUE,FALSE)</formula>
    </cfRule>
  </conditionalFormatting>
  <conditionalFormatting sqref="AI625">
    <cfRule type="expression" dxfId="923" priority="173">
      <formula>IF(RIGHT(TEXT(AI625,"0.#"),1)=".",FALSE,TRUE)</formula>
    </cfRule>
    <cfRule type="expression" dxfId="922" priority="174">
      <formula>IF(RIGHT(TEXT(AI625,"0.#"),1)=".",TRUE,FALSE)</formula>
    </cfRule>
  </conditionalFormatting>
  <conditionalFormatting sqref="AI626">
    <cfRule type="expression" dxfId="921" priority="171">
      <formula>IF(RIGHT(TEXT(AI626,"0.#"),1)=".",FALSE,TRUE)</formula>
    </cfRule>
    <cfRule type="expression" dxfId="920" priority="172">
      <formula>IF(RIGHT(TEXT(AI626,"0.#"),1)=".",TRUE,FALSE)</formula>
    </cfRule>
  </conditionalFormatting>
  <conditionalFormatting sqref="AM632">
    <cfRule type="expression" dxfId="919" priority="163">
      <formula>IF(RIGHT(TEXT(AM632,"0.#"),1)=".",FALSE,TRUE)</formula>
    </cfRule>
    <cfRule type="expression" dxfId="918" priority="164">
      <formula>IF(RIGHT(TEXT(AM632,"0.#"),1)=".",TRUE,FALSE)</formula>
    </cfRule>
  </conditionalFormatting>
  <conditionalFormatting sqref="AM630">
    <cfRule type="expression" dxfId="917" priority="167">
      <formula>IF(RIGHT(TEXT(AM630,"0.#"),1)=".",FALSE,TRUE)</formula>
    </cfRule>
    <cfRule type="expression" dxfId="916" priority="168">
      <formula>IF(RIGHT(TEXT(AM630,"0.#"),1)=".",TRUE,FALSE)</formula>
    </cfRule>
  </conditionalFormatting>
  <conditionalFormatting sqref="AM631">
    <cfRule type="expression" dxfId="915" priority="165">
      <formula>IF(RIGHT(TEXT(AM631,"0.#"),1)=".",FALSE,TRUE)</formula>
    </cfRule>
    <cfRule type="expression" dxfId="914" priority="166">
      <formula>IF(RIGHT(TEXT(AM631,"0.#"),1)=".",TRUE,FALSE)</formula>
    </cfRule>
  </conditionalFormatting>
  <conditionalFormatting sqref="AI632">
    <cfRule type="expression" dxfId="913" priority="157">
      <formula>IF(RIGHT(TEXT(AI632,"0.#"),1)=".",FALSE,TRUE)</formula>
    </cfRule>
    <cfRule type="expression" dxfId="912" priority="158">
      <formula>IF(RIGHT(TEXT(AI632,"0.#"),1)=".",TRUE,FALSE)</formula>
    </cfRule>
  </conditionalFormatting>
  <conditionalFormatting sqref="AI630">
    <cfRule type="expression" dxfId="911" priority="161">
      <formula>IF(RIGHT(TEXT(AI630,"0.#"),1)=".",FALSE,TRUE)</formula>
    </cfRule>
    <cfRule type="expression" dxfId="910" priority="162">
      <formula>IF(RIGHT(TEXT(AI630,"0.#"),1)=".",TRUE,FALSE)</formula>
    </cfRule>
  </conditionalFormatting>
  <conditionalFormatting sqref="AI631">
    <cfRule type="expression" dxfId="909" priority="159">
      <formula>IF(RIGHT(TEXT(AI631,"0.#"),1)=".",FALSE,TRUE)</formula>
    </cfRule>
    <cfRule type="expression" dxfId="908" priority="160">
      <formula>IF(RIGHT(TEXT(AI631,"0.#"),1)=".",TRUE,FALSE)</formula>
    </cfRule>
  </conditionalFormatting>
  <conditionalFormatting sqref="AM637">
    <cfRule type="expression" dxfId="907" priority="151">
      <formula>IF(RIGHT(TEXT(AM637,"0.#"),1)=".",FALSE,TRUE)</formula>
    </cfRule>
    <cfRule type="expression" dxfId="906" priority="152">
      <formula>IF(RIGHT(TEXT(AM637,"0.#"),1)=".",TRUE,FALSE)</formula>
    </cfRule>
  </conditionalFormatting>
  <conditionalFormatting sqref="AM635">
    <cfRule type="expression" dxfId="905" priority="155">
      <formula>IF(RIGHT(TEXT(AM635,"0.#"),1)=".",FALSE,TRUE)</formula>
    </cfRule>
    <cfRule type="expression" dxfId="904" priority="156">
      <formula>IF(RIGHT(TEXT(AM635,"0.#"),1)=".",TRUE,FALSE)</formula>
    </cfRule>
  </conditionalFormatting>
  <conditionalFormatting sqref="AM636">
    <cfRule type="expression" dxfId="903" priority="153">
      <formula>IF(RIGHT(TEXT(AM636,"0.#"),1)=".",FALSE,TRUE)</formula>
    </cfRule>
    <cfRule type="expression" dxfId="902" priority="154">
      <formula>IF(RIGHT(TEXT(AM636,"0.#"),1)=".",TRUE,FALSE)</formula>
    </cfRule>
  </conditionalFormatting>
  <conditionalFormatting sqref="AI637">
    <cfRule type="expression" dxfId="901" priority="145">
      <formula>IF(RIGHT(TEXT(AI637,"0.#"),1)=".",FALSE,TRUE)</formula>
    </cfRule>
    <cfRule type="expression" dxfId="900" priority="146">
      <formula>IF(RIGHT(TEXT(AI637,"0.#"),1)=".",TRUE,FALSE)</formula>
    </cfRule>
  </conditionalFormatting>
  <conditionalFormatting sqref="AI635">
    <cfRule type="expression" dxfId="899" priority="149">
      <formula>IF(RIGHT(TEXT(AI635,"0.#"),1)=".",FALSE,TRUE)</formula>
    </cfRule>
    <cfRule type="expression" dxfId="898" priority="150">
      <formula>IF(RIGHT(TEXT(AI635,"0.#"),1)=".",TRUE,FALSE)</formula>
    </cfRule>
  </conditionalFormatting>
  <conditionalFormatting sqref="AI636">
    <cfRule type="expression" dxfId="897" priority="147">
      <formula>IF(RIGHT(TEXT(AI636,"0.#"),1)=".",FALSE,TRUE)</formula>
    </cfRule>
    <cfRule type="expression" dxfId="896" priority="148">
      <formula>IF(RIGHT(TEXT(AI636,"0.#"),1)=".",TRUE,FALSE)</formula>
    </cfRule>
  </conditionalFormatting>
  <conditionalFormatting sqref="AM602">
    <cfRule type="expression" dxfId="895" priority="223">
      <formula>IF(RIGHT(TEXT(AM602,"0.#"),1)=".",FALSE,TRUE)</formula>
    </cfRule>
    <cfRule type="expression" dxfId="894" priority="224">
      <formula>IF(RIGHT(TEXT(AM602,"0.#"),1)=".",TRUE,FALSE)</formula>
    </cfRule>
  </conditionalFormatting>
  <conditionalFormatting sqref="AM600">
    <cfRule type="expression" dxfId="893" priority="227">
      <formula>IF(RIGHT(TEXT(AM600,"0.#"),1)=".",FALSE,TRUE)</formula>
    </cfRule>
    <cfRule type="expression" dxfId="892" priority="228">
      <formula>IF(RIGHT(TEXT(AM600,"0.#"),1)=".",TRUE,FALSE)</formula>
    </cfRule>
  </conditionalFormatting>
  <conditionalFormatting sqref="AM601">
    <cfRule type="expression" dxfId="891" priority="225">
      <formula>IF(RIGHT(TEXT(AM601,"0.#"),1)=".",FALSE,TRUE)</formula>
    </cfRule>
    <cfRule type="expression" dxfId="890" priority="226">
      <formula>IF(RIGHT(TEXT(AM601,"0.#"),1)=".",TRUE,FALSE)</formula>
    </cfRule>
  </conditionalFormatting>
  <conditionalFormatting sqref="AI602">
    <cfRule type="expression" dxfId="889" priority="217">
      <formula>IF(RIGHT(TEXT(AI602,"0.#"),1)=".",FALSE,TRUE)</formula>
    </cfRule>
    <cfRule type="expression" dxfId="888" priority="218">
      <formula>IF(RIGHT(TEXT(AI602,"0.#"),1)=".",TRUE,FALSE)</formula>
    </cfRule>
  </conditionalFormatting>
  <conditionalFormatting sqref="AI600">
    <cfRule type="expression" dxfId="887" priority="221">
      <formula>IF(RIGHT(TEXT(AI600,"0.#"),1)=".",FALSE,TRUE)</formula>
    </cfRule>
    <cfRule type="expression" dxfId="886" priority="222">
      <formula>IF(RIGHT(TEXT(AI600,"0.#"),1)=".",TRUE,FALSE)</formula>
    </cfRule>
  </conditionalFormatting>
  <conditionalFormatting sqref="AI601">
    <cfRule type="expression" dxfId="885" priority="219">
      <formula>IF(RIGHT(TEXT(AI601,"0.#"),1)=".",FALSE,TRUE)</formula>
    </cfRule>
    <cfRule type="expression" dxfId="884" priority="220">
      <formula>IF(RIGHT(TEXT(AI601,"0.#"),1)=".",TRUE,FALSE)</formula>
    </cfRule>
  </conditionalFormatting>
  <conditionalFormatting sqref="AM607">
    <cfRule type="expression" dxfId="883" priority="211">
      <formula>IF(RIGHT(TEXT(AM607,"0.#"),1)=".",FALSE,TRUE)</formula>
    </cfRule>
    <cfRule type="expression" dxfId="882" priority="212">
      <formula>IF(RIGHT(TEXT(AM607,"0.#"),1)=".",TRUE,FALSE)</formula>
    </cfRule>
  </conditionalFormatting>
  <conditionalFormatting sqref="AM605">
    <cfRule type="expression" dxfId="881" priority="215">
      <formula>IF(RIGHT(TEXT(AM605,"0.#"),1)=".",FALSE,TRUE)</formula>
    </cfRule>
    <cfRule type="expression" dxfId="880" priority="216">
      <formula>IF(RIGHT(TEXT(AM605,"0.#"),1)=".",TRUE,FALSE)</formula>
    </cfRule>
  </conditionalFormatting>
  <conditionalFormatting sqref="AM606">
    <cfRule type="expression" dxfId="879" priority="213">
      <formula>IF(RIGHT(TEXT(AM606,"0.#"),1)=".",FALSE,TRUE)</formula>
    </cfRule>
    <cfRule type="expression" dxfId="878" priority="214">
      <formula>IF(RIGHT(TEXT(AM606,"0.#"),1)=".",TRUE,FALSE)</formula>
    </cfRule>
  </conditionalFormatting>
  <conditionalFormatting sqref="AI607">
    <cfRule type="expression" dxfId="877" priority="205">
      <formula>IF(RIGHT(TEXT(AI607,"0.#"),1)=".",FALSE,TRUE)</formula>
    </cfRule>
    <cfRule type="expression" dxfId="876" priority="206">
      <formula>IF(RIGHT(TEXT(AI607,"0.#"),1)=".",TRUE,FALSE)</formula>
    </cfRule>
  </conditionalFormatting>
  <conditionalFormatting sqref="AI605">
    <cfRule type="expression" dxfId="875" priority="209">
      <formula>IF(RIGHT(TEXT(AI605,"0.#"),1)=".",FALSE,TRUE)</formula>
    </cfRule>
    <cfRule type="expression" dxfId="874" priority="210">
      <formula>IF(RIGHT(TEXT(AI605,"0.#"),1)=".",TRUE,FALSE)</formula>
    </cfRule>
  </conditionalFormatting>
  <conditionalFormatting sqref="AI606">
    <cfRule type="expression" dxfId="873" priority="207">
      <formula>IF(RIGHT(TEXT(AI606,"0.#"),1)=".",FALSE,TRUE)</formula>
    </cfRule>
    <cfRule type="expression" dxfId="872" priority="208">
      <formula>IF(RIGHT(TEXT(AI606,"0.#"),1)=".",TRUE,FALSE)</formula>
    </cfRule>
  </conditionalFormatting>
  <conditionalFormatting sqref="AM612">
    <cfRule type="expression" dxfId="871" priority="199">
      <formula>IF(RIGHT(TEXT(AM612,"0.#"),1)=".",FALSE,TRUE)</formula>
    </cfRule>
    <cfRule type="expression" dxfId="870" priority="200">
      <formula>IF(RIGHT(TEXT(AM612,"0.#"),1)=".",TRUE,FALSE)</formula>
    </cfRule>
  </conditionalFormatting>
  <conditionalFormatting sqref="AM610">
    <cfRule type="expression" dxfId="869" priority="203">
      <formula>IF(RIGHT(TEXT(AM610,"0.#"),1)=".",FALSE,TRUE)</formula>
    </cfRule>
    <cfRule type="expression" dxfId="868" priority="204">
      <formula>IF(RIGHT(TEXT(AM610,"0.#"),1)=".",TRUE,FALSE)</formula>
    </cfRule>
  </conditionalFormatting>
  <conditionalFormatting sqref="AM611">
    <cfRule type="expression" dxfId="867" priority="201">
      <formula>IF(RIGHT(TEXT(AM611,"0.#"),1)=".",FALSE,TRUE)</formula>
    </cfRule>
    <cfRule type="expression" dxfId="866" priority="202">
      <formula>IF(RIGHT(TEXT(AM611,"0.#"),1)=".",TRUE,FALSE)</formula>
    </cfRule>
  </conditionalFormatting>
  <conditionalFormatting sqref="AI612">
    <cfRule type="expression" dxfId="865" priority="193">
      <formula>IF(RIGHT(TEXT(AI612,"0.#"),1)=".",FALSE,TRUE)</formula>
    </cfRule>
    <cfRule type="expression" dxfId="864" priority="194">
      <formula>IF(RIGHT(TEXT(AI612,"0.#"),1)=".",TRUE,FALSE)</formula>
    </cfRule>
  </conditionalFormatting>
  <conditionalFormatting sqref="AI610">
    <cfRule type="expression" dxfId="863" priority="197">
      <formula>IF(RIGHT(TEXT(AI610,"0.#"),1)=".",FALSE,TRUE)</formula>
    </cfRule>
    <cfRule type="expression" dxfId="862" priority="198">
      <formula>IF(RIGHT(TEXT(AI610,"0.#"),1)=".",TRUE,FALSE)</formula>
    </cfRule>
  </conditionalFormatting>
  <conditionalFormatting sqref="AI611">
    <cfRule type="expression" dxfId="861" priority="195">
      <formula>IF(RIGHT(TEXT(AI611,"0.#"),1)=".",FALSE,TRUE)</formula>
    </cfRule>
    <cfRule type="expression" dxfId="860" priority="196">
      <formula>IF(RIGHT(TEXT(AI611,"0.#"),1)=".",TRUE,FALSE)</formula>
    </cfRule>
  </conditionalFormatting>
  <conditionalFormatting sqref="AM617">
    <cfRule type="expression" dxfId="859" priority="187">
      <formula>IF(RIGHT(TEXT(AM617,"0.#"),1)=".",FALSE,TRUE)</formula>
    </cfRule>
    <cfRule type="expression" dxfId="858" priority="188">
      <formula>IF(RIGHT(TEXT(AM617,"0.#"),1)=".",TRUE,FALSE)</formula>
    </cfRule>
  </conditionalFormatting>
  <conditionalFormatting sqref="AM615">
    <cfRule type="expression" dxfId="857" priority="191">
      <formula>IF(RIGHT(TEXT(AM615,"0.#"),1)=".",FALSE,TRUE)</formula>
    </cfRule>
    <cfRule type="expression" dxfId="856" priority="192">
      <formula>IF(RIGHT(TEXT(AM615,"0.#"),1)=".",TRUE,FALSE)</formula>
    </cfRule>
  </conditionalFormatting>
  <conditionalFormatting sqref="AM616">
    <cfRule type="expression" dxfId="855" priority="189">
      <formula>IF(RIGHT(TEXT(AM616,"0.#"),1)=".",FALSE,TRUE)</formula>
    </cfRule>
    <cfRule type="expression" dxfId="854" priority="190">
      <formula>IF(RIGHT(TEXT(AM616,"0.#"),1)=".",TRUE,FALSE)</formula>
    </cfRule>
  </conditionalFormatting>
  <conditionalFormatting sqref="AI617">
    <cfRule type="expression" dxfId="853" priority="181">
      <formula>IF(RIGHT(TEXT(AI617,"0.#"),1)=".",FALSE,TRUE)</formula>
    </cfRule>
    <cfRule type="expression" dxfId="852" priority="182">
      <formula>IF(RIGHT(TEXT(AI617,"0.#"),1)=".",TRUE,FALSE)</formula>
    </cfRule>
  </conditionalFormatting>
  <conditionalFormatting sqref="AI615">
    <cfRule type="expression" dxfId="851" priority="185">
      <formula>IF(RIGHT(TEXT(AI615,"0.#"),1)=".",FALSE,TRUE)</formula>
    </cfRule>
    <cfRule type="expression" dxfId="850" priority="186">
      <formula>IF(RIGHT(TEXT(AI615,"0.#"),1)=".",TRUE,FALSE)</formula>
    </cfRule>
  </conditionalFormatting>
  <conditionalFormatting sqref="AI616">
    <cfRule type="expression" dxfId="849" priority="183">
      <formula>IF(RIGHT(TEXT(AI616,"0.#"),1)=".",FALSE,TRUE)</formula>
    </cfRule>
    <cfRule type="expression" dxfId="848" priority="184">
      <formula>IF(RIGHT(TEXT(AI616,"0.#"),1)=".",TRUE,FALSE)</formula>
    </cfRule>
  </conditionalFormatting>
  <conditionalFormatting sqref="AM651">
    <cfRule type="expression" dxfId="847" priority="139">
      <formula>IF(RIGHT(TEXT(AM651,"0.#"),1)=".",FALSE,TRUE)</formula>
    </cfRule>
    <cfRule type="expression" dxfId="846" priority="140">
      <formula>IF(RIGHT(TEXT(AM651,"0.#"),1)=".",TRUE,FALSE)</formula>
    </cfRule>
  </conditionalFormatting>
  <conditionalFormatting sqref="AM649">
    <cfRule type="expression" dxfId="845" priority="143">
      <formula>IF(RIGHT(TEXT(AM649,"0.#"),1)=".",FALSE,TRUE)</formula>
    </cfRule>
    <cfRule type="expression" dxfId="844" priority="144">
      <formula>IF(RIGHT(TEXT(AM649,"0.#"),1)=".",TRUE,FALSE)</formula>
    </cfRule>
  </conditionalFormatting>
  <conditionalFormatting sqref="AM650">
    <cfRule type="expression" dxfId="843" priority="141">
      <formula>IF(RIGHT(TEXT(AM650,"0.#"),1)=".",FALSE,TRUE)</formula>
    </cfRule>
    <cfRule type="expression" dxfId="842" priority="142">
      <formula>IF(RIGHT(TEXT(AM650,"0.#"),1)=".",TRUE,FALSE)</formula>
    </cfRule>
  </conditionalFormatting>
  <conditionalFormatting sqref="AI651">
    <cfRule type="expression" dxfId="841" priority="133">
      <formula>IF(RIGHT(TEXT(AI651,"0.#"),1)=".",FALSE,TRUE)</formula>
    </cfRule>
    <cfRule type="expression" dxfId="840" priority="134">
      <formula>IF(RIGHT(TEXT(AI651,"0.#"),1)=".",TRUE,FALSE)</formula>
    </cfRule>
  </conditionalFormatting>
  <conditionalFormatting sqref="AI649">
    <cfRule type="expression" dxfId="839" priority="137">
      <formula>IF(RIGHT(TEXT(AI649,"0.#"),1)=".",FALSE,TRUE)</formula>
    </cfRule>
    <cfRule type="expression" dxfId="838" priority="138">
      <formula>IF(RIGHT(TEXT(AI649,"0.#"),1)=".",TRUE,FALSE)</formula>
    </cfRule>
  </conditionalFormatting>
  <conditionalFormatting sqref="AI650">
    <cfRule type="expression" dxfId="837" priority="135">
      <formula>IF(RIGHT(TEXT(AI650,"0.#"),1)=".",FALSE,TRUE)</formula>
    </cfRule>
    <cfRule type="expression" dxfId="836" priority="136">
      <formula>IF(RIGHT(TEXT(AI650,"0.#"),1)=".",TRUE,FALSE)</formula>
    </cfRule>
  </conditionalFormatting>
  <conditionalFormatting sqref="AM676">
    <cfRule type="expression" dxfId="835" priority="127">
      <formula>IF(RIGHT(TEXT(AM676,"0.#"),1)=".",FALSE,TRUE)</formula>
    </cfRule>
    <cfRule type="expression" dxfId="834" priority="128">
      <formula>IF(RIGHT(TEXT(AM676,"0.#"),1)=".",TRUE,FALSE)</formula>
    </cfRule>
  </conditionalFormatting>
  <conditionalFormatting sqref="AM674">
    <cfRule type="expression" dxfId="833" priority="131">
      <formula>IF(RIGHT(TEXT(AM674,"0.#"),1)=".",FALSE,TRUE)</formula>
    </cfRule>
    <cfRule type="expression" dxfId="832" priority="132">
      <formula>IF(RIGHT(TEXT(AM674,"0.#"),1)=".",TRUE,FALSE)</formula>
    </cfRule>
  </conditionalFormatting>
  <conditionalFormatting sqref="AM675">
    <cfRule type="expression" dxfId="831" priority="129">
      <formula>IF(RIGHT(TEXT(AM675,"0.#"),1)=".",FALSE,TRUE)</formula>
    </cfRule>
    <cfRule type="expression" dxfId="830" priority="130">
      <formula>IF(RIGHT(TEXT(AM675,"0.#"),1)=".",TRUE,FALSE)</formula>
    </cfRule>
  </conditionalFormatting>
  <conditionalFormatting sqref="AI676">
    <cfRule type="expression" dxfId="829" priority="121">
      <formula>IF(RIGHT(TEXT(AI676,"0.#"),1)=".",FALSE,TRUE)</formula>
    </cfRule>
    <cfRule type="expression" dxfId="828" priority="122">
      <formula>IF(RIGHT(TEXT(AI676,"0.#"),1)=".",TRUE,FALSE)</formula>
    </cfRule>
  </conditionalFormatting>
  <conditionalFormatting sqref="AI674">
    <cfRule type="expression" dxfId="827" priority="125">
      <formula>IF(RIGHT(TEXT(AI674,"0.#"),1)=".",FALSE,TRUE)</formula>
    </cfRule>
    <cfRule type="expression" dxfId="826" priority="126">
      <formula>IF(RIGHT(TEXT(AI674,"0.#"),1)=".",TRUE,FALSE)</formula>
    </cfRule>
  </conditionalFormatting>
  <conditionalFormatting sqref="AI675">
    <cfRule type="expression" dxfId="825" priority="123">
      <formula>IF(RIGHT(TEXT(AI675,"0.#"),1)=".",FALSE,TRUE)</formula>
    </cfRule>
    <cfRule type="expression" dxfId="824" priority="124">
      <formula>IF(RIGHT(TEXT(AI675,"0.#"),1)=".",TRUE,FALSE)</formula>
    </cfRule>
  </conditionalFormatting>
  <conditionalFormatting sqref="AM681">
    <cfRule type="expression" dxfId="823" priority="67">
      <formula>IF(RIGHT(TEXT(AM681,"0.#"),1)=".",FALSE,TRUE)</formula>
    </cfRule>
    <cfRule type="expression" dxfId="822" priority="68">
      <formula>IF(RIGHT(TEXT(AM681,"0.#"),1)=".",TRUE,FALSE)</formula>
    </cfRule>
  </conditionalFormatting>
  <conditionalFormatting sqref="AM679">
    <cfRule type="expression" dxfId="821" priority="71">
      <formula>IF(RIGHT(TEXT(AM679,"0.#"),1)=".",FALSE,TRUE)</formula>
    </cfRule>
    <cfRule type="expression" dxfId="820" priority="72">
      <formula>IF(RIGHT(TEXT(AM679,"0.#"),1)=".",TRUE,FALSE)</formula>
    </cfRule>
  </conditionalFormatting>
  <conditionalFormatting sqref="AM680">
    <cfRule type="expression" dxfId="819" priority="69">
      <formula>IF(RIGHT(TEXT(AM680,"0.#"),1)=".",FALSE,TRUE)</formula>
    </cfRule>
    <cfRule type="expression" dxfId="818" priority="70">
      <formula>IF(RIGHT(TEXT(AM680,"0.#"),1)=".",TRUE,FALSE)</formula>
    </cfRule>
  </conditionalFormatting>
  <conditionalFormatting sqref="AI681">
    <cfRule type="expression" dxfId="817" priority="61">
      <formula>IF(RIGHT(TEXT(AI681,"0.#"),1)=".",FALSE,TRUE)</formula>
    </cfRule>
    <cfRule type="expression" dxfId="816" priority="62">
      <formula>IF(RIGHT(TEXT(AI681,"0.#"),1)=".",TRUE,FALSE)</formula>
    </cfRule>
  </conditionalFormatting>
  <conditionalFormatting sqref="AI679">
    <cfRule type="expression" dxfId="815" priority="65">
      <formula>IF(RIGHT(TEXT(AI679,"0.#"),1)=".",FALSE,TRUE)</formula>
    </cfRule>
    <cfRule type="expression" dxfId="814" priority="66">
      <formula>IF(RIGHT(TEXT(AI679,"0.#"),1)=".",TRUE,FALSE)</formula>
    </cfRule>
  </conditionalFormatting>
  <conditionalFormatting sqref="AI680">
    <cfRule type="expression" dxfId="813" priority="63">
      <formula>IF(RIGHT(TEXT(AI680,"0.#"),1)=".",FALSE,TRUE)</formula>
    </cfRule>
    <cfRule type="expression" dxfId="812" priority="64">
      <formula>IF(RIGHT(TEXT(AI680,"0.#"),1)=".",TRUE,FALSE)</formula>
    </cfRule>
  </conditionalFormatting>
  <conditionalFormatting sqref="AM686">
    <cfRule type="expression" dxfId="811" priority="55">
      <formula>IF(RIGHT(TEXT(AM686,"0.#"),1)=".",FALSE,TRUE)</formula>
    </cfRule>
    <cfRule type="expression" dxfId="810" priority="56">
      <formula>IF(RIGHT(TEXT(AM686,"0.#"),1)=".",TRUE,FALSE)</formula>
    </cfRule>
  </conditionalFormatting>
  <conditionalFormatting sqref="AM684">
    <cfRule type="expression" dxfId="809" priority="59">
      <formula>IF(RIGHT(TEXT(AM684,"0.#"),1)=".",FALSE,TRUE)</formula>
    </cfRule>
    <cfRule type="expression" dxfId="808" priority="60">
      <formula>IF(RIGHT(TEXT(AM684,"0.#"),1)=".",TRUE,FALSE)</formula>
    </cfRule>
  </conditionalFormatting>
  <conditionalFormatting sqref="AM685">
    <cfRule type="expression" dxfId="807" priority="57">
      <formula>IF(RIGHT(TEXT(AM685,"0.#"),1)=".",FALSE,TRUE)</formula>
    </cfRule>
    <cfRule type="expression" dxfId="806" priority="58">
      <formula>IF(RIGHT(TEXT(AM685,"0.#"),1)=".",TRUE,FALSE)</formula>
    </cfRule>
  </conditionalFormatting>
  <conditionalFormatting sqref="AI686">
    <cfRule type="expression" dxfId="805" priority="49">
      <formula>IF(RIGHT(TEXT(AI686,"0.#"),1)=".",FALSE,TRUE)</formula>
    </cfRule>
    <cfRule type="expression" dxfId="804" priority="50">
      <formula>IF(RIGHT(TEXT(AI686,"0.#"),1)=".",TRUE,FALSE)</formula>
    </cfRule>
  </conditionalFormatting>
  <conditionalFormatting sqref="AI684">
    <cfRule type="expression" dxfId="803" priority="53">
      <formula>IF(RIGHT(TEXT(AI684,"0.#"),1)=".",FALSE,TRUE)</formula>
    </cfRule>
    <cfRule type="expression" dxfId="802" priority="54">
      <formula>IF(RIGHT(TEXT(AI684,"0.#"),1)=".",TRUE,FALSE)</formula>
    </cfRule>
  </conditionalFormatting>
  <conditionalFormatting sqref="AI685">
    <cfRule type="expression" dxfId="801" priority="51">
      <formula>IF(RIGHT(TEXT(AI685,"0.#"),1)=".",FALSE,TRUE)</formula>
    </cfRule>
    <cfRule type="expression" dxfId="800" priority="52">
      <formula>IF(RIGHT(TEXT(AI685,"0.#"),1)=".",TRUE,FALSE)</formula>
    </cfRule>
  </conditionalFormatting>
  <conditionalFormatting sqref="AM691">
    <cfRule type="expression" dxfId="799" priority="43">
      <formula>IF(RIGHT(TEXT(AM691,"0.#"),1)=".",FALSE,TRUE)</formula>
    </cfRule>
    <cfRule type="expression" dxfId="798" priority="44">
      <formula>IF(RIGHT(TEXT(AM691,"0.#"),1)=".",TRUE,FALSE)</formula>
    </cfRule>
  </conditionalFormatting>
  <conditionalFormatting sqref="AM689">
    <cfRule type="expression" dxfId="797" priority="47">
      <formula>IF(RIGHT(TEXT(AM689,"0.#"),1)=".",FALSE,TRUE)</formula>
    </cfRule>
    <cfRule type="expression" dxfId="796" priority="48">
      <formula>IF(RIGHT(TEXT(AM689,"0.#"),1)=".",TRUE,FALSE)</formula>
    </cfRule>
  </conditionalFormatting>
  <conditionalFormatting sqref="AM690">
    <cfRule type="expression" dxfId="795" priority="45">
      <formula>IF(RIGHT(TEXT(AM690,"0.#"),1)=".",FALSE,TRUE)</formula>
    </cfRule>
    <cfRule type="expression" dxfId="794" priority="46">
      <formula>IF(RIGHT(TEXT(AM690,"0.#"),1)=".",TRUE,FALSE)</formula>
    </cfRule>
  </conditionalFormatting>
  <conditionalFormatting sqref="AI691">
    <cfRule type="expression" dxfId="793" priority="37">
      <formula>IF(RIGHT(TEXT(AI691,"0.#"),1)=".",FALSE,TRUE)</formula>
    </cfRule>
    <cfRule type="expression" dxfId="792" priority="38">
      <formula>IF(RIGHT(TEXT(AI691,"0.#"),1)=".",TRUE,FALSE)</formula>
    </cfRule>
  </conditionalFormatting>
  <conditionalFormatting sqref="AI689">
    <cfRule type="expression" dxfId="791" priority="41">
      <formula>IF(RIGHT(TEXT(AI689,"0.#"),1)=".",FALSE,TRUE)</formula>
    </cfRule>
    <cfRule type="expression" dxfId="790" priority="42">
      <formula>IF(RIGHT(TEXT(AI689,"0.#"),1)=".",TRUE,FALSE)</formula>
    </cfRule>
  </conditionalFormatting>
  <conditionalFormatting sqref="AI690">
    <cfRule type="expression" dxfId="789" priority="39">
      <formula>IF(RIGHT(TEXT(AI690,"0.#"),1)=".",FALSE,TRUE)</formula>
    </cfRule>
    <cfRule type="expression" dxfId="788" priority="40">
      <formula>IF(RIGHT(TEXT(AI690,"0.#"),1)=".",TRUE,FALSE)</formula>
    </cfRule>
  </conditionalFormatting>
  <conditionalFormatting sqref="AM656">
    <cfRule type="expression" dxfId="787" priority="115">
      <formula>IF(RIGHT(TEXT(AM656,"0.#"),1)=".",FALSE,TRUE)</formula>
    </cfRule>
    <cfRule type="expression" dxfId="786" priority="116">
      <formula>IF(RIGHT(TEXT(AM656,"0.#"),1)=".",TRUE,FALSE)</formula>
    </cfRule>
  </conditionalFormatting>
  <conditionalFormatting sqref="AM654">
    <cfRule type="expression" dxfId="785" priority="119">
      <formula>IF(RIGHT(TEXT(AM654,"0.#"),1)=".",FALSE,TRUE)</formula>
    </cfRule>
    <cfRule type="expression" dxfId="784" priority="120">
      <formula>IF(RIGHT(TEXT(AM654,"0.#"),1)=".",TRUE,FALSE)</formula>
    </cfRule>
  </conditionalFormatting>
  <conditionalFormatting sqref="AM655">
    <cfRule type="expression" dxfId="783" priority="117">
      <formula>IF(RIGHT(TEXT(AM655,"0.#"),1)=".",FALSE,TRUE)</formula>
    </cfRule>
    <cfRule type="expression" dxfId="782" priority="118">
      <formula>IF(RIGHT(TEXT(AM655,"0.#"),1)=".",TRUE,FALSE)</formula>
    </cfRule>
  </conditionalFormatting>
  <conditionalFormatting sqref="AI656">
    <cfRule type="expression" dxfId="781" priority="109">
      <formula>IF(RIGHT(TEXT(AI656,"0.#"),1)=".",FALSE,TRUE)</formula>
    </cfRule>
    <cfRule type="expression" dxfId="780" priority="110">
      <formula>IF(RIGHT(TEXT(AI656,"0.#"),1)=".",TRUE,FALSE)</formula>
    </cfRule>
  </conditionalFormatting>
  <conditionalFormatting sqref="AI654">
    <cfRule type="expression" dxfId="779" priority="113">
      <formula>IF(RIGHT(TEXT(AI654,"0.#"),1)=".",FALSE,TRUE)</formula>
    </cfRule>
    <cfRule type="expression" dxfId="778" priority="114">
      <formula>IF(RIGHT(TEXT(AI654,"0.#"),1)=".",TRUE,FALSE)</formula>
    </cfRule>
  </conditionalFormatting>
  <conditionalFormatting sqref="AI655">
    <cfRule type="expression" dxfId="777" priority="111">
      <formula>IF(RIGHT(TEXT(AI655,"0.#"),1)=".",FALSE,TRUE)</formula>
    </cfRule>
    <cfRule type="expression" dxfId="776" priority="112">
      <formula>IF(RIGHT(TEXT(AI655,"0.#"),1)=".",TRUE,FALSE)</formula>
    </cfRule>
  </conditionalFormatting>
  <conditionalFormatting sqref="AM661">
    <cfRule type="expression" dxfId="775" priority="103">
      <formula>IF(RIGHT(TEXT(AM661,"0.#"),1)=".",FALSE,TRUE)</formula>
    </cfRule>
    <cfRule type="expression" dxfId="774" priority="104">
      <formula>IF(RIGHT(TEXT(AM661,"0.#"),1)=".",TRUE,FALSE)</formula>
    </cfRule>
  </conditionalFormatting>
  <conditionalFormatting sqref="AM659">
    <cfRule type="expression" dxfId="773" priority="107">
      <formula>IF(RIGHT(TEXT(AM659,"0.#"),1)=".",FALSE,TRUE)</formula>
    </cfRule>
    <cfRule type="expression" dxfId="772" priority="108">
      <formula>IF(RIGHT(TEXT(AM659,"0.#"),1)=".",TRUE,FALSE)</formula>
    </cfRule>
  </conditionalFormatting>
  <conditionalFormatting sqref="AM660">
    <cfRule type="expression" dxfId="771" priority="105">
      <formula>IF(RIGHT(TEXT(AM660,"0.#"),1)=".",FALSE,TRUE)</formula>
    </cfRule>
    <cfRule type="expression" dxfId="770" priority="106">
      <formula>IF(RIGHT(TEXT(AM660,"0.#"),1)=".",TRUE,FALSE)</formula>
    </cfRule>
  </conditionalFormatting>
  <conditionalFormatting sqref="AI661">
    <cfRule type="expression" dxfId="769" priority="97">
      <formula>IF(RIGHT(TEXT(AI661,"0.#"),1)=".",FALSE,TRUE)</formula>
    </cfRule>
    <cfRule type="expression" dxfId="768" priority="98">
      <formula>IF(RIGHT(TEXT(AI661,"0.#"),1)=".",TRUE,FALSE)</formula>
    </cfRule>
  </conditionalFormatting>
  <conditionalFormatting sqref="AI659">
    <cfRule type="expression" dxfId="767" priority="101">
      <formula>IF(RIGHT(TEXT(AI659,"0.#"),1)=".",FALSE,TRUE)</formula>
    </cfRule>
    <cfRule type="expression" dxfId="766" priority="102">
      <formula>IF(RIGHT(TEXT(AI659,"0.#"),1)=".",TRUE,FALSE)</formula>
    </cfRule>
  </conditionalFormatting>
  <conditionalFormatting sqref="AI660">
    <cfRule type="expression" dxfId="765" priority="99">
      <formula>IF(RIGHT(TEXT(AI660,"0.#"),1)=".",FALSE,TRUE)</formula>
    </cfRule>
    <cfRule type="expression" dxfId="764" priority="100">
      <formula>IF(RIGHT(TEXT(AI660,"0.#"),1)=".",TRUE,FALSE)</formula>
    </cfRule>
  </conditionalFormatting>
  <conditionalFormatting sqref="AM666">
    <cfRule type="expression" dxfId="763" priority="91">
      <formula>IF(RIGHT(TEXT(AM666,"0.#"),1)=".",FALSE,TRUE)</formula>
    </cfRule>
    <cfRule type="expression" dxfId="762" priority="92">
      <formula>IF(RIGHT(TEXT(AM666,"0.#"),1)=".",TRUE,FALSE)</formula>
    </cfRule>
  </conditionalFormatting>
  <conditionalFormatting sqref="AM664">
    <cfRule type="expression" dxfId="761" priority="95">
      <formula>IF(RIGHT(TEXT(AM664,"0.#"),1)=".",FALSE,TRUE)</formula>
    </cfRule>
    <cfRule type="expression" dxfId="760" priority="96">
      <formula>IF(RIGHT(TEXT(AM664,"0.#"),1)=".",TRUE,FALSE)</formula>
    </cfRule>
  </conditionalFormatting>
  <conditionalFormatting sqref="AM665">
    <cfRule type="expression" dxfId="759" priority="93">
      <formula>IF(RIGHT(TEXT(AM665,"0.#"),1)=".",FALSE,TRUE)</formula>
    </cfRule>
    <cfRule type="expression" dxfId="758" priority="94">
      <formula>IF(RIGHT(TEXT(AM665,"0.#"),1)=".",TRUE,FALSE)</formula>
    </cfRule>
  </conditionalFormatting>
  <conditionalFormatting sqref="AI666">
    <cfRule type="expression" dxfId="757" priority="85">
      <formula>IF(RIGHT(TEXT(AI666,"0.#"),1)=".",FALSE,TRUE)</formula>
    </cfRule>
    <cfRule type="expression" dxfId="756" priority="86">
      <formula>IF(RIGHT(TEXT(AI666,"0.#"),1)=".",TRUE,FALSE)</formula>
    </cfRule>
  </conditionalFormatting>
  <conditionalFormatting sqref="AI664">
    <cfRule type="expression" dxfId="755" priority="89">
      <formula>IF(RIGHT(TEXT(AI664,"0.#"),1)=".",FALSE,TRUE)</formula>
    </cfRule>
    <cfRule type="expression" dxfId="754" priority="90">
      <formula>IF(RIGHT(TEXT(AI664,"0.#"),1)=".",TRUE,FALSE)</formula>
    </cfRule>
  </conditionalFormatting>
  <conditionalFormatting sqref="AI665">
    <cfRule type="expression" dxfId="753" priority="87">
      <formula>IF(RIGHT(TEXT(AI665,"0.#"),1)=".",FALSE,TRUE)</formula>
    </cfRule>
    <cfRule type="expression" dxfId="752" priority="88">
      <formula>IF(RIGHT(TEXT(AI665,"0.#"),1)=".",TRUE,FALSE)</formula>
    </cfRule>
  </conditionalFormatting>
  <conditionalFormatting sqref="AM671">
    <cfRule type="expression" dxfId="751" priority="79">
      <formula>IF(RIGHT(TEXT(AM671,"0.#"),1)=".",FALSE,TRUE)</formula>
    </cfRule>
    <cfRule type="expression" dxfId="750" priority="80">
      <formula>IF(RIGHT(TEXT(AM671,"0.#"),1)=".",TRUE,FALSE)</formula>
    </cfRule>
  </conditionalFormatting>
  <conditionalFormatting sqref="AM669">
    <cfRule type="expression" dxfId="749" priority="83">
      <formula>IF(RIGHT(TEXT(AM669,"0.#"),1)=".",FALSE,TRUE)</formula>
    </cfRule>
    <cfRule type="expression" dxfId="748" priority="84">
      <formula>IF(RIGHT(TEXT(AM669,"0.#"),1)=".",TRUE,FALSE)</formula>
    </cfRule>
  </conditionalFormatting>
  <conditionalFormatting sqref="AM670">
    <cfRule type="expression" dxfId="747" priority="81">
      <formula>IF(RIGHT(TEXT(AM670,"0.#"),1)=".",FALSE,TRUE)</formula>
    </cfRule>
    <cfRule type="expression" dxfId="746" priority="82">
      <formula>IF(RIGHT(TEXT(AM670,"0.#"),1)=".",TRUE,FALSE)</formula>
    </cfRule>
  </conditionalFormatting>
  <conditionalFormatting sqref="AI671">
    <cfRule type="expression" dxfId="745" priority="73">
      <formula>IF(RIGHT(TEXT(AI671,"0.#"),1)=".",FALSE,TRUE)</formula>
    </cfRule>
    <cfRule type="expression" dxfId="744" priority="74">
      <formula>IF(RIGHT(TEXT(AI671,"0.#"),1)=".",TRUE,FALSE)</formula>
    </cfRule>
  </conditionalFormatting>
  <conditionalFormatting sqref="AI669">
    <cfRule type="expression" dxfId="743" priority="77">
      <formula>IF(RIGHT(TEXT(AI669,"0.#"),1)=".",FALSE,TRUE)</formula>
    </cfRule>
    <cfRule type="expression" dxfId="742" priority="78">
      <formula>IF(RIGHT(TEXT(AI669,"0.#"),1)=".",TRUE,FALSE)</formula>
    </cfRule>
  </conditionalFormatting>
  <conditionalFormatting sqref="AI670">
    <cfRule type="expression" dxfId="741" priority="75">
      <formula>IF(RIGHT(TEXT(AI670,"0.#"),1)=".",FALSE,TRUE)</formula>
    </cfRule>
    <cfRule type="expression" dxfId="740" priority="76">
      <formula>IF(RIGHT(TEXT(AI670,"0.#"),1)=".",TRUE,FALSE)</formula>
    </cfRule>
  </conditionalFormatting>
  <conditionalFormatting sqref="P29:AC29">
    <cfRule type="expression" dxfId="739" priority="35">
      <formula>IF(RIGHT(TEXT(P29,"0.#"),1)=".",FALSE,TRUE)</formula>
    </cfRule>
    <cfRule type="expression" dxfId="738" priority="36">
      <formula>IF(RIGHT(TEXT(P29,"0.#"),1)=".",TRUE,FALSE)</formula>
    </cfRule>
  </conditionalFormatting>
  <conditionalFormatting sqref="AI87">
    <cfRule type="expression" dxfId="737" priority="31">
      <formula>IF(RIGHT(TEXT(AI87,"0.#"),1)=".",FALSE,TRUE)</formula>
    </cfRule>
    <cfRule type="expression" dxfId="736" priority="32">
      <formula>IF(RIGHT(TEXT(AI87,"0.#"),1)=".",TRUE,FALSE)</formula>
    </cfRule>
  </conditionalFormatting>
  <conditionalFormatting sqref="AE88">
    <cfRule type="expression" dxfId="735" priority="33">
      <formula>IF(RIGHT(TEXT(AE88,"0.#"),1)=".",FALSE,TRUE)</formula>
    </cfRule>
    <cfRule type="expression" dxfId="734" priority="34">
      <formula>IF(RIGHT(TEXT(AE88,"0.#"),1)=".",TRUE,FALSE)</formula>
    </cfRule>
  </conditionalFormatting>
  <conditionalFormatting sqref="AI88">
    <cfRule type="expression" dxfId="733" priority="29">
      <formula>IF(RIGHT(TEXT(AI88,"0.#"),1)=".",FALSE,TRUE)</formula>
    </cfRule>
    <cfRule type="expression" dxfId="732" priority="30">
      <formula>IF(RIGHT(TEXT(AI88,"0.#"),1)=".",TRUE,FALSE)</formula>
    </cfRule>
  </conditionalFormatting>
  <conditionalFormatting sqref="AE87">
    <cfRule type="expression" dxfId="731" priority="27">
      <formula>IF(RIGHT(TEXT(AE87,"0.#"),1)=".",FALSE,TRUE)</formula>
    </cfRule>
    <cfRule type="expression" dxfId="730" priority="28">
      <formula>IF(RIGHT(TEXT(AE87,"0.#"),1)=".",TRUE,FALSE)</formula>
    </cfRule>
  </conditionalFormatting>
  <conditionalFormatting sqref="AU88">
    <cfRule type="expression" dxfId="729" priority="25">
      <formula>IF(RIGHT(TEXT(AU88,"0.#"),1)=".",FALSE,TRUE)</formula>
    </cfRule>
    <cfRule type="expression" dxfId="728" priority="26">
      <formula>IF(RIGHT(TEXT(AU88,"0.#"),1)=".",TRUE,FALSE)</formula>
    </cfRule>
  </conditionalFormatting>
  <conditionalFormatting sqref="Y878:Y880">
    <cfRule type="expression" dxfId="727" priority="23">
      <formula>IF(RIGHT(TEXT(Y878,"0.#"),1)=".",FALSE,TRUE)</formula>
    </cfRule>
    <cfRule type="expression" dxfId="726" priority="24">
      <formula>IF(RIGHT(TEXT(Y878,"0.#"),1)=".",TRUE,FALSE)</formula>
    </cfRule>
  </conditionalFormatting>
  <conditionalFormatting sqref="Y913">
    <cfRule type="expression" dxfId="725" priority="21">
      <formula>IF(RIGHT(TEXT(Y913,"0.#"),1)=".",FALSE,TRUE)</formula>
    </cfRule>
    <cfRule type="expression" dxfId="724" priority="22">
      <formula>IF(RIGHT(TEXT(Y913,"0.#"),1)=".",TRUE,FALSE)</formula>
    </cfRule>
  </conditionalFormatting>
  <conditionalFormatting sqref="Y911">
    <cfRule type="expression" dxfId="723" priority="19">
      <formula>IF(RIGHT(TEXT(Y911,"0.#"),1)=".",FALSE,TRUE)</formula>
    </cfRule>
    <cfRule type="expression" dxfId="722" priority="20">
      <formula>IF(RIGHT(TEXT(Y911,"0.#"),1)=".",TRUE,FALSE)</formula>
    </cfRule>
  </conditionalFormatting>
  <conditionalFormatting sqref="Y912">
    <cfRule type="expression" dxfId="721" priority="17">
      <formula>IF(RIGHT(TEXT(Y912,"0.#"),1)=".",FALSE,TRUE)</formula>
    </cfRule>
    <cfRule type="expression" dxfId="720" priority="18">
      <formula>IF(RIGHT(TEXT(Y912,"0.#"),1)=".",TRUE,FALSE)</formula>
    </cfRule>
  </conditionalFormatting>
  <conditionalFormatting sqref="Y977:Y978">
    <cfRule type="expression" dxfId="719" priority="15">
      <formula>IF(RIGHT(TEXT(Y977,"0.#"),1)=".",FALSE,TRUE)</formula>
    </cfRule>
    <cfRule type="expression" dxfId="718" priority="16">
      <formula>IF(RIGHT(TEXT(Y977,"0.#"),1)=".",TRUE,FALSE)</formula>
    </cfRule>
  </conditionalFormatting>
  <conditionalFormatting sqref="Y979">
    <cfRule type="expression" dxfId="717" priority="13">
      <formula>IF(RIGHT(TEXT(Y979,"0.#"),1)=".",FALSE,TRUE)</formula>
    </cfRule>
    <cfRule type="expression" dxfId="716" priority="14">
      <formula>IF(RIGHT(TEXT(Y979,"0.#"),1)=".",TRUE,FALSE)</formula>
    </cfRule>
  </conditionalFormatting>
  <conditionalFormatting sqref="Y1043:Y1045">
    <cfRule type="expression" dxfId="715" priority="11">
      <formula>IF(RIGHT(TEXT(Y1043,"0.#"),1)=".",FALSE,TRUE)</formula>
    </cfRule>
    <cfRule type="expression" dxfId="714" priority="12">
      <formula>IF(RIGHT(TEXT(Y1043,"0.#"),1)=".",TRUE,FALSE)</formula>
    </cfRule>
  </conditionalFormatting>
  <conditionalFormatting sqref="Y1076:Y1077">
    <cfRule type="expression" dxfId="713" priority="9">
      <formula>IF(RIGHT(TEXT(Y1076,"0.#"),1)=".",FALSE,TRUE)</formula>
    </cfRule>
    <cfRule type="expression" dxfId="712" priority="10">
      <formula>IF(RIGHT(TEXT(Y1076,"0.#"),1)=".",TRUE,FALSE)</formula>
    </cfRule>
  </conditionalFormatting>
  <conditionalFormatting sqref="AM117">
    <cfRule type="expression" dxfId="711" priority="7">
      <formula>IF(RIGHT(TEXT(AM117,"0.#"),1)=".",FALSE,TRUE)</formula>
    </cfRule>
    <cfRule type="expression" dxfId="710" priority="8">
      <formula>IF(RIGHT(TEXT(AM117,"0.#"),1)=".",TRUE,FALSE)</formula>
    </cfRule>
  </conditionalFormatting>
  <conditionalFormatting sqref="AM34">
    <cfRule type="expression" dxfId="709" priority="5">
      <formula>IF(RIGHT(TEXT(AM34,"0.#"),1)=".",FALSE,TRUE)</formula>
    </cfRule>
    <cfRule type="expression" dxfId="708" priority="6">
      <formula>IF(RIGHT(TEXT(AM34,"0.#"),1)=".",TRUE,FALSE)</formula>
    </cfRule>
  </conditionalFormatting>
  <conditionalFormatting sqref="AM33">
    <cfRule type="expression" dxfId="707" priority="3">
      <formula>IF(RIGHT(TEXT(AM33,"0.#"),1)=".",FALSE,TRUE)</formula>
    </cfRule>
    <cfRule type="expression" dxfId="706" priority="4">
      <formula>IF(RIGHT(TEXT(AM33,"0.#"),1)=".",TRUE,FALSE)</formula>
    </cfRule>
  </conditionalFormatting>
  <conditionalFormatting sqref="AM32">
    <cfRule type="expression" dxfId="705" priority="1">
      <formula>IF(RIGHT(TEXT(AM32,"0.#"),1)=".",FALSE,TRUE)</formula>
    </cfRule>
    <cfRule type="expression" dxfId="704" priority="2">
      <formula>IF(RIGHT(TEXT(AM32,"0.#"),1)=".",TRUE,FALSE)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84" max="49" man="1"/>
    <brk id="147" max="49" man="1"/>
    <brk id="714" max="49" man="1"/>
    <brk id="735" max="49" man="1"/>
    <brk id="747" max="49" man="1"/>
    <brk id="786" max="49" man="1"/>
    <brk id="907" max="49" man="1"/>
    <brk id="1072"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15">
      <c r="A2" s="14" t="s">
        <v>85</v>
      </c>
      <c r="B2" s="15" t="s">
        <v>737</v>
      </c>
      <c r="C2" s="13" t="str">
        <f>IF(B2="","",A2)</f>
        <v>医療分野の研究開発関連</v>
      </c>
      <c r="D2" s="13" t="str">
        <f>IF(C2="","",IF(D1&lt;&gt;"",CONCATENATE(D1,"、",C2),C2))</f>
        <v>医療分野の研究開発関連</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t="s">
        <v>737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737</v>
      </c>
      <c r="R6" s="13" t="str">
        <f t="shared" si="3"/>
        <v>交付</v>
      </c>
      <c r="S6" s="13" t="str">
        <f t="shared" si="4"/>
        <v>交付</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医療分野の研究開発関連、科学技術・イノベーション</v>
      </c>
      <c r="F7" s="18" t="s">
        <v>297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医療分野の研究開発関連、科学技術・イノベーション</v>
      </c>
      <c r="F9" s="18" t="s">
        <v>298</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324</v>
      </c>
      <c r="L10" s="15"/>
      <c r="M10" s="13" t="str">
        <f t="shared" si="2"/>
        <v/>
      </c>
      <c r="N10" s="13" t="str">
        <f t="shared" si="6"/>
        <v>社会保障</v>
      </c>
      <c r="O10" s="13"/>
      <c r="P10" s="13" t="str">
        <f>S8</f>
        <v>交付</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308</v>
      </c>
      <c r="B20" s="15"/>
      <c r="C20" s="13" t="str">
        <f t="shared" si="9"/>
        <v/>
      </c>
      <c r="D20" s="13" t="str">
        <f t="shared" si="8"/>
        <v>医療分野の研究開発関連、科学技術・イノベーション</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309</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310</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311</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医療分野の研究開発関連、科学技術・イノベーション</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0" t="s">
        <v>342</v>
      </c>
      <c r="B2" s="411"/>
      <c r="C2" s="411"/>
      <c r="D2" s="411"/>
      <c r="E2" s="411"/>
      <c r="F2" s="412"/>
      <c r="G2" s="527" t="s">
        <v>146</v>
      </c>
      <c r="H2" s="445"/>
      <c r="I2" s="445"/>
      <c r="J2" s="445"/>
      <c r="K2" s="445"/>
      <c r="L2" s="445"/>
      <c r="M2" s="445"/>
      <c r="N2" s="445"/>
      <c r="O2" s="528"/>
      <c r="P2" s="444" t="s">
        <v>59</v>
      </c>
      <c r="Q2" s="445"/>
      <c r="R2" s="445"/>
      <c r="S2" s="445"/>
      <c r="T2" s="445"/>
      <c r="U2" s="445"/>
      <c r="V2" s="445"/>
      <c r="W2" s="445"/>
      <c r="X2" s="528"/>
      <c r="Y2" s="1038"/>
      <c r="Z2" s="840"/>
      <c r="AA2" s="841"/>
      <c r="AB2" s="1042" t="s">
        <v>11</v>
      </c>
      <c r="AC2" s="1043"/>
      <c r="AD2" s="1044"/>
      <c r="AE2" s="1048" t="s">
        <v>381</v>
      </c>
      <c r="AF2" s="1048"/>
      <c r="AG2" s="1048"/>
      <c r="AH2" s="1048"/>
      <c r="AI2" s="1048" t="s">
        <v>403</v>
      </c>
      <c r="AJ2" s="1048"/>
      <c r="AK2" s="1048"/>
      <c r="AL2" s="572"/>
      <c r="AM2" s="1048" t="s">
        <v>500</v>
      </c>
      <c r="AN2" s="1048"/>
      <c r="AO2" s="1048"/>
      <c r="AP2" s="572"/>
      <c r="AQ2" s="158" t="s">
        <v>231</v>
      </c>
      <c r="AR2" s="133"/>
      <c r="AS2" s="133"/>
      <c r="AT2" s="134"/>
      <c r="AU2" s="548" t="s">
        <v>134</v>
      </c>
      <c r="AV2" s="548"/>
      <c r="AW2" s="548"/>
      <c r="AX2" s="549"/>
      <c r="AY2" s="34">
        <f>COUNTA($G$4)</f>
        <v>0</v>
      </c>
    </row>
    <row r="3" spans="1:51" ht="18.75" customHeight="1" x14ac:dyDescent="0.15">
      <c r="A3" s="410"/>
      <c r="B3" s="411"/>
      <c r="C3" s="411"/>
      <c r="D3" s="411"/>
      <c r="E3" s="411"/>
      <c r="F3" s="412"/>
      <c r="G3" s="429"/>
      <c r="H3" s="408"/>
      <c r="I3" s="408"/>
      <c r="J3" s="408"/>
      <c r="K3" s="408"/>
      <c r="L3" s="408"/>
      <c r="M3" s="408"/>
      <c r="N3" s="408"/>
      <c r="O3" s="430"/>
      <c r="P3" s="447"/>
      <c r="Q3" s="408"/>
      <c r="R3" s="408"/>
      <c r="S3" s="408"/>
      <c r="T3" s="408"/>
      <c r="U3" s="408"/>
      <c r="V3" s="408"/>
      <c r="W3" s="408"/>
      <c r="X3" s="430"/>
      <c r="Y3" s="1039"/>
      <c r="Z3" s="1040"/>
      <c r="AA3" s="1041"/>
      <c r="AB3" s="1045"/>
      <c r="AC3" s="1046"/>
      <c r="AD3" s="1047"/>
      <c r="AE3" s="933"/>
      <c r="AF3" s="933"/>
      <c r="AG3" s="933"/>
      <c r="AH3" s="933"/>
      <c r="AI3" s="933"/>
      <c r="AJ3" s="933"/>
      <c r="AK3" s="933"/>
      <c r="AL3" s="423"/>
      <c r="AM3" s="933"/>
      <c r="AN3" s="933"/>
      <c r="AO3" s="933"/>
      <c r="AP3" s="423"/>
      <c r="AQ3" s="199"/>
      <c r="AR3" s="200"/>
      <c r="AS3" s="136" t="s">
        <v>232</v>
      </c>
      <c r="AT3" s="137"/>
      <c r="AU3" s="200"/>
      <c r="AV3" s="200"/>
      <c r="AW3" s="408" t="s">
        <v>179</v>
      </c>
      <c r="AX3" s="409"/>
      <c r="AY3" s="34">
        <f>$AY$2</f>
        <v>0</v>
      </c>
    </row>
    <row r="4" spans="1:51" ht="22.5" customHeight="1" x14ac:dyDescent="0.15">
      <c r="A4" s="413"/>
      <c r="B4" s="411"/>
      <c r="C4" s="411"/>
      <c r="D4" s="411"/>
      <c r="E4" s="411"/>
      <c r="F4" s="412"/>
      <c r="G4" s="579"/>
      <c r="H4" s="1015"/>
      <c r="I4" s="1015"/>
      <c r="J4" s="1015"/>
      <c r="K4" s="1015"/>
      <c r="L4" s="1015"/>
      <c r="M4" s="1015"/>
      <c r="N4" s="1015"/>
      <c r="O4" s="1016"/>
      <c r="P4" s="108"/>
      <c r="Q4" s="1023"/>
      <c r="R4" s="1023"/>
      <c r="S4" s="1023"/>
      <c r="T4" s="1023"/>
      <c r="U4" s="1023"/>
      <c r="V4" s="1023"/>
      <c r="W4" s="1023"/>
      <c r="X4" s="1024"/>
      <c r="Y4" s="1033" t="s">
        <v>12</v>
      </c>
      <c r="Z4" s="1034"/>
      <c r="AA4" s="1035"/>
      <c r="AB4" s="476"/>
      <c r="AC4" s="1037"/>
      <c r="AD4" s="103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4"/>
      <c r="B5" s="415"/>
      <c r="C5" s="415"/>
      <c r="D5" s="415"/>
      <c r="E5" s="415"/>
      <c r="F5" s="416"/>
      <c r="G5" s="1017"/>
      <c r="H5" s="1018"/>
      <c r="I5" s="1018"/>
      <c r="J5" s="1018"/>
      <c r="K5" s="1018"/>
      <c r="L5" s="1018"/>
      <c r="M5" s="1018"/>
      <c r="N5" s="1018"/>
      <c r="O5" s="1019"/>
      <c r="P5" s="1025"/>
      <c r="Q5" s="1025"/>
      <c r="R5" s="1025"/>
      <c r="S5" s="1025"/>
      <c r="T5" s="1025"/>
      <c r="U5" s="1025"/>
      <c r="V5" s="1025"/>
      <c r="W5" s="1025"/>
      <c r="X5" s="1026"/>
      <c r="Y5" s="462" t="s">
        <v>54</v>
      </c>
      <c r="Z5" s="1030"/>
      <c r="AA5" s="1031"/>
      <c r="AB5" s="538"/>
      <c r="AC5" s="1036"/>
      <c r="AD5" s="103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4"/>
      <c r="B6" s="415"/>
      <c r="C6" s="415"/>
      <c r="D6" s="415"/>
      <c r="E6" s="415"/>
      <c r="F6" s="416"/>
      <c r="G6" s="1020"/>
      <c r="H6" s="1021"/>
      <c r="I6" s="1021"/>
      <c r="J6" s="1021"/>
      <c r="K6" s="1021"/>
      <c r="L6" s="1021"/>
      <c r="M6" s="1021"/>
      <c r="N6" s="1021"/>
      <c r="O6" s="1022"/>
      <c r="P6" s="1027"/>
      <c r="Q6" s="1027"/>
      <c r="R6" s="1027"/>
      <c r="S6" s="1027"/>
      <c r="T6" s="1027"/>
      <c r="U6" s="1027"/>
      <c r="V6" s="1027"/>
      <c r="W6" s="1027"/>
      <c r="X6" s="1028"/>
      <c r="Y6" s="1029" t="s">
        <v>13</v>
      </c>
      <c r="Z6" s="1030"/>
      <c r="AA6" s="1031"/>
      <c r="AB6" s="608" t="s">
        <v>180</v>
      </c>
      <c r="AC6" s="1032"/>
      <c r="AD6" s="103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0" t="s">
        <v>342</v>
      </c>
      <c r="B9" s="411"/>
      <c r="C9" s="411"/>
      <c r="D9" s="411"/>
      <c r="E9" s="411"/>
      <c r="F9" s="412"/>
      <c r="G9" s="527" t="s">
        <v>146</v>
      </c>
      <c r="H9" s="445"/>
      <c r="I9" s="445"/>
      <c r="J9" s="445"/>
      <c r="K9" s="445"/>
      <c r="L9" s="445"/>
      <c r="M9" s="445"/>
      <c r="N9" s="445"/>
      <c r="O9" s="528"/>
      <c r="P9" s="444" t="s">
        <v>59</v>
      </c>
      <c r="Q9" s="445"/>
      <c r="R9" s="445"/>
      <c r="S9" s="445"/>
      <c r="T9" s="445"/>
      <c r="U9" s="445"/>
      <c r="V9" s="445"/>
      <c r="W9" s="445"/>
      <c r="X9" s="528"/>
      <c r="Y9" s="1038"/>
      <c r="Z9" s="840"/>
      <c r="AA9" s="841"/>
      <c r="AB9" s="1042" t="s">
        <v>11</v>
      </c>
      <c r="AC9" s="1043"/>
      <c r="AD9" s="1044"/>
      <c r="AE9" s="1048" t="s">
        <v>381</v>
      </c>
      <c r="AF9" s="1048"/>
      <c r="AG9" s="1048"/>
      <c r="AH9" s="1048"/>
      <c r="AI9" s="1048" t="s">
        <v>403</v>
      </c>
      <c r="AJ9" s="1048"/>
      <c r="AK9" s="1048"/>
      <c r="AL9" s="572"/>
      <c r="AM9" s="1048" t="s">
        <v>500</v>
      </c>
      <c r="AN9" s="1048"/>
      <c r="AO9" s="1048"/>
      <c r="AP9" s="572"/>
      <c r="AQ9" s="158" t="s">
        <v>231</v>
      </c>
      <c r="AR9" s="133"/>
      <c r="AS9" s="133"/>
      <c r="AT9" s="134"/>
      <c r="AU9" s="548" t="s">
        <v>134</v>
      </c>
      <c r="AV9" s="548"/>
      <c r="AW9" s="548"/>
      <c r="AX9" s="549"/>
      <c r="AY9" s="34">
        <f>COUNTA($G$11)</f>
        <v>0</v>
      </c>
    </row>
    <row r="10" spans="1:51" ht="18.75" customHeight="1" x14ac:dyDescent="0.15">
      <c r="A10" s="410"/>
      <c r="B10" s="411"/>
      <c r="C10" s="411"/>
      <c r="D10" s="411"/>
      <c r="E10" s="411"/>
      <c r="F10" s="412"/>
      <c r="G10" s="429"/>
      <c r="H10" s="408"/>
      <c r="I10" s="408"/>
      <c r="J10" s="408"/>
      <c r="K10" s="408"/>
      <c r="L10" s="408"/>
      <c r="M10" s="408"/>
      <c r="N10" s="408"/>
      <c r="O10" s="430"/>
      <c r="P10" s="447"/>
      <c r="Q10" s="408"/>
      <c r="R10" s="408"/>
      <c r="S10" s="408"/>
      <c r="T10" s="408"/>
      <c r="U10" s="408"/>
      <c r="V10" s="408"/>
      <c r="W10" s="408"/>
      <c r="X10" s="430"/>
      <c r="Y10" s="1039"/>
      <c r="Z10" s="1040"/>
      <c r="AA10" s="1041"/>
      <c r="AB10" s="1045"/>
      <c r="AC10" s="1046"/>
      <c r="AD10" s="1047"/>
      <c r="AE10" s="933"/>
      <c r="AF10" s="933"/>
      <c r="AG10" s="933"/>
      <c r="AH10" s="933"/>
      <c r="AI10" s="933"/>
      <c r="AJ10" s="933"/>
      <c r="AK10" s="933"/>
      <c r="AL10" s="423"/>
      <c r="AM10" s="933"/>
      <c r="AN10" s="933"/>
      <c r="AO10" s="933"/>
      <c r="AP10" s="423"/>
      <c r="AQ10" s="199"/>
      <c r="AR10" s="200"/>
      <c r="AS10" s="136" t="s">
        <v>232</v>
      </c>
      <c r="AT10" s="137"/>
      <c r="AU10" s="200"/>
      <c r="AV10" s="200"/>
      <c r="AW10" s="408" t="s">
        <v>179</v>
      </c>
      <c r="AX10" s="409"/>
      <c r="AY10" s="34">
        <f>$AY$9</f>
        <v>0</v>
      </c>
    </row>
    <row r="11" spans="1:51" ht="22.5" customHeight="1" x14ac:dyDescent="0.15">
      <c r="A11" s="413"/>
      <c r="B11" s="411"/>
      <c r="C11" s="411"/>
      <c r="D11" s="411"/>
      <c r="E11" s="411"/>
      <c r="F11" s="412"/>
      <c r="G11" s="579"/>
      <c r="H11" s="1015"/>
      <c r="I11" s="1015"/>
      <c r="J11" s="1015"/>
      <c r="K11" s="1015"/>
      <c r="L11" s="1015"/>
      <c r="M11" s="1015"/>
      <c r="N11" s="1015"/>
      <c r="O11" s="1016"/>
      <c r="P11" s="108"/>
      <c r="Q11" s="1023"/>
      <c r="R11" s="1023"/>
      <c r="S11" s="1023"/>
      <c r="T11" s="1023"/>
      <c r="U11" s="1023"/>
      <c r="V11" s="1023"/>
      <c r="W11" s="1023"/>
      <c r="X11" s="1024"/>
      <c r="Y11" s="1033" t="s">
        <v>12</v>
      </c>
      <c r="Z11" s="1034"/>
      <c r="AA11" s="1035"/>
      <c r="AB11" s="476"/>
      <c r="AC11" s="1037"/>
      <c r="AD11" s="103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4"/>
      <c r="B12" s="415"/>
      <c r="C12" s="415"/>
      <c r="D12" s="415"/>
      <c r="E12" s="415"/>
      <c r="F12" s="416"/>
      <c r="G12" s="1017"/>
      <c r="H12" s="1018"/>
      <c r="I12" s="1018"/>
      <c r="J12" s="1018"/>
      <c r="K12" s="1018"/>
      <c r="L12" s="1018"/>
      <c r="M12" s="1018"/>
      <c r="N12" s="1018"/>
      <c r="O12" s="1019"/>
      <c r="P12" s="1025"/>
      <c r="Q12" s="1025"/>
      <c r="R12" s="1025"/>
      <c r="S12" s="1025"/>
      <c r="T12" s="1025"/>
      <c r="U12" s="1025"/>
      <c r="V12" s="1025"/>
      <c r="W12" s="1025"/>
      <c r="X12" s="1026"/>
      <c r="Y12" s="462" t="s">
        <v>54</v>
      </c>
      <c r="Z12" s="1030"/>
      <c r="AA12" s="1031"/>
      <c r="AB12" s="538"/>
      <c r="AC12" s="1036"/>
      <c r="AD12" s="103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7"/>
      <c r="B13" s="418"/>
      <c r="C13" s="418"/>
      <c r="D13" s="418"/>
      <c r="E13" s="418"/>
      <c r="F13" s="419"/>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8" t="s">
        <v>180</v>
      </c>
      <c r="AC13" s="1032"/>
      <c r="AD13" s="103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0" t="s">
        <v>342</v>
      </c>
      <c r="B16" s="411"/>
      <c r="C16" s="411"/>
      <c r="D16" s="411"/>
      <c r="E16" s="411"/>
      <c r="F16" s="412"/>
      <c r="G16" s="527" t="s">
        <v>146</v>
      </c>
      <c r="H16" s="445"/>
      <c r="I16" s="445"/>
      <c r="J16" s="445"/>
      <c r="K16" s="445"/>
      <c r="L16" s="445"/>
      <c r="M16" s="445"/>
      <c r="N16" s="445"/>
      <c r="O16" s="528"/>
      <c r="P16" s="444" t="s">
        <v>59</v>
      </c>
      <c r="Q16" s="445"/>
      <c r="R16" s="445"/>
      <c r="S16" s="445"/>
      <c r="T16" s="445"/>
      <c r="U16" s="445"/>
      <c r="V16" s="445"/>
      <c r="W16" s="445"/>
      <c r="X16" s="528"/>
      <c r="Y16" s="1038"/>
      <c r="Z16" s="840"/>
      <c r="AA16" s="841"/>
      <c r="AB16" s="1042" t="s">
        <v>11</v>
      </c>
      <c r="AC16" s="1043"/>
      <c r="AD16" s="1044"/>
      <c r="AE16" s="1048" t="s">
        <v>381</v>
      </c>
      <c r="AF16" s="1048"/>
      <c r="AG16" s="1048"/>
      <c r="AH16" s="1048"/>
      <c r="AI16" s="1048" t="s">
        <v>403</v>
      </c>
      <c r="AJ16" s="1048"/>
      <c r="AK16" s="1048"/>
      <c r="AL16" s="572"/>
      <c r="AM16" s="1048" t="s">
        <v>500</v>
      </c>
      <c r="AN16" s="1048"/>
      <c r="AO16" s="1048"/>
      <c r="AP16" s="572"/>
      <c r="AQ16" s="158" t="s">
        <v>231</v>
      </c>
      <c r="AR16" s="133"/>
      <c r="AS16" s="133"/>
      <c r="AT16" s="134"/>
      <c r="AU16" s="548" t="s">
        <v>134</v>
      </c>
      <c r="AV16" s="548"/>
      <c r="AW16" s="548"/>
      <c r="AX16" s="549"/>
      <c r="AY16" s="34">
        <f>COUNTA($G$18)</f>
        <v>0</v>
      </c>
    </row>
    <row r="17" spans="1:51" ht="18.75" customHeight="1" x14ac:dyDescent="0.15">
      <c r="A17" s="410"/>
      <c r="B17" s="411"/>
      <c r="C17" s="411"/>
      <c r="D17" s="411"/>
      <c r="E17" s="411"/>
      <c r="F17" s="412"/>
      <c r="G17" s="429"/>
      <c r="H17" s="408"/>
      <c r="I17" s="408"/>
      <c r="J17" s="408"/>
      <c r="K17" s="408"/>
      <c r="L17" s="408"/>
      <c r="M17" s="408"/>
      <c r="N17" s="408"/>
      <c r="O17" s="430"/>
      <c r="P17" s="447"/>
      <c r="Q17" s="408"/>
      <c r="R17" s="408"/>
      <c r="S17" s="408"/>
      <c r="T17" s="408"/>
      <c r="U17" s="408"/>
      <c r="V17" s="408"/>
      <c r="W17" s="408"/>
      <c r="X17" s="430"/>
      <c r="Y17" s="1039"/>
      <c r="Z17" s="1040"/>
      <c r="AA17" s="1041"/>
      <c r="AB17" s="1045"/>
      <c r="AC17" s="1046"/>
      <c r="AD17" s="1047"/>
      <c r="AE17" s="933"/>
      <c r="AF17" s="933"/>
      <c r="AG17" s="933"/>
      <c r="AH17" s="933"/>
      <c r="AI17" s="933"/>
      <c r="AJ17" s="933"/>
      <c r="AK17" s="933"/>
      <c r="AL17" s="423"/>
      <c r="AM17" s="933"/>
      <c r="AN17" s="933"/>
      <c r="AO17" s="933"/>
      <c r="AP17" s="423"/>
      <c r="AQ17" s="199"/>
      <c r="AR17" s="200"/>
      <c r="AS17" s="136" t="s">
        <v>232</v>
      </c>
      <c r="AT17" s="137"/>
      <c r="AU17" s="200"/>
      <c r="AV17" s="200"/>
      <c r="AW17" s="408" t="s">
        <v>179</v>
      </c>
      <c r="AX17" s="409"/>
      <c r="AY17" s="34">
        <f>$AY$16</f>
        <v>0</v>
      </c>
    </row>
    <row r="18" spans="1:51" ht="22.5" customHeight="1" x14ac:dyDescent="0.15">
      <c r="A18" s="413"/>
      <c r="B18" s="411"/>
      <c r="C18" s="411"/>
      <c r="D18" s="411"/>
      <c r="E18" s="411"/>
      <c r="F18" s="412"/>
      <c r="G18" s="579"/>
      <c r="H18" s="1015"/>
      <c r="I18" s="1015"/>
      <c r="J18" s="1015"/>
      <c r="K18" s="1015"/>
      <c r="L18" s="1015"/>
      <c r="M18" s="1015"/>
      <c r="N18" s="1015"/>
      <c r="O18" s="1016"/>
      <c r="P18" s="108"/>
      <c r="Q18" s="1023"/>
      <c r="R18" s="1023"/>
      <c r="S18" s="1023"/>
      <c r="T18" s="1023"/>
      <c r="U18" s="1023"/>
      <c r="V18" s="1023"/>
      <c r="W18" s="1023"/>
      <c r="X18" s="1024"/>
      <c r="Y18" s="1033" t="s">
        <v>12</v>
      </c>
      <c r="Z18" s="1034"/>
      <c r="AA18" s="1035"/>
      <c r="AB18" s="476"/>
      <c r="AC18" s="1037"/>
      <c r="AD18" s="103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4"/>
      <c r="B19" s="415"/>
      <c r="C19" s="415"/>
      <c r="D19" s="415"/>
      <c r="E19" s="415"/>
      <c r="F19" s="416"/>
      <c r="G19" s="1017"/>
      <c r="H19" s="1018"/>
      <c r="I19" s="1018"/>
      <c r="J19" s="1018"/>
      <c r="K19" s="1018"/>
      <c r="L19" s="1018"/>
      <c r="M19" s="1018"/>
      <c r="N19" s="1018"/>
      <c r="O19" s="1019"/>
      <c r="P19" s="1025"/>
      <c r="Q19" s="1025"/>
      <c r="R19" s="1025"/>
      <c r="S19" s="1025"/>
      <c r="T19" s="1025"/>
      <c r="U19" s="1025"/>
      <c r="V19" s="1025"/>
      <c r="W19" s="1025"/>
      <c r="X19" s="1026"/>
      <c r="Y19" s="462" t="s">
        <v>54</v>
      </c>
      <c r="Z19" s="1030"/>
      <c r="AA19" s="1031"/>
      <c r="AB19" s="538"/>
      <c r="AC19" s="1036"/>
      <c r="AD19" s="103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7"/>
      <c r="B20" s="418"/>
      <c r="C20" s="418"/>
      <c r="D20" s="418"/>
      <c r="E20" s="418"/>
      <c r="F20" s="419"/>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8" t="s">
        <v>180</v>
      </c>
      <c r="AC20" s="1032"/>
      <c r="AD20" s="103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0" t="s">
        <v>342</v>
      </c>
      <c r="B23" s="411"/>
      <c r="C23" s="411"/>
      <c r="D23" s="411"/>
      <c r="E23" s="411"/>
      <c r="F23" s="412"/>
      <c r="G23" s="527" t="s">
        <v>146</v>
      </c>
      <c r="H23" s="445"/>
      <c r="I23" s="445"/>
      <c r="J23" s="445"/>
      <c r="K23" s="445"/>
      <c r="L23" s="445"/>
      <c r="M23" s="445"/>
      <c r="N23" s="445"/>
      <c r="O23" s="528"/>
      <c r="P23" s="444" t="s">
        <v>59</v>
      </c>
      <c r="Q23" s="445"/>
      <c r="R23" s="445"/>
      <c r="S23" s="445"/>
      <c r="T23" s="445"/>
      <c r="U23" s="445"/>
      <c r="V23" s="445"/>
      <c r="W23" s="445"/>
      <c r="X23" s="528"/>
      <c r="Y23" s="1038"/>
      <c r="Z23" s="840"/>
      <c r="AA23" s="841"/>
      <c r="AB23" s="1042" t="s">
        <v>11</v>
      </c>
      <c r="AC23" s="1043"/>
      <c r="AD23" s="1044"/>
      <c r="AE23" s="1048" t="s">
        <v>381</v>
      </c>
      <c r="AF23" s="1048"/>
      <c r="AG23" s="1048"/>
      <c r="AH23" s="1048"/>
      <c r="AI23" s="1048" t="s">
        <v>403</v>
      </c>
      <c r="AJ23" s="1048"/>
      <c r="AK23" s="1048"/>
      <c r="AL23" s="572"/>
      <c r="AM23" s="1048" t="s">
        <v>500</v>
      </c>
      <c r="AN23" s="1048"/>
      <c r="AO23" s="1048"/>
      <c r="AP23" s="572"/>
      <c r="AQ23" s="158" t="s">
        <v>231</v>
      </c>
      <c r="AR23" s="133"/>
      <c r="AS23" s="133"/>
      <c r="AT23" s="134"/>
      <c r="AU23" s="548" t="s">
        <v>134</v>
      </c>
      <c r="AV23" s="548"/>
      <c r="AW23" s="548"/>
      <c r="AX23" s="549"/>
      <c r="AY23" s="34">
        <f>COUNTA($G$25)</f>
        <v>0</v>
      </c>
    </row>
    <row r="24" spans="1:51" ht="18.75" customHeight="1" x14ac:dyDescent="0.15">
      <c r="A24" s="410"/>
      <c r="B24" s="411"/>
      <c r="C24" s="411"/>
      <c r="D24" s="411"/>
      <c r="E24" s="411"/>
      <c r="F24" s="412"/>
      <c r="G24" s="429"/>
      <c r="H24" s="408"/>
      <c r="I24" s="408"/>
      <c r="J24" s="408"/>
      <c r="K24" s="408"/>
      <c r="L24" s="408"/>
      <c r="M24" s="408"/>
      <c r="N24" s="408"/>
      <c r="O24" s="430"/>
      <c r="P24" s="447"/>
      <c r="Q24" s="408"/>
      <c r="R24" s="408"/>
      <c r="S24" s="408"/>
      <c r="T24" s="408"/>
      <c r="U24" s="408"/>
      <c r="V24" s="408"/>
      <c r="W24" s="408"/>
      <c r="X24" s="430"/>
      <c r="Y24" s="1039"/>
      <c r="Z24" s="1040"/>
      <c r="AA24" s="1041"/>
      <c r="AB24" s="1045"/>
      <c r="AC24" s="1046"/>
      <c r="AD24" s="1047"/>
      <c r="AE24" s="933"/>
      <c r="AF24" s="933"/>
      <c r="AG24" s="933"/>
      <c r="AH24" s="933"/>
      <c r="AI24" s="933"/>
      <c r="AJ24" s="933"/>
      <c r="AK24" s="933"/>
      <c r="AL24" s="423"/>
      <c r="AM24" s="933"/>
      <c r="AN24" s="933"/>
      <c r="AO24" s="933"/>
      <c r="AP24" s="423"/>
      <c r="AQ24" s="199"/>
      <c r="AR24" s="200"/>
      <c r="AS24" s="136" t="s">
        <v>232</v>
      </c>
      <c r="AT24" s="137"/>
      <c r="AU24" s="200"/>
      <c r="AV24" s="200"/>
      <c r="AW24" s="408" t="s">
        <v>179</v>
      </c>
      <c r="AX24" s="409"/>
      <c r="AY24" s="34">
        <f>$AY$23</f>
        <v>0</v>
      </c>
    </row>
    <row r="25" spans="1:51" ht="22.5" customHeight="1" x14ac:dyDescent="0.15">
      <c r="A25" s="413"/>
      <c r="B25" s="411"/>
      <c r="C25" s="411"/>
      <c r="D25" s="411"/>
      <c r="E25" s="411"/>
      <c r="F25" s="412"/>
      <c r="G25" s="579"/>
      <c r="H25" s="1015"/>
      <c r="I25" s="1015"/>
      <c r="J25" s="1015"/>
      <c r="K25" s="1015"/>
      <c r="L25" s="1015"/>
      <c r="M25" s="1015"/>
      <c r="N25" s="1015"/>
      <c r="O25" s="1016"/>
      <c r="P25" s="108"/>
      <c r="Q25" s="1023"/>
      <c r="R25" s="1023"/>
      <c r="S25" s="1023"/>
      <c r="T25" s="1023"/>
      <c r="U25" s="1023"/>
      <c r="V25" s="1023"/>
      <c r="W25" s="1023"/>
      <c r="X25" s="1024"/>
      <c r="Y25" s="1033" t="s">
        <v>12</v>
      </c>
      <c r="Z25" s="1034"/>
      <c r="AA25" s="1035"/>
      <c r="AB25" s="476"/>
      <c r="AC25" s="1037"/>
      <c r="AD25" s="103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4"/>
      <c r="B26" s="415"/>
      <c r="C26" s="415"/>
      <c r="D26" s="415"/>
      <c r="E26" s="415"/>
      <c r="F26" s="416"/>
      <c r="G26" s="1017"/>
      <c r="H26" s="1018"/>
      <c r="I26" s="1018"/>
      <c r="J26" s="1018"/>
      <c r="K26" s="1018"/>
      <c r="L26" s="1018"/>
      <c r="M26" s="1018"/>
      <c r="N26" s="1018"/>
      <c r="O26" s="1019"/>
      <c r="P26" s="1025"/>
      <c r="Q26" s="1025"/>
      <c r="R26" s="1025"/>
      <c r="S26" s="1025"/>
      <c r="T26" s="1025"/>
      <c r="U26" s="1025"/>
      <c r="V26" s="1025"/>
      <c r="W26" s="1025"/>
      <c r="X26" s="1026"/>
      <c r="Y26" s="462" t="s">
        <v>54</v>
      </c>
      <c r="Z26" s="1030"/>
      <c r="AA26" s="1031"/>
      <c r="AB26" s="538"/>
      <c r="AC26" s="1036"/>
      <c r="AD26" s="103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7"/>
      <c r="B27" s="418"/>
      <c r="C27" s="418"/>
      <c r="D27" s="418"/>
      <c r="E27" s="418"/>
      <c r="F27" s="419"/>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8" t="s">
        <v>180</v>
      </c>
      <c r="AC27" s="1032"/>
      <c r="AD27" s="103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0" t="s">
        <v>342</v>
      </c>
      <c r="B30" s="411"/>
      <c r="C30" s="411"/>
      <c r="D30" s="411"/>
      <c r="E30" s="411"/>
      <c r="F30" s="412"/>
      <c r="G30" s="527" t="s">
        <v>146</v>
      </c>
      <c r="H30" s="445"/>
      <c r="I30" s="445"/>
      <c r="J30" s="445"/>
      <c r="K30" s="445"/>
      <c r="L30" s="445"/>
      <c r="M30" s="445"/>
      <c r="N30" s="445"/>
      <c r="O30" s="528"/>
      <c r="P30" s="444" t="s">
        <v>59</v>
      </c>
      <c r="Q30" s="445"/>
      <c r="R30" s="445"/>
      <c r="S30" s="445"/>
      <c r="T30" s="445"/>
      <c r="U30" s="445"/>
      <c r="V30" s="445"/>
      <c r="W30" s="445"/>
      <c r="X30" s="528"/>
      <c r="Y30" s="1038"/>
      <c r="Z30" s="840"/>
      <c r="AA30" s="841"/>
      <c r="AB30" s="1042" t="s">
        <v>11</v>
      </c>
      <c r="AC30" s="1043"/>
      <c r="AD30" s="1044"/>
      <c r="AE30" s="1048" t="s">
        <v>381</v>
      </c>
      <c r="AF30" s="1048"/>
      <c r="AG30" s="1048"/>
      <c r="AH30" s="1048"/>
      <c r="AI30" s="1048" t="s">
        <v>403</v>
      </c>
      <c r="AJ30" s="1048"/>
      <c r="AK30" s="1048"/>
      <c r="AL30" s="572"/>
      <c r="AM30" s="1048" t="s">
        <v>500</v>
      </c>
      <c r="AN30" s="1048"/>
      <c r="AO30" s="1048"/>
      <c r="AP30" s="572"/>
      <c r="AQ30" s="158" t="s">
        <v>231</v>
      </c>
      <c r="AR30" s="133"/>
      <c r="AS30" s="133"/>
      <c r="AT30" s="134"/>
      <c r="AU30" s="548" t="s">
        <v>134</v>
      </c>
      <c r="AV30" s="548"/>
      <c r="AW30" s="548"/>
      <c r="AX30" s="549"/>
      <c r="AY30" s="34">
        <f>COUNTA($G$32)</f>
        <v>0</v>
      </c>
    </row>
    <row r="31" spans="1:51" ht="18.75" customHeight="1" x14ac:dyDescent="0.15">
      <c r="A31" s="410"/>
      <c r="B31" s="411"/>
      <c r="C31" s="411"/>
      <c r="D31" s="411"/>
      <c r="E31" s="411"/>
      <c r="F31" s="412"/>
      <c r="G31" s="429"/>
      <c r="H31" s="408"/>
      <c r="I31" s="408"/>
      <c r="J31" s="408"/>
      <c r="K31" s="408"/>
      <c r="L31" s="408"/>
      <c r="M31" s="408"/>
      <c r="N31" s="408"/>
      <c r="O31" s="430"/>
      <c r="P31" s="447"/>
      <c r="Q31" s="408"/>
      <c r="R31" s="408"/>
      <c r="S31" s="408"/>
      <c r="T31" s="408"/>
      <c r="U31" s="408"/>
      <c r="V31" s="408"/>
      <c r="W31" s="408"/>
      <c r="X31" s="430"/>
      <c r="Y31" s="1039"/>
      <c r="Z31" s="1040"/>
      <c r="AA31" s="1041"/>
      <c r="AB31" s="1045"/>
      <c r="AC31" s="1046"/>
      <c r="AD31" s="1047"/>
      <c r="AE31" s="933"/>
      <c r="AF31" s="933"/>
      <c r="AG31" s="933"/>
      <c r="AH31" s="933"/>
      <c r="AI31" s="933"/>
      <c r="AJ31" s="933"/>
      <c r="AK31" s="933"/>
      <c r="AL31" s="423"/>
      <c r="AM31" s="933"/>
      <c r="AN31" s="933"/>
      <c r="AO31" s="933"/>
      <c r="AP31" s="423"/>
      <c r="AQ31" s="199"/>
      <c r="AR31" s="200"/>
      <c r="AS31" s="136" t="s">
        <v>232</v>
      </c>
      <c r="AT31" s="137"/>
      <c r="AU31" s="200"/>
      <c r="AV31" s="200"/>
      <c r="AW31" s="408" t="s">
        <v>179</v>
      </c>
      <c r="AX31" s="409"/>
      <c r="AY31" s="34">
        <f>$AY$30</f>
        <v>0</v>
      </c>
    </row>
    <row r="32" spans="1:51" ht="22.5" customHeight="1" x14ac:dyDescent="0.15">
      <c r="A32" s="413"/>
      <c r="B32" s="411"/>
      <c r="C32" s="411"/>
      <c r="D32" s="411"/>
      <c r="E32" s="411"/>
      <c r="F32" s="412"/>
      <c r="G32" s="579"/>
      <c r="H32" s="1015"/>
      <c r="I32" s="1015"/>
      <c r="J32" s="1015"/>
      <c r="K32" s="1015"/>
      <c r="L32" s="1015"/>
      <c r="M32" s="1015"/>
      <c r="N32" s="1015"/>
      <c r="O32" s="1016"/>
      <c r="P32" s="108"/>
      <c r="Q32" s="1023"/>
      <c r="R32" s="1023"/>
      <c r="S32" s="1023"/>
      <c r="T32" s="1023"/>
      <c r="U32" s="1023"/>
      <c r="V32" s="1023"/>
      <c r="W32" s="1023"/>
      <c r="X32" s="1024"/>
      <c r="Y32" s="1033" t="s">
        <v>12</v>
      </c>
      <c r="Z32" s="1034"/>
      <c r="AA32" s="1035"/>
      <c r="AB32" s="476"/>
      <c r="AC32" s="1037"/>
      <c r="AD32" s="103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4"/>
      <c r="B33" s="415"/>
      <c r="C33" s="415"/>
      <c r="D33" s="415"/>
      <c r="E33" s="415"/>
      <c r="F33" s="416"/>
      <c r="G33" s="1017"/>
      <c r="H33" s="1018"/>
      <c r="I33" s="1018"/>
      <c r="J33" s="1018"/>
      <c r="K33" s="1018"/>
      <c r="L33" s="1018"/>
      <c r="M33" s="1018"/>
      <c r="N33" s="1018"/>
      <c r="O33" s="1019"/>
      <c r="P33" s="1025"/>
      <c r="Q33" s="1025"/>
      <c r="R33" s="1025"/>
      <c r="S33" s="1025"/>
      <c r="T33" s="1025"/>
      <c r="U33" s="1025"/>
      <c r="V33" s="1025"/>
      <c r="W33" s="1025"/>
      <c r="X33" s="1026"/>
      <c r="Y33" s="462" t="s">
        <v>54</v>
      </c>
      <c r="Z33" s="1030"/>
      <c r="AA33" s="1031"/>
      <c r="AB33" s="538"/>
      <c r="AC33" s="1036"/>
      <c r="AD33" s="103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7"/>
      <c r="B34" s="418"/>
      <c r="C34" s="418"/>
      <c r="D34" s="418"/>
      <c r="E34" s="418"/>
      <c r="F34" s="419"/>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8" t="s">
        <v>180</v>
      </c>
      <c r="AC34" s="1032"/>
      <c r="AD34" s="103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0" t="s">
        <v>342</v>
      </c>
      <c r="B37" s="411"/>
      <c r="C37" s="411"/>
      <c r="D37" s="411"/>
      <c r="E37" s="411"/>
      <c r="F37" s="412"/>
      <c r="G37" s="527" t="s">
        <v>146</v>
      </c>
      <c r="H37" s="445"/>
      <c r="I37" s="445"/>
      <c r="J37" s="445"/>
      <c r="K37" s="445"/>
      <c r="L37" s="445"/>
      <c r="M37" s="445"/>
      <c r="N37" s="445"/>
      <c r="O37" s="528"/>
      <c r="P37" s="444" t="s">
        <v>59</v>
      </c>
      <c r="Q37" s="445"/>
      <c r="R37" s="445"/>
      <c r="S37" s="445"/>
      <c r="T37" s="445"/>
      <c r="U37" s="445"/>
      <c r="V37" s="445"/>
      <c r="W37" s="445"/>
      <c r="X37" s="528"/>
      <c r="Y37" s="1038"/>
      <c r="Z37" s="840"/>
      <c r="AA37" s="841"/>
      <c r="AB37" s="1042" t="s">
        <v>11</v>
      </c>
      <c r="AC37" s="1043"/>
      <c r="AD37" s="1044"/>
      <c r="AE37" s="1048" t="s">
        <v>381</v>
      </c>
      <c r="AF37" s="1048"/>
      <c r="AG37" s="1048"/>
      <c r="AH37" s="1048"/>
      <c r="AI37" s="1048" t="s">
        <v>403</v>
      </c>
      <c r="AJ37" s="1048"/>
      <c r="AK37" s="1048"/>
      <c r="AL37" s="572"/>
      <c r="AM37" s="1048" t="s">
        <v>500</v>
      </c>
      <c r="AN37" s="1048"/>
      <c r="AO37" s="1048"/>
      <c r="AP37" s="572"/>
      <c r="AQ37" s="158" t="s">
        <v>231</v>
      </c>
      <c r="AR37" s="133"/>
      <c r="AS37" s="133"/>
      <c r="AT37" s="134"/>
      <c r="AU37" s="548" t="s">
        <v>134</v>
      </c>
      <c r="AV37" s="548"/>
      <c r="AW37" s="548"/>
      <c r="AX37" s="549"/>
      <c r="AY37" s="34">
        <f>COUNTA($G$39)</f>
        <v>0</v>
      </c>
    </row>
    <row r="38" spans="1:51" ht="18.75" customHeight="1" x14ac:dyDescent="0.15">
      <c r="A38" s="410"/>
      <c r="B38" s="411"/>
      <c r="C38" s="411"/>
      <c r="D38" s="411"/>
      <c r="E38" s="411"/>
      <c r="F38" s="412"/>
      <c r="G38" s="429"/>
      <c r="H38" s="408"/>
      <c r="I38" s="408"/>
      <c r="J38" s="408"/>
      <c r="K38" s="408"/>
      <c r="L38" s="408"/>
      <c r="M38" s="408"/>
      <c r="N38" s="408"/>
      <c r="O38" s="430"/>
      <c r="P38" s="447"/>
      <c r="Q38" s="408"/>
      <c r="R38" s="408"/>
      <c r="S38" s="408"/>
      <c r="T38" s="408"/>
      <c r="U38" s="408"/>
      <c r="V38" s="408"/>
      <c r="W38" s="408"/>
      <c r="X38" s="430"/>
      <c r="Y38" s="1039"/>
      <c r="Z38" s="1040"/>
      <c r="AA38" s="1041"/>
      <c r="AB38" s="1045"/>
      <c r="AC38" s="1046"/>
      <c r="AD38" s="1047"/>
      <c r="AE38" s="933"/>
      <c r="AF38" s="933"/>
      <c r="AG38" s="933"/>
      <c r="AH38" s="933"/>
      <c r="AI38" s="933"/>
      <c r="AJ38" s="933"/>
      <c r="AK38" s="933"/>
      <c r="AL38" s="423"/>
      <c r="AM38" s="933"/>
      <c r="AN38" s="933"/>
      <c r="AO38" s="933"/>
      <c r="AP38" s="423"/>
      <c r="AQ38" s="199"/>
      <c r="AR38" s="200"/>
      <c r="AS38" s="136" t="s">
        <v>232</v>
      </c>
      <c r="AT38" s="137"/>
      <c r="AU38" s="200"/>
      <c r="AV38" s="200"/>
      <c r="AW38" s="408" t="s">
        <v>179</v>
      </c>
      <c r="AX38" s="409"/>
      <c r="AY38" s="34">
        <f>$AY$37</f>
        <v>0</v>
      </c>
    </row>
    <row r="39" spans="1:51" ht="22.5" customHeight="1" x14ac:dyDescent="0.15">
      <c r="A39" s="413"/>
      <c r="B39" s="411"/>
      <c r="C39" s="411"/>
      <c r="D39" s="411"/>
      <c r="E39" s="411"/>
      <c r="F39" s="412"/>
      <c r="G39" s="579"/>
      <c r="H39" s="1015"/>
      <c r="I39" s="1015"/>
      <c r="J39" s="1015"/>
      <c r="K39" s="1015"/>
      <c r="L39" s="1015"/>
      <c r="M39" s="1015"/>
      <c r="N39" s="1015"/>
      <c r="O39" s="1016"/>
      <c r="P39" s="108"/>
      <c r="Q39" s="1023"/>
      <c r="R39" s="1023"/>
      <c r="S39" s="1023"/>
      <c r="T39" s="1023"/>
      <c r="U39" s="1023"/>
      <c r="V39" s="1023"/>
      <c r="W39" s="1023"/>
      <c r="X39" s="1024"/>
      <c r="Y39" s="1033" t="s">
        <v>12</v>
      </c>
      <c r="Z39" s="1034"/>
      <c r="AA39" s="1035"/>
      <c r="AB39" s="476"/>
      <c r="AC39" s="1037"/>
      <c r="AD39" s="103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4"/>
      <c r="B40" s="415"/>
      <c r="C40" s="415"/>
      <c r="D40" s="415"/>
      <c r="E40" s="415"/>
      <c r="F40" s="416"/>
      <c r="G40" s="1017"/>
      <c r="H40" s="1018"/>
      <c r="I40" s="1018"/>
      <c r="J40" s="1018"/>
      <c r="K40" s="1018"/>
      <c r="L40" s="1018"/>
      <c r="M40" s="1018"/>
      <c r="N40" s="1018"/>
      <c r="O40" s="1019"/>
      <c r="P40" s="1025"/>
      <c r="Q40" s="1025"/>
      <c r="R40" s="1025"/>
      <c r="S40" s="1025"/>
      <c r="T40" s="1025"/>
      <c r="U40" s="1025"/>
      <c r="V40" s="1025"/>
      <c r="W40" s="1025"/>
      <c r="X40" s="1026"/>
      <c r="Y40" s="462" t="s">
        <v>54</v>
      </c>
      <c r="Z40" s="1030"/>
      <c r="AA40" s="1031"/>
      <c r="AB40" s="538"/>
      <c r="AC40" s="1036"/>
      <c r="AD40" s="103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7"/>
      <c r="B41" s="418"/>
      <c r="C41" s="418"/>
      <c r="D41" s="418"/>
      <c r="E41" s="418"/>
      <c r="F41" s="419"/>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8" t="s">
        <v>180</v>
      </c>
      <c r="AC41" s="1032"/>
      <c r="AD41" s="103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0" t="s">
        <v>342</v>
      </c>
      <c r="B44" s="411"/>
      <c r="C44" s="411"/>
      <c r="D44" s="411"/>
      <c r="E44" s="411"/>
      <c r="F44" s="412"/>
      <c r="G44" s="527" t="s">
        <v>146</v>
      </c>
      <c r="H44" s="445"/>
      <c r="I44" s="445"/>
      <c r="J44" s="445"/>
      <c r="K44" s="445"/>
      <c r="L44" s="445"/>
      <c r="M44" s="445"/>
      <c r="N44" s="445"/>
      <c r="O44" s="528"/>
      <c r="P44" s="444" t="s">
        <v>59</v>
      </c>
      <c r="Q44" s="445"/>
      <c r="R44" s="445"/>
      <c r="S44" s="445"/>
      <c r="T44" s="445"/>
      <c r="U44" s="445"/>
      <c r="V44" s="445"/>
      <c r="W44" s="445"/>
      <c r="X44" s="528"/>
      <c r="Y44" s="1038"/>
      <c r="Z44" s="840"/>
      <c r="AA44" s="841"/>
      <c r="AB44" s="1042" t="s">
        <v>11</v>
      </c>
      <c r="AC44" s="1043"/>
      <c r="AD44" s="1044"/>
      <c r="AE44" s="1048" t="s">
        <v>381</v>
      </c>
      <c r="AF44" s="1048"/>
      <c r="AG44" s="1048"/>
      <c r="AH44" s="1048"/>
      <c r="AI44" s="1048" t="s">
        <v>403</v>
      </c>
      <c r="AJ44" s="1048"/>
      <c r="AK44" s="1048"/>
      <c r="AL44" s="572"/>
      <c r="AM44" s="1048" t="s">
        <v>500</v>
      </c>
      <c r="AN44" s="1048"/>
      <c r="AO44" s="1048"/>
      <c r="AP44" s="572"/>
      <c r="AQ44" s="158" t="s">
        <v>231</v>
      </c>
      <c r="AR44" s="133"/>
      <c r="AS44" s="133"/>
      <c r="AT44" s="134"/>
      <c r="AU44" s="548" t="s">
        <v>134</v>
      </c>
      <c r="AV44" s="548"/>
      <c r="AW44" s="548"/>
      <c r="AX44" s="549"/>
      <c r="AY44" s="34">
        <f>COUNTA($G$46)</f>
        <v>0</v>
      </c>
    </row>
    <row r="45" spans="1:51" ht="18.75" customHeight="1" x14ac:dyDescent="0.15">
      <c r="A45" s="410"/>
      <c r="B45" s="411"/>
      <c r="C45" s="411"/>
      <c r="D45" s="411"/>
      <c r="E45" s="411"/>
      <c r="F45" s="412"/>
      <c r="G45" s="429"/>
      <c r="H45" s="408"/>
      <c r="I45" s="408"/>
      <c r="J45" s="408"/>
      <c r="K45" s="408"/>
      <c r="L45" s="408"/>
      <c r="M45" s="408"/>
      <c r="N45" s="408"/>
      <c r="O45" s="430"/>
      <c r="P45" s="447"/>
      <c r="Q45" s="408"/>
      <c r="R45" s="408"/>
      <c r="S45" s="408"/>
      <c r="T45" s="408"/>
      <c r="U45" s="408"/>
      <c r="V45" s="408"/>
      <c r="W45" s="408"/>
      <c r="X45" s="430"/>
      <c r="Y45" s="1039"/>
      <c r="Z45" s="1040"/>
      <c r="AA45" s="1041"/>
      <c r="AB45" s="1045"/>
      <c r="AC45" s="1046"/>
      <c r="AD45" s="1047"/>
      <c r="AE45" s="933"/>
      <c r="AF45" s="933"/>
      <c r="AG45" s="933"/>
      <c r="AH45" s="933"/>
      <c r="AI45" s="933"/>
      <c r="AJ45" s="933"/>
      <c r="AK45" s="933"/>
      <c r="AL45" s="423"/>
      <c r="AM45" s="933"/>
      <c r="AN45" s="933"/>
      <c r="AO45" s="933"/>
      <c r="AP45" s="423"/>
      <c r="AQ45" s="199"/>
      <c r="AR45" s="200"/>
      <c r="AS45" s="136" t="s">
        <v>232</v>
      </c>
      <c r="AT45" s="137"/>
      <c r="AU45" s="200"/>
      <c r="AV45" s="200"/>
      <c r="AW45" s="408" t="s">
        <v>179</v>
      </c>
      <c r="AX45" s="409"/>
      <c r="AY45" s="34">
        <f>$AY$44</f>
        <v>0</v>
      </c>
    </row>
    <row r="46" spans="1:51" ht="22.5" customHeight="1" x14ac:dyDescent="0.15">
      <c r="A46" s="413"/>
      <c r="B46" s="411"/>
      <c r="C46" s="411"/>
      <c r="D46" s="411"/>
      <c r="E46" s="411"/>
      <c r="F46" s="412"/>
      <c r="G46" s="579"/>
      <c r="H46" s="1015"/>
      <c r="I46" s="1015"/>
      <c r="J46" s="1015"/>
      <c r="K46" s="1015"/>
      <c r="L46" s="1015"/>
      <c r="M46" s="1015"/>
      <c r="N46" s="1015"/>
      <c r="O46" s="1016"/>
      <c r="P46" s="108"/>
      <c r="Q46" s="1023"/>
      <c r="R46" s="1023"/>
      <c r="S46" s="1023"/>
      <c r="T46" s="1023"/>
      <c r="U46" s="1023"/>
      <c r="V46" s="1023"/>
      <c r="W46" s="1023"/>
      <c r="X46" s="1024"/>
      <c r="Y46" s="1033" t="s">
        <v>12</v>
      </c>
      <c r="Z46" s="1034"/>
      <c r="AA46" s="1035"/>
      <c r="AB46" s="476"/>
      <c r="AC46" s="1037"/>
      <c r="AD46" s="103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4"/>
      <c r="B47" s="415"/>
      <c r="C47" s="415"/>
      <c r="D47" s="415"/>
      <c r="E47" s="415"/>
      <c r="F47" s="416"/>
      <c r="G47" s="1017"/>
      <c r="H47" s="1018"/>
      <c r="I47" s="1018"/>
      <c r="J47" s="1018"/>
      <c r="K47" s="1018"/>
      <c r="L47" s="1018"/>
      <c r="M47" s="1018"/>
      <c r="N47" s="1018"/>
      <c r="O47" s="1019"/>
      <c r="P47" s="1025"/>
      <c r="Q47" s="1025"/>
      <c r="R47" s="1025"/>
      <c r="S47" s="1025"/>
      <c r="T47" s="1025"/>
      <c r="U47" s="1025"/>
      <c r="V47" s="1025"/>
      <c r="W47" s="1025"/>
      <c r="X47" s="1026"/>
      <c r="Y47" s="462" t="s">
        <v>54</v>
      </c>
      <c r="Z47" s="1030"/>
      <c r="AA47" s="1031"/>
      <c r="AB47" s="538"/>
      <c r="AC47" s="1036"/>
      <c r="AD47" s="103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7"/>
      <c r="B48" s="418"/>
      <c r="C48" s="418"/>
      <c r="D48" s="418"/>
      <c r="E48" s="418"/>
      <c r="F48" s="419"/>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8" t="s">
        <v>180</v>
      </c>
      <c r="AC48" s="1032"/>
      <c r="AD48" s="103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0" t="s">
        <v>342</v>
      </c>
      <c r="B51" s="411"/>
      <c r="C51" s="411"/>
      <c r="D51" s="411"/>
      <c r="E51" s="411"/>
      <c r="F51" s="412"/>
      <c r="G51" s="527" t="s">
        <v>146</v>
      </c>
      <c r="H51" s="445"/>
      <c r="I51" s="445"/>
      <c r="J51" s="445"/>
      <c r="K51" s="445"/>
      <c r="L51" s="445"/>
      <c r="M51" s="445"/>
      <c r="N51" s="445"/>
      <c r="O51" s="528"/>
      <c r="P51" s="444" t="s">
        <v>59</v>
      </c>
      <c r="Q51" s="445"/>
      <c r="R51" s="445"/>
      <c r="S51" s="445"/>
      <c r="T51" s="445"/>
      <c r="U51" s="445"/>
      <c r="V51" s="445"/>
      <c r="W51" s="445"/>
      <c r="X51" s="528"/>
      <c r="Y51" s="1038"/>
      <c r="Z51" s="840"/>
      <c r="AA51" s="841"/>
      <c r="AB51" s="572" t="s">
        <v>11</v>
      </c>
      <c r="AC51" s="1043"/>
      <c r="AD51" s="1044"/>
      <c r="AE51" s="1048" t="s">
        <v>381</v>
      </c>
      <c r="AF51" s="1048"/>
      <c r="AG51" s="1048"/>
      <c r="AH51" s="1048"/>
      <c r="AI51" s="1048" t="s">
        <v>403</v>
      </c>
      <c r="AJ51" s="1048"/>
      <c r="AK51" s="1048"/>
      <c r="AL51" s="572"/>
      <c r="AM51" s="1048" t="s">
        <v>500</v>
      </c>
      <c r="AN51" s="1048"/>
      <c r="AO51" s="1048"/>
      <c r="AP51" s="572"/>
      <c r="AQ51" s="158" t="s">
        <v>231</v>
      </c>
      <c r="AR51" s="133"/>
      <c r="AS51" s="133"/>
      <c r="AT51" s="134"/>
      <c r="AU51" s="548" t="s">
        <v>134</v>
      </c>
      <c r="AV51" s="548"/>
      <c r="AW51" s="548"/>
      <c r="AX51" s="549"/>
      <c r="AY51" s="34">
        <f>COUNTA($G$53)</f>
        <v>0</v>
      </c>
    </row>
    <row r="52" spans="1:51" ht="18.75" customHeight="1" x14ac:dyDescent="0.15">
      <c r="A52" s="410"/>
      <c r="B52" s="411"/>
      <c r="C52" s="411"/>
      <c r="D52" s="411"/>
      <c r="E52" s="411"/>
      <c r="F52" s="412"/>
      <c r="G52" s="429"/>
      <c r="H52" s="408"/>
      <c r="I52" s="408"/>
      <c r="J52" s="408"/>
      <c r="K52" s="408"/>
      <c r="L52" s="408"/>
      <c r="M52" s="408"/>
      <c r="N52" s="408"/>
      <c r="O52" s="430"/>
      <c r="P52" s="447"/>
      <c r="Q52" s="408"/>
      <c r="R52" s="408"/>
      <c r="S52" s="408"/>
      <c r="T52" s="408"/>
      <c r="U52" s="408"/>
      <c r="V52" s="408"/>
      <c r="W52" s="408"/>
      <c r="X52" s="430"/>
      <c r="Y52" s="1039"/>
      <c r="Z52" s="1040"/>
      <c r="AA52" s="1041"/>
      <c r="AB52" s="1045"/>
      <c r="AC52" s="1046"/>
      <c r="AD52" s="1047"/>
      <c r="AE52" s="933"/>
      <c r="AF52" s="933"/>
      <c r="AG52" s="933"/>
      <c r="AH52" s="933"/>
      <c r="AI52" s="933"/>
      <c r="AJ52" s="933"/>
      <c r="AK52" s="933"/>
      <c r="AL52" s="423"/>
      <c r="AM52" s="933"/>
      <c r="AN52" s="933"/>
      <c r="AO52" s="933"/>
      <c r="AP52" s="423"/>
      <c r="AQ52" s="199"/>
      <c r="AR52" s="200"/>
      <c r="AS52" s="136" t="s">
        <v>232</v>
      </c>
      <c r="AT52" s="137"/>
      <c r="AU52" s="200"/>
      <c r="AV52" s="200"/>
      <c r="AW52" s="408" t="s">
        <v>179</v>
      </c>
      <c r="AX52" s="409"/>
      <c r="AY52" s="34">
        <f>$AY$51</f>
        <v>0</v>
      </c>
    </row>
    <row r="53" spans="1:51" ht="22.5" customHeight="1" x14ac:dyDescent="0.15">
      <c r="A53" s="413"/>
      <c r="B53" s="411"/>
      <c r="C53" s="411"/>
      <c r="D53" s="411"/>
      <c r="E53" s="411"/>
      <c r="F53" s="412"/>
      <c r="G53" s="579"/>
      <c r="H53" s="1015"/>
      <c r="I53" s="1015"/>
      <c r="J53" s="1015"/>
      <c r="K53" s="1015"/>
      <c r="L53" s="1015"/>
      <c r="M53" s="1015"/>
      <c r="N53" s="1015"/>
      <c r="O53" s="1016"/>
      <c r="P53" s="108"/>
      <c r="Q53" s="1023"/>
      <c r="R53" s="1023"/>
      <c r="S53" s="1023"/>
      <c r="T53" s="1023"/>
      <c r="U53" s="1023"/>
      <c r="V53" s="1023"/>
      <c r="W53" s="1023"/>
      <c r="X53" s="1024"/>
      <c r="Y53" s="1033" t="s">
        <v>12</v>
      </c>
      <c r="Z53" s="1034"/>
      <c r="AA53" s="1035"/>
      <c r="AB53" s="476"/>
      <c r="AC53" s="1037"/>
      <c r="AD53" s="103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4"/>
      <c r="B54" s="415"/>
      <c r="C54" s="415"/>
      <c r="D54" s="415"/>
      <c r="E54" s="415"/>
      <c r="F54" s="416"/>
      <c r="G54" s="1017"/>
      <c r="H54" s="1018"/>
      <c r="I54" s="1018"/>
      <c r="J54" s="1018"/>
      <c r="K54" s="1018"/>
      <c r="L54" s="1018"/>
      <c r="M54" s="1018"/>
      <c r="N54" s="1018"/>
      <c r="O54" s="1019"/>
      <c r="P54" s="1025"/>
      <c r="Q54" s="1025"/>
      <c r="R54" s="1025"/>
      <c r="S54" s="1025"/>
      <c r="T54" s="1025"/>
      <c r="U54" s="1025"/>
      <c r="V54" s="1025"/>
      <c r="W54" s="1025"/>
      <c r="X54" s="1026"/>
      <c r="Y54" s="462" t="s">
        <v>54</v>
      </c>
      <c r="Z54" s="1030"/>
      <c r="AA54" s="1031"/>
      <c r="AB54" s="538"/>
      <c r="AC54" s="1036"/>
      <c r="AD54" s="103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7"/>
      <c r="B55" s="418"/>
      <c r="C55" s="418"/>
      <c r="D55" s="418"/>
      <c r="E55" s="418"/>
      <c r="F55" s="419"/>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8" t="s">
        <v>180</v>
      </c>
      <c r="AC55" s="1032"/>
      <c r="AD55" s="103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0" t="s">
        <v>342</v>
      </c>
      <c r="B58" s="411"/>
      <c r="C58" s="411"/>
      <c r="D58" s="411"/>
      <c r="E58" s="411"/>
      <c r="F58" s="412"/>
      <c r="G58" s="527" t="s">
        <v>146</v>
      </c>
      <c r="H58" s="445"/>
      <c r="I58" s="445"/>
      <c r="J58" s="445"/>
      <c r="K58" s="445"/>
      <c r="L58" s="445"/>
      <c r="M58" s="445"/>
      <c r="N58" s="445"/>
      <c r="O58" s="528"/>
      <c r="P58" s="444" t="s">
        <v>59</v>
      </c>
      <c r="Q58" s="445"/>
      <c r="R58" s="445"/>
      <c r="S58" s="445"/>
      <c r="T58" s="445"/>
      <c r="U58" s="445"/>
      <c r="V58" s="445"/>
      <c r="W58" s="445"/>
      <c r="X58" s="528"/>
      <c r="Y58" s="1038"/>
      <c r="Z58" s="840"/>
      <c r="AA58" s="841"/>
      <c r="AB58" s="1042" t="s">
        <v>11</v>
      </c>
      <c r="AC58" s="1043"/>
      <c r="AD58" s="1044"/>
      <c r="AE58" s="1048" t="s">
        <v>381</v>
      </c>
      <c r="AF58" s="1048"/>
      <c r="AG58" s="1048"/>
      <c r="AH58" s="1048"/>
      <c r="AI58" s="1048" t="s">
        <v>403</v>
      </c>
      <c r="AJ58" s="1048"/>
      <c r="AK58" s="1048"/>
      <c r="AL58" s="572"/>
      <c r="AM58" s="1048" t="s">
        <v>500</v>
      </c>
      <c r="AN58" s="1048"/>
      <c r="AO58" s="1048"/>
      <c r="AP58" s="572"/>
      <c r="AQ58" s="158" t="s">
        <v>231</v>
      </c>
      <c r="AR58" s="133"/>
      <c r="AS58" s="133"/>
      <c r="AT58" s="134"/>
      <c r="AU58" s="548" t="s">
        <v>134</v>
      </c>
      <c r="AV58" s="548"/>
      <c r="AW58" s="548"/>
      <c r="AX58" s="549"/>
      <c r="AY58" s="34">
        <f>COUNTA($G$60)</f>
        <v>0</v>
      </c>
    </row>
    <row r="59" spans="1:51" ht="18.75" customHeight="1" x14ac:dyDescent="0.15">
      <c r="A59" s="410"/>
      <c r="B59" s="411"/>
      <c r="C59" s="411"/>
      <c r="D59" s="411"/>
      <c r="E59" s="411"/>
      <c r="F59" s="412"/>
      <c r="G59" s="429"/>
      <c r="H59" s="408"/>
      <c r="I59" s="408"/>
      <c r="J59" s="408"/>
      <c r="K59" s="408"/>
      <c r="L59" s="408"/>
      <c r="M59" s="408"/>
      <c r="N59" s="408"/>
      <c r="O59" s="430"/>
      <c r="P59" s="447"/>
      <c r="Q59" s="408"/>
      <c r="R59" s="408"/>
      <c r="S59" s="408"/>
      <c r="T59" s="408"/>
      <c r="U59" s="408"/>
      <c r="V59" s="408"/>
      <c r="W59" s="408"/>
      <c r="X59" s="430"/>
      <c r="Y59" s="1039"/>
      <c r="Z59" s="1040"/>
      <c r="AA59" s="1041"/>
      <c r="AB59" s="1045"/>
      <c r="AC59" s="1046"/>
      <c r="AD59" s="1047"/>
      <c r="AE59" s="933"/>
      <c r="AF59" s="933"/>
      <c r="AG59" s="933"/>
      <c r="AH59" s="933"/>
      <c r="AI59" s="933"/>
      <c r="AJ59" s="933"/>
      <c r="AK59" s="933"/>
      <c r="AL59" s="423"/>
      <c r="AM59" s="933"/>
      <c r="AN59" s="933"/>
      <c r="AO59" s="933"/>
      <c r="AP59" s="423"/>
      <c r="AQ59" s="199"/>
      <c r="AR59" s="200"/>
      <c r="AS59" s="136" t="s">
        <v>232</v>
      </c>
      <c r="AT59" s="137"/>
      <c r="AU59" s="200"/>
      <c r="AV59" s="200"/>
      <c r="AW59" s="408" t="s">
        <v>179</v>
      </c>
      <c r="AX59" s="409"/>
      <c r="AY59" s="34">
        <f>$AY$58</f>
        <v>0</v>
      </c>
    </row>
    <row r="60" spans="1:51" ht="22.5" customHeight="1" x14ac:dyDescent="0.15">
      <c r="A60" s="413"/>
      <c r="B60" s="411"/>
      <c r="C60" s="411"/>
      <c r="D60" s="411"/>
      <c r="E60" s="411"/>
      <c r="F60" s="412"/>
      <c r="G60" s="579"/>
      <c r="H60" s="1015"/>
      <c r="I60" s="1015"/>
      <c r="J60" s="1015"/>
      <c r="K60" s="1015"/>
      <c r="L60" s="1015"/>
      <c r="M60" s="1015"/>
      <c r="N60" s="1015"/>
      <c r="O60" s="1016"/>
      <c r="P60" s="108"/>
      <c r="Q60" s="1023"/>
      <c r="R60" s="1023"/>
      <c r="S60" s="1023"/>
      <c r="T60" s="1023"/>
      <c r="U60" s="1023"/>
      <c r="V60" s="1023"/>
      <c r="W60" s="1023"/>
      <c r="X60" s="1024"/>
      <c r="Y60" s="1033" t="s">
        <v>12</v>
      </c>
      <c r="Z60" s="1034"/>
      <c r="AA60" s="1035"/>
      <c r="AB60" s="476"/>
      <c r="AC60" s="1037"/>
      <c r="AD60" s="103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4"/>
      <c r="B61" s="415"/>
      <c r="C61" s="415"/>
      <c r="D61" s="415"/>
      <c r="E61" s="415"/>
      <c r="F61" s="416"/>
      <c r="G61" s="1017"/>
      <c r="H61" s="1018"/>
      <c r="I61" s="1018"/>
      <c r="J61" s="1018"/>
      <c r="K61" s="1018"/>
      <c r="L61" s="1018"/>
      <c r="M61" s="1018"/>
      <c r="N61" s="1018"/>
      <c r="O61" s="1019"/>
      <c r="P61" s="1025"/>
      <c r="Q61" s="1025"/>
      <c r="R61" s="1025"/>
      <c r="S61" s="1025"/>
      <c r="T61" s="1025"/>
      <c r="U61" s="1025"/>
      <c r="V61" s="1025"/>
      <c r="W61" s="1025"/>
      <c r="X61" s="1026"/>
      <c r="Y61" s="462" t="s">
        <v>54</v>
      </c>
      <c r="Z61" s="1030"/>
      <c r="AA61" s="1031"/>
      <c r="AB61" s="538"/>
      <c r="AC61" s="1036"/>
      <c r="AD61" s="103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7"/>
      <c r="B62" s="418"/>
      <c r="C62" s="418"/>
      <c r="D62" s="418"/>
      <c r="E62" s="418"/>
      <c r="F62" s="419"/>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8" t="s">
        <v>180</v>
      </c>
      <c r="AC62" s="1032"/>
      <c r="AD62" s="103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0" t="s">
        <v>342</v>
      </c>
      <c r="B65" s="411"/>
      <c r="C65" s="411"/>
      <c r="D65" s="411"/>
      <c r="E65" s="411"/>
      <c r="F65" s="412"/>
      <c r="G65" s="527" t="s">
        <v>146</v>
      </c>
      <c r="H65" s="445"/>
      <c r="I65" s="445"/>
      <c r="J65" s="445"/>
      <c r="K65" s="445"/>
      <c r="L65" s="445"/>
      <c r="M65" s="445"/>
      <c r="N65" s="445"/>
      <c r="O65" s="528"/>
      <c r="P65" s="444" t="s">
        <v>59</v>
      </c>
      <c r="Q65" s="445"/>
      <c r="R65" s="445"/>
      <c r="S65" s="445"/>
      <c r="T65" s="445"/>
      <c r="U65" s="445"/>
      <c r="V65" s="445"/>
      <c r="W65" s="445"/>
      <c r="X65" s="528"/>
      <c r="Y65" s="1038"/>
      <c r="Z65" s="840"/>
      <c r="AA65" s="841"/>
      <c r="AB65" s="1042" t="s">
        <v>11</v>
      </c>
      <c r="AC65" s="1043"/>
      <c r="AD65" s="1044"/>
      <c r="AE65" s="1048" t="s">
        <v>381</v>
      </c>
      <c r="AF65" s="1048"/>
      <c r="AG65" s="1048"/>
      <c r="AH65" s="1048"/>
      <c r="AI65" s="1048" t="s">
        <v>403</v>
      </c>
      <c r="AJ65" s="1048"/>
      <c r="AK65" s="1048"/>
      <c r="AL65" s="572"/>
      <c r="AM65" s="1048" t="s">
        <v>500</v>
      </c>
      <c r="AN65" s="1048"/>
      <c r="AO65" s="1048"/>
      <c r="AP65" s="572"/>
      <c r="AQ65" s="158" t="s">
        <v>231</v>
      </c>
      <c r="AR65" s="133"/>
      <c r="AS65" s="133"/>
      <c r="AT65" s="134"/>
      <c r="AU65" s="548" t="s">
        <v>134</v>
      </c>
      <c r="AV65" s="548"/>
      <c r="AW65" s="548"/>
      <c r="AX65" s="549"/>
      <c r="AY65" s="34">
        <f>COUNTA($G$67)</f>
        <v>0</v>
      </c>
    </row>
    <row r="66" spans="1:51" ht="18.75" customHeight="1" x14ac:dyDescent="0.15">
      <c r="A66" s="410"/>
      <c r="B66" s="411"/>
      <c r="C66" s="411"/>
      <c r="D66" s="411"/>
      <c r="E66" s="411"/>
      <c r="F66" s="412"/>
      <c r="G66" s="429"/>
      <c r="H66" s="408"/>
      <c r="I66" s="408"/>
      <c r="J66" s="408"/>
      <c r="K66" s="408"/>
      <c r="L66" s="408"/>
      <c r="M66" s="408"/>
      <c r="N66" s="408"/>
      <c r="O66" s="430"/>
      <c r="P66" s="447"/>
      <c r="Q66" s="408"/>
      <c r="R66" s="408"/>
      <c r="S66" s="408"/>
      <c r="T66" s="408"/>
      <c r="U66" s="408"/>
      <c r="V66" s="408"/>
      <c r="W66" s="408"/>
      <c r="X66" s="430"/>
      <c r="Y66" s="1039"/>
      <c r="Z66" s="1040"/>
      <c r="AA66" s="1041"/>
      <c r="AB66" s="1045"/>
      <c r="AC66" s="1046"/>
      <c r="AD66" s="1047"/>
      <c r="AE66" s="933"/>
      <c r="AF66" s="933"/>
      <c r="AG66" s="933"/>
      <c r="AH66" s="933"/>
      <c r="AI66" s="933"/>
      <c r="AJ66" s="933"/>
      <c r="AK66" s="933"/>
      <c r="AL66" s="423"/>
      <c r="AM66" s="933"/>
      <c r="AN66" s="933"/>
      <c r="AO66" s="933"/>
      <c r="AP66" s="423"/>
      <c r="AQ66" s="199"/>
      <c r="AR66" s="200"/>
      <c r="AS66" s="136" t="s">
        <v>232</v>
      </c>
      <c r="AT66" s="137"/>
      <c r="AU66" s="200"/>
      <c r="AV66" s="200"/>
      <c r="AW66" s="408" t="s">
        <v>179</v>
      </c>
      <c r="AX66" s="409"/>
      <c r="AY66" s="34">
        <f>$AY$65</f>
        <v>0</v>
      </c>
    </row>
    <row r="67" spans="1:51" ht="22.5" customHeight="1" x14ac:dyDescent="0.15">
      <c r="A67" s="413"/>
      <c r="B67" s="411"/>
      <c r="C67" s="411"/>
      <c r="D67" s="411"/>
      <c r="E67" s="411"/>
      <c r="F67" s="412"/>
      <c r="G67" s="579"/>
      <c r="H67" s="1015"/>
      <c r="I67" s="1015"/>
      <c r="J67" s="1015"/>
      <c r="K67" s="1015"/>
      <c r="L67" s="1015"/>
      <c r="M67" s="1015"/>
      <c r="N67" s="1015"/>
      <c r="O67" s="1016"/>
      <c r="P67" s="108"/>
      <c r="Q67" s="1023"/>
      <c r="R67" s="1023"/>
      <c r="S67" s="1023"/>
      <c r="T67" s="1023"/>
      <c r="U67" s="1023"/>
      <c r="V67" s="1023"/>
      <c r="W67" s="1023"/>
      <c r="X67" s="1024"/>
      <c r="Y67" s="1033" t="s">
        <v>12</v>
      </c>
      <c r="Z67" s="1034"/>
      <c r="AA67" s="1035"/>
      <c r="AB67" s="476"/>
      <c r="AC67" s="1037"/>
      <c r="AD67" s="103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4"/>
      <c r="B68" s="415"/>
      <c r="C68" s="415"/>
      <c r="D68" s="415"/>
      <c r="E68" s="415"/>
      <c r="F68" s="416"/>
      <c r="G68" s="1017"/>
      <c r="H68" s="1018"/>
      <c r="I68" s="1018"/>
      <c r="J68" s="1018"/>
      <c r="K68" s="1018"/>
      <c r="L68" s="1018"/>
      <c r="M68" s="1018"/>
      <c r="N68" s="1018"/>
      <c r="O68" s="1019"/>
      <c r="P68" s="1025"/>
      <c r="Q68" s="1025"/>
      <c r="R68" s="1025"/>
      <c r="S68" s="1025"/>
      <c r="T68" s="1025"/>
      <c r="U68" s="1025"/>
      <c r="V68" s="1025"/>
      <c r="W68" s="1025"/>
      <c r="X68" s="1026"/>
      <c r="Y68" s="462" t="s">
        <v>54</v>
      </c>
      <c r="Z68" s="1030"/>
      <c r="AA68" s="1031"/>
      <c r="AB68" s="538"/>
      <c r="AC68" s="1036"/>
      <c r="AD68" s="103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7"/>
      <c r="B69" s="418"/>
      <c r="C69" s="418"/>
      <c r="D69" s="418"/>
      <c r="E69" s="418"/>
      <c r="F69" s="419"/>
      <c r="G69" s="1020"/>
      <c r="H69" s="1021"/>
      <c r="I69" s="1021"/>
      <c r="J69" s="1021"/>
      <c r="K69" s="1021"/>
      <c r="L69" s="1021"/>
      <c r="M69" s="1021"/>
      <c r="N69" s="1021"/>
      <c r="O69" s="1022"/>
      <c r="P69" s="1027"/>
      <c r="Q69" s="1027"/>
      <c r="R69" s="1027"/>
      <c r="S69" s="1027"/>
      <c r="T69" s="1027"/>
      <c r="U69" s="1027"/>
      <c r="V69" s="1027"/>
      <c r="W69" s="1027"/>
      <c r="X69" s="1028"/>
      <c r="Y69" s="462" t="s">
        <v>13</v>
      </c>
      <c r="Z69" s="1030"/>
      <c r="AA69" s="1031"/>
      <c r="AB69" s="57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I273" sqref="I27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7" t="s">
        <v>28</v>
      </c>
      <c r="B2" s="1068"/>
      <c r="C2" s="1068"/>
      <c r="D2" s="1068"/>
      <c r="E2" s="1068"/>
      <c r="F2" s="1069"/>
      <c r="G2" s="609" t="s">
        <v>783</v>
      </c>
      <c r="H2" s="610"/>
      <c r="I2" s="610"/>
      <c r="J2" s="610"/>
      <c r="K2" s="610"/>
      <c r="L2" s="610"/>
      <c r="M2" s="610"/>
      <c r="N2" s="610"/>
      <c r="O2" s="610"/>
      <c r="P2" s="610"/>
      <c r="Q2" s="610"/>
      <c r="R2" s="610"/>
      <c r="S2" s="610"/>
      <c r="T2" s="610"/>
      <c r="U2" s="610"/>
      <c r="V2" s="610"/>
      <c r="W2" s="610"/>
      <c r="X2" s="610"/>
      <c r="Y2" s="610"/>
      <c r="Z2" s="610"/>
      <c r="AA2" s="610"/>
      <c r="AB2" s="611"/>
      <c r="AC2" s="609" t="s">
        <v>785</v>
      </c>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2</v>
      </c>
    </row>
    <row r="3" spans="1:51" ht="24.75" customHeight="1" x14ac:dyDescent="0.15">
      <c r="A3" s="1061"/>
      <c r="B3" s="1062"/>
      <c r="C3" s="1062"/>
      <c r="D3" s="1062"/>
      <c r="E3" s="1062"/>
      <c r="F3" s="1063"/>
      <c r="G3" s="826" t="s">
        <v>17</v>
      </c>
      <c r="H3" s="682"/>
      <c r="I3" s="682"/>
      <c r="J3" s="682"/>
      <c r="K3" s="682"/>
      <c r="L3" s="681" t="s">
        <v>18</v>
      </c>
      <c r="M3" s="682"/>
      <c r="N3" s="682"/>
      <c r="O3" s="682"/>
      <c r="P3" s="682"/>
      <c r="Q3" s="682"/>
      <c r="R3" s="682"/>
      <c r="S3" s="682"/>
      <c r="T3" s="682"/>
      <c r="U3" s="682"/>
      <c r="V3" s="682"/>
      <c r="W3" s="682"/>
      <c r="X3" s="683"/>
      <c r="Y3" s="667" t="s">
        <v>19</v>
      </c>
      <c r="Z3" s="668"/>
      <c r="AA3" s="668"/>
      <c r="AB3" s="812"/>
      <c r="AC3" s="826"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c r="AY3" s="34">
        <f>$AY$2</f>
        <v>2</v>
      </c>
    </row>
    <row r="4" spans="1:51" ht="24.75" customHeight="1" x14ac:dyDescent="0.15">
      <c r="A4" s="1061"/>
      <c r="B4" s="1062"/>
      <c r="C4" s="1062"/>
      <c r="D4" s="1062"/>
      <c r="E4" s="1062"/>
      <c r="F4" s="1063"/>
      <c r="G4" s="684" t="s">
        <v>828</v>
      </c>
      <c r="H4" s="685"/>
      <c r="I4" s="685"/>
      <c r="J4" s="685"/>
      <c r="K4" s="686"/>
      <c r="L4" s="678" t="s">
        <v>829</v>
      </c>
      <c r="M4" s="679"/>
      <c r="N4" s="679"/>
      <c r="O4" s="679"/>
      <c r="P4" s="679"/>
      <c r="Q4" s="679"/>
      <c r="R4" s="679"/>
      <c r="S4" s="679"/>
      <c r="T4" s="679"/>
      <c r="U4" s="679"/>
      <c r="V4" s="679"/>
      <c r="W4" s="679"/>
      <c r="X4" s="680"/>
      <c r="Y4" s="398">
        <v>71</v>
      </c>
      <c r="Z4" s="399"/>
      <c r="AA4" s="399"/>
      <c r="AB4" s="816"/>
      <c r="AC4" s="684" t="s">
        <v>830</v>
      </c>
      <c r="AD4" s="685"/>
      <c r="AE4" s="685"/>
      <c r="AF4" s="685"/>
      <c r="AG4" s="686"/>
      <c r="AH4" s="678" t="s">
        <v>798</v>
      </c>
      <c r="AI4" s="679"/>
      <c r="AJ4" s="679"/>
      <c r="AK4" s="679"/>
      <c r="AL4" s="679"/>
      <c r="AM4" s="679"/>
      <c r="AN4" s="679"/>
      <c r="AO4" s="679"/>
      <c r="AP4" s="679"/>
      <c r="AQ4" s="679"/>
      <c r="AR4" s="679"/>
      <c r="AS4" s="679"/>
      <c r="AT4" s="680"/>
      <c r="AU4" s="398">
        <v>60</v>
      </c>
      <c r="AV4" s="399"/>
      <c r="AW4" s="399"/>
      <c r="AX4" s="400"/>
      <c r="AY4" s="34">
        <f t="shared" ref="AY4:AY14" si="0">$AY$2</f>
        <v>2</v>
      </c>
    </row>
    <row r="5" spans="1:51" ht="24.75" hidden="1" customHeight="1" x14ac:dyDescent="0.15">
      <c r="A5" s="1061"/>
      <c r="B5" s="1062"/>
      <c r="C5" s="1062"/>
      <c r="D5" s="1062"/>
      <c r="E5" s="1062"/>
      <c r="F5" s="1063"/>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c r="AY5" s="34">
        <f t="shared" si="0"/>
        <v>2</v>
      </c>
    </row>
    <row r="6" spans="1:51" ht="24.75" hidden="1" customHeight="1" x14ac:dyDescent="0.15">
      <c r="A6" s="1061"/>
      <c r="B6" s="1062"/>
      <c r="C6" s="1062"/>
      <c r="D6" s="1062"/>
      <c r="E6" s="1062"/>
      <c r="F6" s="1063"/>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c r="AY6" s="34">
        <f t="shared" si="0"/>
        <v>2</v>
      </c>
    </row>
    <row r="7" spans="1:51" ht="24.75" hidden="1" customHeight="1" x14ac:dyDescent="0.15">
      <c r="A7" s="1061"/>
      <c r="B7" s="1062"/>
      <c r="C7" s="1062"/>
      <c r="D7" s="1062"/>
      <c r="E7" s="1062"/>
      <c r="F7" s="1063"/>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c r="AY7" s="34">
        <f t="shared" si="0"/>
        <v>2</v>
      </c>
    </row>
    <row r="8" spans="1:51" ht="24.75" hidden="1" customHeight="1" x14ac:dyDescent="0.15">
      <c r="A8" s="1061"/>
      <c r="B8" s="1062"/>
      <c r="C8" s="1062"/>
      <c r="D8" s="1062"/>
      <c r="E8" s="1062"/>
      <c r="F8" s="1063"/>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c r="AY8" s="34">
        <f t="shared" si="0"/>
        <v>2</v>
      </c>
    </row>
    <row r="9" spans="1:51" ht="24.75" hidden="1" customHeight="1" x14ac:dyDescent="0.15">
      <c r="A9" s="1061"/>
      <c r="B9" s="1062"/>
      <c r="C9" s="1062"/>
      <c r="D9" s="1062"/>
      <c r="E9" s="1062"/>
      <c r="F9" s="1063"/>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c r="AY9" s="34">
        <f t="shared" si="0"/>
        <v>2</v>
      </c>
    </row>
    <row r="10" spans="1:51" ht="24.75" hidden="1" customHeight="1" x14ac:dyDescent="0.15">
      <c r="A10" s="1061"/>
      <c r="B10" s="1062"/>
      <c r="C10" s="1062"/>
      <c r="D10" s="1062"/>
      <c r="E10" s="1062"/>
      <c r="F10" s="1063"/>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c r="AY10" s="34">
        <f t="shared" si="0"/>
        <v>2</v>
      </c>
    </row>
    <row r="11" spans="1:51" ht="24.75" hidden="1" customHeight="1" x14ac:dyDescent="0.15">
      <c r="A11" s="1061"/>
      <c r="B11" s="1062"/>
      <c r="C11" s="1062"/>
      <c r="D11" s="1062"/>
      <c r="E11" s="1062"/>
      <c r="F11" s="1063"/>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c r="AY11" s="34">
        <f t="shared" si="0"/>
        <v>2</v>
      </c>
    </row>
    <row r="12" spans="1:51" ht="24.75" hidden="1" customHeight="1" x14ac:dyDescent="0.15">
      <c r="A12" s="1061"/>
      <c r="B12" s="1062"/>
      <c r="C12" s="1062"/>
      <c r="D12" s="1062"/>
      <c r="E12" s="1062"/>
      <c r="F12" s="1063"/>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c r="AY12" s="34">
        <f t="shared" si="0"/>
        <v>2</v>
      </c>
    </row>
    <row r="13" spans="1:51" ht="24.75" customHeight="1" x14ac:dyDescent="0.15">
      <c r="A13" s="1061"/>
      <c r="B13" s="1062"/>
      <c r="C13" s="1062"/>
      <c r="D13" s="1062"/>
      <c r="E13" s="1062"/>
      <c r="F13" s="1063"/>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c r="AY13" s="34">
        <f t="shared" si="0"/>
        <v>2</v>
      </c>
    </row>
    <row r="14" spans="1:51" ht="24.75" customHeight="1" thickBot="1" x14ac:dyDescent="0.2">
      <c r="A14" s="1061"/>
      <c r="B14" s="1062"/>
      <c r="C14" s="1062"/>
      <c r="D14" s="1062"/>
      <c r="E14" s="1062"/>
      <c r="F14" s="1063"/>
      <c r="G14" s="837" t="s">
        <v>20</v>
      </c>
      <c r="H14" s="838"/>
      <c r="I14" s="838"/>
      <c r="J14" s="838"/>
      <c r="K14" s="838"/>
      <c r="L14" s="839"/>
      <c r="M14" s="840"/>
      <c r="N14" s="840"/>
      <c r="O14" s="840"/>
      <c r="P14" s="840"/>
      <c r="Q14" s="840"/>
      <c r="R14" s="840"/>
      <c r="S14" s="840"/>
      <c r="T14" s="840"/>
      <c r="U14" s="840"/>
      <c r="V14" s="840"/>
      <c r="W14" s="840"/>
      <c r="X14" s="841"/>
      <c r="Y14" s="842">
        <f>SUM(Y4:AB13)</f>
        <v>71</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60</v>
      </c>
      <c r="AV14" s="843"/>
      <c r="AW14" s="843"/>
      <c r="AX14" s="845"/>
      <c r="AY14" s="34">
        <f t="shared" si="0"/>
        <v>2</v>
      </c>
    </row>
    <row r="15" spans="1:51" ht="30" customHeight="1" x14ac:dyDescent="0.15">
      <c r="A15" s="1061"/>
      <c r="B15" s="1062"/>
      <c r="C15" s="1062"/>
      <c r="D15" s="1062"/>
      <c r="E15" s="1062"/>
      <c r="F15" s="1063"/>
      <c r="G15" s="609" t="s">
        <v>784</v>
      </c>
      <c r="H15" s="610"/>
      <c r="I15" s="610"/>
      <c r="J15" s="610"/>
      <c r="K15" s="610"/>
      <c r="L15" s="610"/>
      <c r="M15" s="610"/>
      <c r="N15" s="610"/>
      <c r="O15" s="610"/>
      <c r="P15" s="610"/>
      <c r="Q15" s="610"/>
      <c r="R15" s="610"/>
      <c r="S15" s="610"/>
      <c r="T15" s="610"/>
      <c r="U15" s="610"/>
      <c r="V15" s="610"/>
      <c r="W15" s="610"/>
      <c r="X15" s="610"/>
      <c r="Y15" s="610"/>
      <c r="Z15" s="610"/>
      <c r="AA15" s="610"/>
      <c r="AB15" s="611"/>
      <c r="AC15" s="609" t="s">
        <v>266</v>
      </c>
      <c r="AD15" s="610"/>
      <c r="AE15" s="610"/>
      <c r="AF15" s="610"/>
      <c r="AG15" s="610"/>
      <c r="AH15" s="610"/>
      <c r="AI15" s="610"/>
      <c r="AJ15" s="610"/>
      <c r="AK15" s="610"/>
      <c r="AL15" s="610"/>
      <c r="AM15" s="610"/>
      <c r="AN15" s="610"/>
      <c r="AO15" s="610"/>
      <c r="AP15" s="610"/>
      <c r="AQ15" s="610"/>
      <c r="AR15" s="610"/>
      <c r="AS15" s="610"/>
      <c r="AT15" s="610"/>
      <c r="AU15" s="610"/>
      <c r="AV15" s="610"/>
      <c r="AW15" s="610"/>
      <c r="AX15" s="807"/>
      <c r="AY15">
        <f>COUNTA($G$17,$AC$17)</f>
        <v>1</v>
      </c>
    </row>
    <row r="16" spans="1:51" ht="25.5" customHeight="1" x14ac:dyDescent="0.15">
      <c r="A16" s="1061"/>
      <c r="B16" s="1062"/>
      <c r="C16" s="1062"/>
      <c r="D16" s="1062"/>
      <c r="E16" s="1062"/>
      <c r="F16" s="1063"/>
      <c r="G16" s="826"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2"/>
      <c r="AC16" s="826"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c r="AY16" s="34">
        <f>$AY$15</f>
        <v>1</v>
      </c>
    </row>
    <row r="17" spans="1:51" ht="24.75" customHeight="1" x14ac:dyDescent="0.15">
      <c r="A17" s="1061"/>
      <c r="B17" s="1062"/>
      <c r="C17" s="1062"/>
      <c r="D17" s="1062"/>
      <c r="E17" s="1062"/>
      <c r="F17" s="1063"/>
      <c r="G17" s="684" t="s">
        <v>799</v>
      </c>
      <c r="H17" s="685"/>
      <c r="I17" s="685"/>
      <c r="J17" s="685"/>
      <c r="K17" s="686"/>
      <c r="L17" s="678" t="s">
        <v>823</v>
      </c>
      <c r="M17" s="679"/>
      <c r="N17" s="679"/>
      <c r="O17" s="679"/>
      <c r="P17" s="679"/>
      <c r="Q17" s="679"/>
      <c r="R17" s="679"/>
      <c r="S17" s="679"/>
      <c r="T17" s="679"/>
      <c r="U17" s="679"/>
      <c r="V17" s="679"/>
      <c r="W17" s="679"/>
      <c r="X17" s="680"/>
      <c r="Y17" s="398">
        <v>42</v>
      </c>
      <c r="Z17" s="399"/>
      <c r="AA17" s="399"/>
      <c r="AB17" s="816"/>
      <c r="AC17" s="684"/>
      <c r="AD17" s="685"/>
      <c r="AE17" s="685"/>
      <c r="AF17" s="685"/>
      <c r="AG17" s="686"/>
      <c r="AH17" s="678"/>
      <c r="AI17" s="679"/>
      <c r="AJ17" s="679"/>
      <c r="AK17" s="679"/>
      <c r="AL17" s="679"/>
      <c r="AM17" s="679"/>
      <c r="AN17" s="679"/>
      <c r="AO17" s="679"/>
      <c r="AP17" s="679"/>
      <c r="AQ17" s="679"/>
      <c r="AR17" s="679"/>
      <c r="AS17" s="679"/>
      <c r="AT17" s="680"/>
      <c r="AU17" s="398"/>
      <c r="AV17" s="399"/>
      <c r="AW17" s="399"/>
      <c r="AX17" s="400"/>
      <c r="AY17" s="34">
        <f t="shared" ref="AY17:AY27" si="1">$AY$15</f>
        <v>1</v>
      </c>
    </row>
    <row r="18" spans="1:51" ht="24.75" hidden="1" customHeight="1" x14ac:dyDescent="0.15">
      <c r="A18" s="1061"/>
      <c r="B18" s="1062"/>
      <c r="C18" s="1062"/>
      <c r="D18" s="1062"/>
      <c r="E18" s="1062"/>
      <c r="F18" s="1063"/>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c r="AY18" s="34">
        <f t="shared" si="1"/>
        <v>1</v>
      </c>
    </row>
    <row r="19" spans="1:51" ht="24.75" hidden="1" customHeight="1" x14ac:dyDescent="0.15">
      <c r="A19" s="1061"/>
      <c r="B19" s="1062"/>
      <c r="C19" s="1062"/>
      <c r="D19" s="1062"/>
      <c r="E19" s="1062"/>
      <c r="F19" s="1063"/>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c r="AY19" s="34">
        <f t="shared" si="1"/>
        <v>1</v>
      </c>
    </row>
    <row r="20" spans="1:51" ht="24.75" hidden="1" customHeight="1" x14ac:dyDescent="0.15">
      <c r="A20" s="1061"/>
      <c r="B20" s="1062"/>
      <c r="C20" s="1062"/>
      <c r="D20" s="1062"/>
      <c r="E20" s="1062"/>
      <c r="F20" s="1063"/>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c r="AY20" s="34">
        <f t="shared" si="1"/>
        <v>1</v>
      </c>
    </row>
    <row r="21" spans="1:51" ht="24.75" hidden="1" customHeight="1" x14ac:dyDescent="0.15">
      <c r="A21" s="1061"/>
      <c r="B21" s="1062"/>
      <c r="C21" s="1062"/>
      <c r="D21" s="1062"/>
      <c r="E21" s="1062"/>
      <c r="F21" s="1063"/>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c r="AY21" s="34">
        <f t="shared" si="1"/>
        <v>1</v>
      </c>
    </row>
    <row r="22" spans="1:51" ht="24.75" hidden="1" customHeight="1" x14ac:dyDescent="0.15">
      <c r="A22" s="1061"/>
      <c r="B22" s="1062"/>
      <c r="C22" s="1062"/>
      <c r="D22" s="1062"/>
      <c r="E22" s="1062"/>
      <c r="F22" s="1063"/>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c r="AY22" s="34">
        <f t="shared" si="1"/>
        <v>1</v>
      </c>
    </row>
    <row r="23" spans="1:51" ht="24.75" hidden="1" customHeight="1" x14ac:dyDescent="0.15">
      <c r="A23" s="1061"/>
      <c r="B23" s="1062"/>
      <c r="C23" s="1062"/>
      <c r="D23" s="1062"/>
      <c r="E23" s="1062"/>
      <c r="F23" s="1063"/>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c r="AY23" s="34">
        <f t="shared" si="1"/>
        <v>1</v>
      </c>
    </row>
    <row r="24" spans="1:51" ht="24.75" hidden="1" customHeight="1" x14ac:dyDescent="0.15">
      <c r="A24" s="1061"/>
      <c r="B24" s="1062"/>
      <c r="C24" s="1062"/>
      <c r="D24" s="1062"/>
      <c r="E24" s="1062"/>
      <c r="F24" s="1063"/>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c r="AY24" s="34">
        <f t="shared" si="1"/>
        <v>1</v>
      </c>
    </row>
    <row r="25" spans="1:51" ht="24.75" hidden="1" customHeight="1" x14ac:dyDescent="0.15">
      <c r="A25" s="1061"/>
      <c r="B25" s="1062"/>
      <c r="C25" s="1062"/>
      <c r="D25" s="1062"/>
      <c r="E25" s="1062"/>
      <c r="F25" s="1063"/>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c r="AY25" s="34">
        <f t="shared" si="1"/>
        <v>1</v>
      </c>
    </row>
    <row r="26" spans="1:51" ht="24.75" customHeight="1" x14ac:dyDescent="0.15">
      <c r="A26" s="1061"/>
      <c r="B26" s="1062"/>
      <c r="C26" s="1062"/>
      <c r="D26" s="1062"/>
      <c r="E26" s="1062"/>
      <c r="F26" s="1063"/>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c r="AY26" s="34">
        <f t="shared" si="1"/>
        <v>1</v>
      </c>
    </row>
    <row r="27" spans="1:51" ht="24.75" customHeight="1" x14ac:dyDescent="0.15">
      <c r="A27" s="1061"/>
      <c r="B27" s="1062"/>
      <c r="C27" s="1062"/>
      <c r="D27" s="1062"/>
      <c r="E27" s="1062"/>
      <c r="F27" s="1063"/>
      <c r="G27" s="837" t="s">
        <v>20</v>
      </c>
      <c r="H27" s="838"/>
      <c r="I27" s="838"/>
      <c r="J27" s="838"/>
      <c r="K27" s="838"/>
      <c r="L27" s="839"/>
      <c r="M27" s="840"/>
      <c r="N27" s="840"/>
      <c r="O27" s="840"/>
      <c r="P27" s="840"/>
      <c r="Q27" s="840"/>
      <c r="R27" s="840"/>
      <c r="S27" s="840"/>
      <c r="T27" s="840"/>
      <c r="U27" s="840"/>
      <c r="V27" s="840"/>
      <c r="W27" s="840"/>
      <c r="X27" s="841"/>
      <c r="Y27" s="842">
        <f>SUM(Y17:AB26)</f>
        <v>42</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c r="AY27" s="34">
        <f t="shared" si="1"/>
        <v>1</v>
      </c>
    </row>
    <row r="28" spans="1:51" ht="30" hidden="1" customHeight="1" x14ac:dyDescent="0.15">
      <c r="A28" s="1061"/>
      <c r="B28" s="1062"/>
      <c r="C28" s="1062"/>
      <c r="D28" s="1062"/>
      <c r="E28" s="1062"/>
      <c r="F28" s="1063"/>
      <c r="G28" s="609" t="s">
        <v>265</v>
      </c>
      <c r="H28" s="610"/>
      <c r="I28" s="610"/>
      <c r="J28" s="610"/>
      <c r="K28" s="610"/>
      <c r="L28" s="610"/>
      <c r="M28" s="610"/>
      <c r="N28" s="610"/>
      <c r="O28" s="610"/>
      <c r="P28" s="610"/>
      <c r="Q28" s="610"/>
      <c r="R28" s="610"/>
      <c r="S28" s="610"/>
      <c r="T28" s="610"/>
      <c r="U28" s="610"/>
      <c r="V28" s="610"/>
      <c r="W28" s="610"/>
      <c r="X28" s="610"/>
      <c r="Y28" s="610"/>
      <c r="Z28" s="610"/>
      <c r="AA28" s="610"/>
      <c r="AB28" s="611"/>
      <c r="AC28" s="609" t="s">
        <v>267</v>
      </c>
      <c r="AD28" s="610"/>
      <c r="AE28" s="610"/>
      <c r="AF28" s="610"/>
      <c r="AG28" s="610"/>
      <c r="AH28" s="610"/>
      <c r="AI28" s="610"/>
      <c r="AJ28" s="610"/>
      <c r="AK28" s="610"/>
      <c r="AL28" s="610"/>
      <c r="AM28" s="610"/>
      <c r="AN28" s="610"/>
      <c r="AO28" s="610"/>
      <c r="AP28" s="610"/>
      <c r="AQ28" s="610"/>
      <c r="AR28" s="610"/>
      <c r="AS28" s="610"/>
      <c r="AT28" s="610"/>
      <c r="AU28" s="610"/>
      <c r="AV28" s="610"/>
      <c r="AW28" s="610"/>
      <c r="AX28" s="807"/>
      <c r="AY28">
        <f>COUNTA($G$30,$AC$30)</f>
        <v>0</v>
      </c>
    </row>
    <row r="29" spans="1:51" ht="24.75" hidden="1" customHeight="1" x14ac:dyDescent="0.15">
      <c r="A29" s="1061"/>
      <c r="B29" s="1062"/>
      <c r="C29" s="1062"/>
      <c r="D29" s="1062"/>
      <c r="E29" s="1062"/>
      <c r="F29" s="1063"/>
      <c r="G29" s="826"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2"/>
      <c r="AC29" s="826"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c r="AY29" s="34">
        <f>$AY$28</f>
        <v>0</v>
      </c>
    </row>
    <row r="30" spans="1:51" ht="24.75" hidden="1" customHeight="1" x14ac:dyDescent="0.15">
      <c r="A30" s="1061"/>
      <c r="B30" s="1062"/>
      <c r="C30" s="1062"/>
      <c r="D30" s="1062"/>
      <c r="E30" s="1062"/>
      <c r="F30" s="1063"/>
      <c r="G30" s="684"/>
      <c r="H30" s="685"/>
      <c r="I30" s="685"/>
      <c r="J30" s="685"/>
      <c r="K30" s="686"/>
      <c r="L30" s="678"/>
      <c r="M30" s="679"/>
      <c r="N30" s="679"/>
      <c r="O30" s="679"/>
      <c r="P30" s="679"/>
      <c r="Q30" s="679"/>
      <c r="R30" s="679"/>
      <c r="S30" s="679"/>
      <c r="T30" s="679"/>
      <c r="U30" s="679"/>
      <c r="V30" s="679"/>
      <c r="W30" s="679"/>
      <c r="X30" s="680"/>
      <c r="Y30" s="398"/>
      <c r="Z30" s="399"/>
      <c r="AA30" s="399"/>
      <c r="AB30" s="816"/>
      <c r="AC30" s="684"/>
      <c r="AD30" s="685"/>
      <c r="AE30" s="685"/>
      <c r="AF30" s="685"/>
      <c r="AG30" s="686"/>
      <c r="AH30" s="678"/>
      <c r="AI30" s="679"/>
      <c r="AJ30" s="679"/>
      <c r="AK30" s="679"/>
      <c r="AL30" s="679"/>
      <c r="AM30" s="679"/>
      <c r="AN30" s="679"/>
      <c r="AO30" s="679"/>
      <c r="AP30" s="679"/>
      <c r="AQ30" s="679"/>
      <c r="AR30" s="679"/>
      <c r="AS30" s="679"/>
      <c r="AT30" s="680"/>
      <c r="AU30" s="398"/>
      <c r="AV30" s="399"/>
      <c r="AW30" s="399"/>
      <c r="AX30" s="400"/>
      <c r="AY30" s="34">
        <f t="shared" ref="AY30:AY40" si="2">$AY$28</f>
        <v>0</v>
      </c>
    </row>
    <row r="31" spans="1:51" ht="24.75" hidden="1" customHeight="1" x14ac:dyDescent="0.15">
      <c r="A31" s="1061"/>
      <c r="B31" s="1062"/>
      <c r="C31" s="1062"/>
      <c r="D31" s="1062"/>
      <c r="E31" s="1062"/>
      <c r="F31" s="1063"/>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c r="AY31" s="34">
        <f t="shared" si="2"/>
        <v>0</v>
      </c>
    </row>
    <row r="32" spans="1:51" ht="24.75" hidden="1" customHeight="1" x14ac:dyDescent="0.15">
      <c r="A32" s="1061"/>
      <c r="B32" s="1062"/>
      <c r="C32" s="1062"/>
      <c r="D32" s="1062"/>
      <c r="E32" s="1062"/>
      <c r="F32" s="1063"/>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c r="AY32" s="34">
        <f t="shared" si="2"/>
        <v>0</v>
      </c>
    </row>
    <row r="33" spans="1:51" ht="24.75" hidden="1" customHeight="1" x14ac:dyDescent="0.15">
      <c r="A33" s="1061"/>
      <c r="B33" s="1062"/>
      <c r="C33" s="1062"/>
      <c r="D33" s="1062"/>
      <c r="E33" s="1062"/>
      <c r="F33" s="1063"/>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c r="AY33" s="34">
        <f t="shared" si="2"/>
        <v>0</v>
      </c>
    </row>
    <row r="34" spans="1:51" ht="24.75" hidden="1" customHeight="1" x14ac:dyDescent="0.15">
      <c r="A34" s="1061"/>
      <c r="B34" s="1062"/>
      <c r="C34" s="1062"/>
      <c r="D34" s="1062"/>
      <c r="E34" s="1062"/>
      <c r="F34" s="1063"/>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c r="AY34" s="34">
        <f t="shared" si="2"/>
        <v>0</v>
      </c>
    </row>
    <row r="35" spans="1:51" ht="24.75" hidden="1" customHeight="1" x14ac:dyDescent="0.15">
      <c r="A35" s="1061"/>
      <c r="B35" s="1062"/>
      <c r="C35" s="1062"/>
      <c r="D35" s="1062"/>
      <c r="E35" s="1062"/>
      <c r="F35" s="1063"/>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c r="AY35" s="34">
        <f t="shared" si="2"/>
        <v>0</v>
      </c>
    </row>
    <row r="36" spans="1:51" ht="24.75" hidden="1" customHeight="1" x14ac:dyDescent="0.15">
      <c r="A36" s="1061"/>
      <c r="B36" s="1062"/>
      <c r="C36" s="1062"/>
      <c r="D36" s="1062"/>
      <c r="E36" s="1062"/>
      <c r="F36" s="1063"/>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c r="AY36" s="34">
        <f t="shared" si="2"/>
        <v>0</v>
      </c>
    </row>
    <row r="37" spans="1:51" ht="24.75" hidden="1" customHeight="1" x14ac:dyDescent="0.15">
      <c r="A37" s="1061"/>
      <c r="B37" s="1062"/>
      <c r="C37" s="1062"/>
      <c r="D37" s="1062"/>
      <c r="E37" s="1062"/>
      <c r="F37" s="1063"/>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c r="AY37" s="34">
        <f t="shared" si="2"/>
        <v>0</v>
      </c>
    </row>
    <row r="38" spans="1:51" ht="24.75" hidden="1" customHeight="1" x14ac:dyDescent="0.15">
      <c r="A38" s="1061"/>
      <c r="B38" s="1062"/>
      <c r="C38" s="1062"/>
      <c r="D38" s="1062"/>
      <c r="E38" s="1062"/>
      <c r="F38" s="1063"/>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c r="AY38" s="34">
        <f t="shared" si="2"/>
        <v>0</v>
      </c>
    </row>
    <row r="39" spans="1:51" ht="24.75" hidden="1" customHeight="1" x14ac:dyDescent="0.15">
      <c r="A39" s="1061"/>
      <c r="B39" s="1062"/>
      <c r="C39" s="1062"/>
      <c r="D39" s="1062"/>
      <c r="E39" s="1062"/>
      <c r="F39" s="1063"/>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c r="AY39" s="34">
        <f t="shared" si="2"/>
        <v>0</v>
      </c>
    </row>
    <row r="40" spans="1:51" ht="24.75" hidden="1" customHeight="1" thickBot="1" x14ac:dyDescent="0.2">
      <c r="A40" s="1061"/>
      <c r="B40" s="1062"/>
      <c r="C40" s="1062"/>
      <c r="D40" s="1062"/>
      <c r="E40" s="1062"/>
      <c r="F40" s="1063"/>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c r="AY40" s="34">
        <f t="shared" si="2"/>
        <v>0</v>
      </c>
    </row>
    <row r="41" spans="1:51" ht="30" hidden="1" customHeight="1" x14ac:dyDescent="0.15">
      <c r="A41" s="1061"/>
      <c r="B41" s="1062"/>
      <c r="C41" s="1062"/>
      <c r="D41" s="1062"/>
      <c r="E41" s="1062"/>
      <c r="F41" s="1063"/>
      <c r="G41" s="609" t="s">
        <v>312</v>
      </c>
      <c r="H41" s="610"/>
      <c r="I41" s="610"/>
      <c r="J41" s="610"/>
      <c r="K41" s="610"/>
      <c r="L41" s="610"/>
      <c r="M41" s="610"/>
      <c r="N41" s="610"/>
      <c r="O41" s="610"/>
      <c r="P41" s="610"/>
      <c r="Q41" s="610"/>
      <c r="R41" s="610"/>
      <c r="S41" s="610"/>
      <c r="T41" s="610"/>
      <c r="U41" s="610"/>
      <c r="V41" s="610"/>
      <c r="W41" s="610"/>
      <c r="X41" s="610"/>
      <c r="Y41" s="610"/>
      <c r="Z41" s="610"/>
      <c r="AA41" s="610"/>
      <c r="AB41" s="611"/>
      <c r="AC41" s="609" t="s">
        <v>181</v>
      </c>
      <c r="AD41" s="610"/>
      <c r="AE41" s="610"/>
      <c r="AF41" s="610"/>
      <c r="AG41" s="610"/>
      <c r="AH41" s="610"/>
      <c r="AI41" s="610"/>
      <c r="AJ41" s="610"/>
      <c r="AK41" s="610"/>
      <c r="AL41" s="610"/>
      <c r="AM41" s="610"/>
      <c r="AN41" s="610"/>
      <c r="AO41" s="610"/>
      <c r="AP41" s="610"/>
      <c r="AQ41" s="610"/>
      <c r="AR41" s="610"/>
      <c r="AS41" s="610"/>
      <c r="AT41" s="610"/>
      <c r="AU41" s="610"/>
      <c r="AV41" s="610"/>
      <c r="AW41" s="610"/>
      <c r="AX41" s="807"/>
      <c r="AY41">
        <f>COUNTA($G$43,$AC$43)</f>
        <v>0</v>
      </c>
    </row>
    <row r="42" spans="1:51" ht="24.75" hidden="1" customHeight="1" x14ac:dyDescent="0.15">
      <c r="A42" s="1061"/>
      <c r="B42" s="1062"/>
      <c r="C42" s="1062"/>
      <c r="D42" s="1062"/>
      <c r="E42" s="1062"/>
      <c r="F42" s="1063"/>
      <c r="G42" s="826"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2"/>
      <c r="AC42" s="826"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c r="AY42" s="34">
        <f>$AY$41</f>
        <v>0</v>
      </c>
    </row>
    <row r="43" spans="1:51" ht="24.75" hidden="1" customHeight="1" x14ac:dyDescent="0.15">
      <c r="A43" s="1061"/>
      <c r="B43" s="1062"/>
      <c r="C43" s="1062"/>
      <c r="D43" s="1062"/>
      <c r="E43" s="1062"/>
      <c r="F43" s="1063"/>
      <c r="G43" s="684"/>
      <c r="H43" s="685"/>
      <c r="I43" s="685"/>
      <c r="J43" s="685"/>
      <c r="K43" s="686"/>
      <c r="L43" s="678"/>
      <c r="M43" s="679"/>
      <c r="N43" s="679"/>
      <c r="O43" s="679"/>
      <c r="P43" s="679"/>
      <c r="Q43" s="679"/>
      <c r="R43" s="679"/>
      <c r="S43" s="679"/>
      <c r="T43" s="679"/>
      <c r="U43" s="679"/>
      <c r="V43" s="679"/>
      <c r="W43" s="679"/>
      <c r="X43" s="680"/>
      <c r="Y43" s="398"/>
      <c r="Z43" s="399"/>
      <c r="AA43" s="399"/>
      <c r="AB43" s="816"/>
      <c r="AC43" s="684"/>
      <c r="AD43" s="685"/>
      <c r="AE43" s="685"/>
      <c r="AF43" s="685"/>
      <c r="AG43" s="686"/>
      <c r="AH43" s="678"/>
      <c r="AI43" s="679"/>
      <c r="AJ43" s="679"/>
      <c r="AK43" s="679"/>
      <c r="AL43" s="679"/>
      <c r="AM43" s="679"/>
      <c r="AN43" s="679"/>
      <c r="AO43" s="679"/>
      <c r="AP43" s="679"/>
      <c r="AQ43" s="679"/>
      <c r="AR43" s="679"/>
      <c r="AS43" s="679"/>
      <c r="AT43" s="680"/>
      <c r="AU43" s="398"/>
      <c r="AV43" s="399"/>
      <c r="AW43" s="399"/>
      <c r="AX43" s="400"/>
      <c r="AY43" s="34">
        <f t="shared" ref="AY43:AY53" si="3">$AY$41</f>
        <v>0</v>
      </c>
    </row>
    <row r="44" spans="1:51" ht="24.75" hidden="1" customHeight="1" x14ac:dyDescent="0.15">
      <c r="A44" s="1061"/>
      <c r="B44" s="1062"/>
      <c r="C44" s="1062"/>
      <c r="D44" s="1062"/>
      <c r="E44" s="1062"/>
      <c r="F44" s="1063"/>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c r="AY44" s="34">
        <f t="shared" si="3"/>
        <v>0</v>
      </c>
    </row>
    <row r="45" spans="1:51" ht="24.75" hidden="1" customHeight="1" x14ac:dyDescent="0.15">
      <c r="A45" s="1061"/>
      <c r="B45" s="1062"/>
      <c r="C45" s="1062"/>
      <c r="D45" s="1062"/>
      <c r="E45" s="1062"/>
      <c r="F45" s="1063"/>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c r="AY45" s="34">
        <f t="shared" si="3"/>
        <v>0</v>
      </c>
    </row>
    <row r="46" spans="1:51" ht="24.75" hidden="1" customHeight="1" x14ac:dyDescent="0.15">
      <c r="A46" s="1061"/>
      <c r="B46" s="1062"/>
      <c r="C46" s="1062"/>
      <c r="D46" s="1062"/>
      <c r="E46" s="1062"/>
      <c r="F46" s="1063"/>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c r="AY46" s="34">
        <f t="shared" si="3"/>
        <v>0</v>
      </c>
    </row>
    <row r="47" spans="1:51" ht="24.75" hidden="1" customHeight="1" x14ac:dyDescent="0.15">
      <c r="A47" s="1061"/>
      <c r="B47" s="1062"/>
      <c r="C47" s="1062"/>
      <c r="D47" s="1062"/>
      <c r="E47" s="1062"/>
      <c r="F47" s="1063"/>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c r="AY47" s="34">
        <f t="shared" si="3"/>
        <v>0</v>
      </c>
    </row>
    <row r="48" spans="1:51" ht="24.75" hidden="1" customHeight="1" x14ac:dyDescent="0.15">
      <c r="A48" s="1061"/>
      <c r="B48" s="1062"/>
      <c r="C48" s="1062"/>
      <c r="D48" s="1062"/>
      <c r="E48" s="1062"/>
      <c r="F48" s="1063"/>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c r="AY48" s="34">
        <f t="shared" si="3"/>
        <v>0</v>
      </c>
    </row>
    <row r="49" spans="1:51" ht="24.75" hidden="1" customHeight="1" x14ac:dyDescent="0.15">
      <c r="A49" s="1061"/>
      <c r="B49" s="1062"/>
      <c r="C49" s="1062"/>
      <c r="D49" s="1062"/>
      <c r="E49" s="1062"/>
      <c r="F49" s="1063"/>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c r="AY49" s="34">
        <f t="shared" si="3"/>
        <v>0</v>
      </c>
    </row>
    <row r="50" spans="1:51" ht="24.75" hidden="1" customHeight="1" x14ac:dyDescent="0.15">
      <c r="A50" s="1061"/>
      <c r="B50" s="1062"/>
      <c r="C50" s="1062"/>
      <c r="D50" s="1062"/>
      <c r="E50" s="1062"/>
      <c r="F50" s="1063"/>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c r="AY50" s="34">
        <f t="shared" si="3"/>
        <v>0</v>
      </c>
    </row>
    <row r="51" spans="1:51" ht="24.75" hidden="1" customHeight="1" x14ac:dyDescent="0.15">
      <c r="A51" s="1061"/>
      <c r="B51" s="1062"/>
      <c r="C51" s="1062"/>
      <c r="D51" s="1062"/>
      <c r="E51" s="1062"/>
      <c r="F51" s="1063"/>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c r="AY51" s="34">
        <f t="shared" si="3"/>
        <v>0</v>
      </c>
    </row>
    <row r="52" spans="1:51" ht="24.75" hidden="1" customHeight="1" x14ac:dyDescent="0.15">
      <c r="A52" s="1061"/>
      <c r="B52" s="1062"/>
      <c r="C52" s="1062"/>
      <c r="D52" s="1062"/>
      <c r="E52" s="1062"/>
      <c r="F52" s="1063"/>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c r="AY52" s="34">
        <f t="shared" si="3"/>
        <v>0</v>
      </c>
    </row>
    <row r="53" spans="1:51" ht="24.75" hidden="1"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hidden="1" customHeight="1" thickBot="1" x14ac:dyDescent="0.2"/>
    <row r="55" spans="1:51" ht="30" hidden="1" customHeight="1" x14ac:dyDescent="0.15">
      <c r="A55" s="1067" t="s">
        <v>28</v>
      </c>
      <c r="B55" s="1068"/>
      <c r="C55" s="1068"/>
      <c r="D55" s="1068"/>
      <c r="E55" s="1068"/>
      <c r="F55" s="1069"/>
      <c r="G55" s="609" t="s">
        <v>182</v>
      </c>
      <c r="H55" s="610"/>
      <c r="I55" s="610"/>
      <c r="J55" s="610"/>
      <c r="K55" s="610"/>
      <c r="L55" s="610"/>
      <c r="M55" s="610"/>
      <c r="N55" s="610"/>
      <c r="O55" s="610"/>
      <c r="P55" s="610"/>
      <c r="Q55" s="610"/>
      <c r="R55" s="610"/>
      <c r="S55" s="610"/>
      <c r="T55" s="610"/>
      <c r="U55" s="610"/>
      <c r="V55" s="610"/>
      <c r="W55" s="610"/>
      <c r="X55" s="610"/>
      <c r="Y55" s="610"/>
      <c r="Z55" s="610"/>
      <c r="AA55" s="610"/>
      <c r="AB55" s="611"/>
      <c r="AC55" s="609" t="s">
        <v>268</v>
      </c>
      <c r="AD55" s="610"/>
      <c r="AE55" s="610"/>
      <c r="AF55" s="610"/>
      <c r="AG55" s="610"/>
      <c r="AH55" s="610"/>
      <c r="AI55" s="610"/>
      <c r="AJ55" s="610"/>
      <c r="AK55" s="610"/>
      <c r="AL55" s="610"/>
      <c r="AM55" s="610"/>
      <c r="AN55" s="610"/>
      <c r="AO55" s="610"/>
      <c r="AP55" s="610"/>
      <c r="AQ55" s="610"/>
      <c r="AR55" s="610"/>
      <c r="AS55" s="610"/>
      <c r="AT55" s="610"/>
      <c r="AU55" s="610"/>
      <c r="AV55" s="610"/>
      <c r="AW55" s="610"/>
      <c r="AX55" s="807"/>
      <c r="AY55">
        <f>COUNTA($G$57,$AC$57)</f>
        <v>0</v>
      </c>
    </row>
    <row r="56" spans="1:51" ht="24.75" hidden="1" customHeight="1" x14ac:dyDescent="0.15">
      <c r="A56" s="1061"/>
      <c r="B56" s="1062"/>
      <c r="C56" s="1062"/>
      <c r="D56" s="1062"/>
      <c r="E56" s="1062"/>
      <c r="F56" s="1063"/>
      <c r="G56" s="826"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2"/>
      <c r="AC56" s="826"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c r="AY56" s="34">
        <f>$AY$55</f>
        <v>0</v>
      </c>
    </row>
    <row r="57" spans="1:51" ht="24.75" hidden="1" customHeight="1" x14ac:dyDescent="0.15">
      <c r="A57" s="1061"/>
      <c r="B57" s="1062"/>
      <c r="C57" s="1062"/>
      <c r="D57" s="1062"/>
      <c r="E57" s="1062"/>
      <c r="F57" s="1063"/>
      <c r="G57" s="684"/>
      <c r="H57" s="685"/>
      <c r="I57" s="685"/>
      <c r="J57" s="685"/>
      <c r="K57" s="686"/>
      <c r="L57" s="678"/>
      <c r="M57" s="679"/>
      <c r="N57" s="679"/>
      <c r="O57" s="679"/>
      <c r="P57" s="679"/>
      <c r="Q57" s="679"/>
      <c r="R57" s="679"/>
      <c r="S57" s="679"/>
      <c r="T57" s="679"/>
      <c r="U57" s="679"/>
      <c r="V57" s="679"/>
      <c r="W57" s="679"/>
      <c r="X57" s="680"/>
      <c r="Y57" s="398"/>
      <c r="Z57" s="399"/>
      <c r="AA57" s="399"/>
      <c r="AB57" s="816"/>
      <c r="AC57" s="684"/>
      <c r="AD57" s="685"/>
      <c r="AE57" s="685"/>
      <c r="AF57" s="685"/>
      <c r="AG57" s="686"/>
      <c r="AH57" s="678"/>
      <c r="AI57" s="679"/>
      <c r="AJ57" s="679"/>
      <c r="AK57" s="679"/>
      <c r="AL57" s="679"/>
      <c r="AM57" s="679"/>
      <c r="AN57" s="679"/>
      <c r="AO57" s="679"/>
      <c r="AP57" s="679"/>
      <c r="AQ57" s="679"/>
      <c r="AR57" s="679"/>
      <c r="AS57" s="679"/>
      <c r="AT57" s="680"/>
      <c r="AU57" s="398"/>
      <c r="AV57" s="399"/>
      <c r="AW57" s="399"/>
      <c r="AX57" s="400"/>
      <c r="AY57" s="34">
        <f t="shared" ref="AY57:AY67" si="4">$AY$55</f>
        <v>0</v>
      </c>
    </row>
    <row r="58" spans="1:51" ht="24.75" hidden="1" customHeight="1" x14ac:dyDescent="0.15">
      <c r="A58" s="1061"/>
      <c r="B58" s="1062"/>
      <c r="C58" s="1062"/>
      <c r="D58" s="1062"/>
      <c r="E58" s="1062"/>
      <c r="F58" s="1063"/>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c r="AY58" s="34">
        <f t="shared" si="4"/>
        <v>0</v>
      </c>
    </row>
    <row r="59" spans="1:51" ht="24.75" hidden="1" customHeight="1" x14ac:dyDescent="0.15">
      <c r="A59" s="1061"/>
      <c r="B59" s="1062"/>
      <c r="C59" s="1062"/>
      <c r="D59" s="1062"/>
      <c r="E59" s="1062"/>
      <c r="F59" s="1063"/>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c r="AY59" s="34">
        <f t="shared" si="4"/>
        <v>0</v>
      </c>
    </row>
    <row r="60" spans="1:51" ht="24.75" hidden="1" customHeight="1" x14ac:dyDescent="0.15">
      <c r="A60" s="1061"/>
      <c r="B60" s="1062"/>
      <c r="C60" s="1062"/>
      <c r="D60" s="1062"/>
      <c r="E60" s="1062"/>
      <c r="F60" s="1063"/>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c r="AY60" s="34">
        <f t="shared" si="4"/>
        <v>0</v>
      </c>
    </row>
    <row r="61" spans="1:51" ht="24.75" hidden="1" customHeight="1" x14ac:dyDescent="0.15">
      <c r="A61" s="1061"/>
      <c r="B61" s="1062"/>
      <c r="C61" s="1062"/>
      <c r="D61" s="1062"/>
      <c r="E61" s="1062"/>
      <c r="F61" s="1063"/>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c r="AY61" s="34">
        <f t="shared" si="4"/>
        <v>0</v>
      </c>
    </row>
    <row r="62" spans="1:51" ht="24.75" hidden="1" customHeight="1" x14ac:dyDescent="0.15">
      <c r="A62" s="1061"/>
      <c r="B62" s="1062"/>
      <c r="C62" s="1062"/>
      <c r="D62" s="1062"/>
      <c r="E62" s="1062"/>
      <c r="F62" s="1063"/>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c r="AY62" s="34">
        <f t="shared" si="4"/>
        <v>0</v>
      </c>
    </row>
    <row r="63" spans="1:51" ht="24.75" hidden="1" customHeight="1" x14ac:dyDescent="0.15">
      <c r="A63" s="1061"/>
      <c r="B63" s="1062"/>
      <c r="C63" s="1062"/>
      <c r="D63" s="1062"/>
      <c r="E63" s="1062"/>
      <c r="F63" s="1063"/>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c r="AY63" s="34">
        <f t="shared" si="4"/>
        <v>0</v>
      </c>
    </row>
    <row r="64" spans="1:51" ht="24.75" hidden="1" customHeight="1" x14ac:dyDescent="0.15">
      <c r="A64" s="1061"/>
      <c r="B64" s="1062"/>
      <c r="C64" s="1062"/>
      <c r="D64" s="1062"/>
      <c r="E64" s="1062"/>
      <c r="F64" s="1063"/>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c r="AY64" s="34">
        <f t="shared" si="4"/>
        <v>0</v>
      </c>
    </row>
    <row r="65" spans="1:51" ht="24.75" hidden="1" customHeight="1" x14ac:dyDescent="0.15">
      <c r="A65" s="1061"/>
      <c r="B65" s="1062"/>
      <c r="C65" s="1062"/>
      <c r="D65" s="1062"/>
      <c r="E65" s="1062"/>
      <c r="F65" s="1063"/>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c r="AY65" s="34">
        <f t="shared" si="4"/>
        <v>0</v>
      </c>
    </row>
    <row r="66" spans="1:51" ht="24.75" hidden="1" customHeight="1" x14ac:dyDescent="0.15">
      <c r="A66" s="1061"/>
      <c r="B66" s="1062"/>
      <c r="C66" s="1062"/>
      <c r="D66" s="1062"/>
      <c r="E66" s="1062"/>
      <c r="F66" s="1063"/>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c r="AY66" s="34">
        <f t="shared" si="4"/>
        <v>0</v>
      </c>
    </row>
    <row r="67" spans="1:51" ht="24.75" hidden="1" customHeight="1" thickBot="1" x14ac:dyDescent="0.2">
      <c r="A67" s="1061"/>
      <c r="B67" s="1062"/>
      <c r="C67" s="1062"/>
      <c r="D67" s="1062"/>
      <c r="E67" s="1062"/>
      <c r="F67" s="1063"/>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c r="AY67" s="34">
        <f t="shared" si="4"/>
        <v>0</v>
      </c>
    </row>
    <row r="68" spans="1:51" ht="30" hidden="1" customHeight="1" x14ac:dyDescent="0.15">
      <c r="A68" s="1061"/>
      <c r="B68" s="1062"/>
      <c r="C68" s="1062"/>
      <c r="D68" s="1062"/>
      <c r="E68" s="1062"/>
      <c r="F68" s="1063"/>
      <c r="G68" s="609" t="s">
        <v>269</v>
      </c>
      <c r="H68" s="610"/>
      <c r="I68" s="610"/>
      <c r="J68" s="610"/>
      <c r="K68" s="610"/>
      <c r="L68" s="610"/>
      <c r="M68" s="610"/>
      <c r="N68" s="610"/>
      <c r="O68" s="610"/>
      <c r="P68" s="610"/>
      <c r="Q68" s="610"/>
      <c r="R68" s="610"/>
      <c r="S68" s="610"/>
      <c r="T68" s="610"/>
      <c r="U68" s="610"/>
      <c r="V68" s="610"/>
      <c r="W68" s="610"/>
      <c r="X68" s="610"/>
      <c r="Y68" s="610"/>
      <c r="Z68" s="610"/>
      <c r="AA68" s="610"/>
      <c r="AB68" s="611"/>
      <c r="AC68" s="609" t="s">
        <v>270</v>
      </c>
      <c r="AD68" s="610"/>
      <c r="AE68" s="610"/>
      <c r="AF68" s="610"/>
      <c r="AG68" s="610"/>
      <c r="AH68" s="610"/>
      <c r="AI68" s="610"/>
      <c r="AJ68" s="610"/>
      <c r="AK68" s="610"/>
      <c r="AL68" s="610"/>
      <c r="AM68" s="610"/>
      <c r="AN68" s="610"/>
      <c r="AO68" s="610"/>
      <c r="AP68" s="610"/>
      <c r="AQ68" s="610"/>
      <c r="AR68" s="610"/>
      <c r="AS68" s="610"/>
      <c r="AT68" s="610"/>
      <c r="AU68" s="610"/>
      <c r="AV68" s="610"/>
      <c r="AW68" s="610"/>
      <c r="AX68" s="807"/>
      <c r="AY68">
        <f>COUNTA($G$70,$AC$70)</f>
        <v>0</v>
      </c>
    </row>
    <row r="69" spans="1:51" ht="25.5" hidden="1" customHeight="1" x14ac:dyDescent="0.15">
      <c r="A69" s="1061"/>
      <c r="B69" s="1062"/>
      <c r="C69" s="1062"/>
      <c r="D69" s="1062"/>
      <c r="E69" s="1062"/>
      <c r="F69" s="1063"/>
      <c r="G69" s="826"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2"/>
      <c r="AC69" s="826"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c r="AY69" s="34">
        <f>$AY$68</f>
        <v>0</v>
      </c>
    </row>
    <row r="70" spans="1:51" ht="24.75" hidden="1" customHeight="1" x14ac:dyDescent="0.15">
      <c r="A70" s="1061"/>
      <c r="B70" s="1062"/>
      <c r="C70" s="1062"/>
      <c r="D70" s="1062"/>
      <c r="E70" s="1062"/>
      <c r="F70" s="1063"/>
      <c r="G70" s="684"/>
      <c r="H70" s="685"/>
      <c r="I70" s="685"/>
      <c r="J70" s="685"/>
      <c r="K70" s="686"/>
      <c r="L70" s="678"/>
      <c r="M70" s="679"/>
      <c r="N70" s="679"/>
      <c r="O70" s="679"/>
      <c r="P70" s="679"/>
      <c r="Q70" s="679"/>
      <c r="R70" s="679"/>
      <c r="S70" s="679"/>
      <c r="T70" s="679"/>
      <c r="U70" s="679"/>
      <c r="V70" s="679"/>
      <c r="W70" s="679"/>
      <c r="X70" s="680"/>
      <c r="Y70" s="398"/>
      <c r="Z70" s="399"/>
      <c r="AA70" s="399"/>
      <c r="AB70" s="816"/>
      <c r="AC70" s="684"/>
      <c r="AD70" s="685"/>
      <c r="AE70" s="685"/>
      <c r="AF70" s="685"/>
      <c r="AG70" s="686"/>
      <c r="AH70" s="678"/>
      <c r="AI70" s="679"/>
      <c r="AJ70" s="679"/>
      <c r="AK70" s="679"/>
      <c r="AL70" s="679"/>
      <c r="AM70" s="679"/>
      <c r="AN70" s="679"/>
      <c r="AO70" s="679"/>
      <c r="AP70" s="679"/>
      <c r="AQ70" s="679"/>
      <c r="AR70" s="679"/>
      <c r="AS70" s="679"/>
      <c r="AT70" s="680"/>
      <c r="AU70" s="398"/>
      <c r="AV70" s="399"/>
      <c r="AW70" s="399"/>
      <c r="AX70" s="400"/>
      <c r="AY70" s="34">
        <f t="shared" ref="AY70:AY80" si="5">$AY$68</f>
        <v>0</v>
      </c>
    </row>
    <row r="71" spans="1:51" ht="24.75" hidden="1" customHeight="1" x14ac:dyDescent="0.15">
      <c r="A71" s="1061"/>
      <c r="B71" s="1062"/>
      <c r="C71" s="1062"/>
      <c r="D71" s="1062"/>
      <c r="E71" s="1062"/>
      <c r="F71" s="1063"/>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c r="AY71" s="34">
        <f t="shared" si="5"/>
        <v>0</v>
      </c>
    </row>
    <row r="72" spans="1:51" ht="24.75" hidden="1" customHeight="1" x14ac:dyDescent="0.15">
      <c r="A72" s="1061"/>
      <c r="B72" s="1062"/>
      <c r="C72" s="1062"/>
      <c r="D72" s="1062"/>
      <c r="E72" s="1062"/>
      <c r="F72" s="1063"/>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c r="AY72" s="34">
        <f t="shared" si="5"/>
        <v>0</v>
      </c>
    </row>
    <row r="73" spans="1:51" ht="24.75" hidden="1" customHeight="1" x14ac:dyDescent="0.15">
      <c r="A73" s="1061"/>
      <c r="B73" s="1062"/>
      <c r="C73" s="1062"/>
      <c r="D73" s="1062"/>
      <c r="E73" s="1062"/>
      <c r="F73" s="1063"/>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c r="AY73" s="34">
        <f t="shared" si="5"/>
        <v>0</v>
      </c>
    </row>
    <row r="74" spans="1:51" ht="24.75" hidden="1" customHeight="1" x14ac:dyDescent="0.15">
      <c r="A74" s="1061"/>
      <c r="B74" s="1062"/>
      <c r="C74" s="1062"/>
      <c r="D74" s="1062"/>
      <c r="E74" s="1062"/>
      <c r="F74" s="1063"/>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c r="AY74" s="34">
        <f t="shared" si="5"/>
        <v>0</v>
      </c>
    </row>
    <row r="75" spans="1:51" ht="24.75" hidden="1" customHeight="1" x14ac:dyDescent="0.15">
      <c r="A75" s="1061"/>
      <c r="B75" s="1062"/>
      <c r="C75" s="1062"/>
      <c r="D75" s="1062"/>
      <c r="E75" s="1062"/>
      <c r="F75" s="1063"/>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c r="AY75" s="34">
        <f t="shared" si="5"/>
        <v>0</v>
      </c>
    </row>
    <row r="76" spans="1:51" ht="24.75" hidden="1" customHeight="1" x14ac:dyDescent="0.15">
      <c r="A76" s="1061"/>
      <c r="B76" s="1062"/>
      <c r="C76" s="1062"/>
      <c r="D76" s="1062"/>
      <c r="E76" s="1062"/>
      <c r="F76" s="1063"/>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c r="AY76" s="34">
        <f t="shared" si="5"/>
        <v>0</v>
      </c>
    </row>
    <row r="77" spans="1:51" ht="24.75" hidden="1" customHeight="1" x14ac:dyDescent="0.15">
      <c r="A77" s="1061"/>
      <c r="B77" s="1062"/>
      <c r="C77" s="1062"/>
      <c r="D77" s="1062"/>
      <c r="E77" s="1062"/>
      <c r="F77" s="1063"/>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c r="AY77" s="34">
        <f t="shared" si="5"/>
        <v>0</v>
      </c>
    </row>
    <row r="78" spans="1:51" ht="24.75" hidden="1" customHeight="1" x14ac:dyDescent="0.15">
      <c r="A78" s="1061"/>
      <c r="B78" s="1062"/>
      <c r="C78" s="1062"/>
      <c r="D78" s="1062"/>
      <c r="E78" s="1062"/>
      <c r="F78" s="1063"/>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c r="AY78" s="34">
        <f t="shared" si="5"/>
        <v>0</v>
      </c>
    </row>
    <row r="79" spans="1:51" ht="24.75" hidden="1" customHeight="1" x14ac:dyDescent="0.15">
      <c r="A79" s="1061"/>
      <c r="B79" s="1062"/>
      <c r="C79" s="1062"/>
      <c r="D79" s="1062"/>
      <c r="E79" s="1062"/>
      <c r="F79" s="1063"/>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c r="AY79" s="34">
        <f t="shared" si="5"/>
        <v>0</v>
      </c>
    </row>
    <row r="80" spans="1:51" ht="24.75" hidden="1" customHeight="1" thickBot="1" x14ac:dyDescent="0.2">
      <c r="A80" s="1061"/>
      <c r="B80" s="1062"/>
      <c r="C80" s="1062"/>
      <c r="D80" s="1062"/>
      <c r="E80" s="1062"/>
      <c r="F80" s="1063"/>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c r="AY80" s="34">
        <f t="shared" si="5"/>
        <v>0</v>
      </c>
    </row>
    <row r="81" spans="1:51" ht="30" hidden="1" customHeight="1" x14ac:dyDescent="0.15">
      <c r="A81" s="1061"/>
      <c r="B81" s="1062"/>
      <c r="C81" s="1062"/>
      <c r="D81" s="1062"/>
      <c r="E81" s="1062"/>
      <c r="F81" s="1063"/>
      <c r="G81" s="609" t="s">
        <v>271</v>
      </c>
      <c r="H81" s="610"/>
      <c r="I81" s="610"/>
      <c r="J81" s="610"/>
      <c r="K81" s="610"/>
      <c r="L81" s="610"/>
      <c r="M81" s="610"/>
      <c r="N81" s="610"/>
      <c r="O81" s="610"/>
      <c r="P81" s="610"/>
      <c r="Q81" s="610"/>
      <c r="R81" s="610"/>
      <c r="S81" s="610"/>
      <c r="T81" s="610"/>
      <c r="U81" s="610"/>
      <c r="V81" s="610"/>
      <c r="W81" s="610"/>
      <c r="X81" s="610"/>
      <c r="Y81" s="610"/>
      <c r="Z81" s="610"/>
      <c r="AA81" s="610"/>
      <c r="AB81" s="611"/>
      <c r="AC81" s="609" t="s">
        <v>272</v>
      </c>
      <c r="AD81" s="610"/>
      <c r="AE81" s="610"/>
      <c r="AF81" s="610"/>
      <c r="AG81" s="610"/>
      <c r="AH81" s="610"/>
      <c r="AI81" s="610"/>
      <c r="AJ81" s="610"/>
      <c r="AK81" s="610"/>
      <c r="AL81" s="610"/>
      <c r="AM81" s="610"/>
      <c r="AN81" s="610"/>
      <c r="AO81" s="610"/>
      <c r="AP81" s="610"/>
      <c r="AQ81" s="610"/>
      <c r="AR81" s="610"/>
      <c r="AS81" s="610"/>
      <c r="AT81" s="610"/>
      <c r="AU81" s="610"/>
      <c r="AV81" s="610"/>
      <c r="AW81" s="610"/>
      <c r="AX81" s="807"/>
      <c r="AY81">
        <f>COUNTA($G$83,$AC$83)</f>
        <v>0</v>
      </c>
    </row>
    <row r="82" spans="1:51" ht="24.75" hidden="1" customHeight="1" x14ac:dyDescent="0.15">
      <c r="A82" s="1061"/>
      <c r="B82" s="1062"/>
      <c r="C82" s="1062"/>
      <c r="D82" s="1062"/>
      <c r="E82" s="1062"/>
      <c r="F82" s="1063"/>
      <c r="G82" s="826"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2"/>
      <c r="AC82" s="826"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c r="AY82" s="34">
        <f>$AY$81</f>
        <v>0</v>
      </c>
    </row>
    <row r="83" spans="1:51" ht="24.75" hidden="1" customHeight="1" x14ac:dyDescent="0.15">
      <c r="A83" s="1061"/>
      <c r="B83" s="1062"/>
      <c r="C83" s="1062"/>
      <c r="D83" s="1062"/>
      <c r="E83" s="1062"/>
      <c r="F83" s="1063"/>
      <c r="G83" s="684"/>
      <c r="H83" s="685"/>
      <c r="I83" s="685"/>
      <c r="J83" s="685"/>
      <c r="K83" s="686"/>
      <c r="L83" s="678"/>
      <c r="M83" s="679"/>
      <c r="N83" s="679"/>
      <c r="O83" s="679"/>
      <c r="P83" s="679"/>
      <c r="Q83" s="679"/>
      <c r="R83" s="679"/>
      <c r="S83" s="679"/>
      <c r="T83" s="679"/>
      <c r="U83" s="679"/>
      <c r="V83" s="679"/>
      <c r="W83" s="679"/>
      <c r="X83" s="680"/>
      <c r="Y83" s="398"/>
      <c r="Z83" s="399"/>
      <c r="AA83" s="399"/>
      <c r="AB83" s="816"/>
      <c r="AC83" s="684"/>
      <c r="AD83" s="685"/>
      <c r="AE83" s="685"/>
      <c r="AF83" s="685"/>
      <c r="AG83" s="686"/>
      <c r="AH83" s="678"/>
      <c r="AI83" s="679"/>
      <c r="AJ83" s="679"/>
      <c r="AK83" s="679"/>
      <c r="AL83" s="679"/>
      <c r="AM83" s="679"/>
      <c r="AN83" s="679"/>
      <c r="AO83" s="679"/>
      <c r="AP83" s="679"/>
      <c r="AQ83" s="679"/>
      <c r="AR83" s="679"/>
      <c r="AS83" s="679"/>
      <c r="AT83" s="680"/>
      <c r="AU83" s="398"/>
      <c r="AV83" s="399"/>
      <c r="AW83" s="399"/>
      <c r="AX83" s="400"/>
      <c r="AY83" s="34">
        <f t="shared" ref="AY83:AY93" si="6">$AY$81</f>
        <v>0</v>
      </c>
    </row>
    <row r="84" spans="1:51" ht="24.75" hidden="1" customHeight="1" x14ac:dyDescent="0.15">
      <c r="A84" s="1061"/>
      <c r="B84" s="1062"/>
      <c r="C84" s="1062"/>
      <c r="D84" s="1062"/>
      <c r="E84" s="1062"/>
      <c r="F84" s="1063"/>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c r="AY84" s="34">
        <f t="shared" si="6"/>
        <v>0</v>
      </c>
    </row>
    <row r="85" spans="1:51" ht="24.75" hidden="1" customHeight="1" x14ac:dyDescent="0.15">
      <c r="A85" s="1061"/>
      <c r="B85" s="1062"/>
      <c r="C85" s="1062"/>
      <c r="D85" s="1062"/>
      <c r="E85" s="1062"/>
      <c r="F85" s="1063"/>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c r="AY85" s="34">
        <f t="shared" si="6"/>
        <v>0</v>
      </c>
    </row>
    <row r="86" spans="1:51" ht="24.75" hidden="1" customHeight="1" x14ac:dyDescent="0.15">
      <c r="A86" s="1061"/>
      <c r="B86" s="1062"/>
      <c r="C86" s="1062"/>
      <c r="D86" s="1062"/>
      <c r="E86" s="1062"/>
      <c r="F86" s="1063"/>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c r="AY86" s="34">
        <f t="shared" si="6"/>
        <v>0</v>
      </c>
    </row>
    <row r="87" spans="1:51" ht="24.75" hidden="1" customHeight="1" x14ac:dyDescent="0.15">
      <c r="A87" s="1061"/>
      <c r="B87" s="1062"/>
      <c r="C87" s="1062"/>
      <c r="D87" s="1062"/>
      <c r="E87" s="1062"/>
      <c r="F87" s="1063"/>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c r="AY87" s="34">
        <f t="shared" si="6"/>
        <v>0</v>
      </c>
    </row>
    <row r="88" spans="1:51" ht="24.75" hidden="1" customHeight="1" x14ac:dyDescent="0.15">
      <c r="A88" s="1061"/>
      <c r="B88" s="1062"/>
      <c r="C88" s="1062"/>
      <c r="D88" s="1062"/>
      <c r="E88" s="1062"/>
      <c r="F88" s="1063"/>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c r="AY88" s="34">
        <f t="shared" si="6"/>
        <v>0</v>
      </c>
    </row>
    <row r="89" spans="1:51" ht="24.75" hidden="1" customHeight="1" x14ac:dyDescent="0.15">
      <c r="A89" s="1061"/>
      <c r="B89" s="1062"/>
      <c r="C89" s="1062"/>
      <c r="D89" s="1062"/>
      <c r="E89" s="1062"/>
      <c r="F89" s="1063"/>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c r="AY89" s="34">
        <f t="shared" si="6"/>
        <v>0</v>
      </c>
    </row>
    <row r="90" spans="1:51" ht="24.75" hidden="1" customHeight="1" x14ac:dyDescent="0.15">
      <c r="A90" s="1061"/>
      <c r="B90" s="1062"/>
      <c r="C90" s="1062"/>
      <c r="D90" s="1062"/>
      <c r="E90" s="1062"/>
      <c r="F90" s="1063"/>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c r="AY90" s="34">
        <f t="shared" si="6"/>
        <v>0</v>
      </c>
    </row>
    <row r="91" spans="1:51" ht="24.75" hidden="1" customHeight="1" x14ac:dyDescent="0.15">
      <c r="A91" s="1061"/>
      <c r="B91" s="1062"/>
      <c r="C91" s="1062"/>
      <c r="D91" s="1062"/>
      <c r="E91" s="1062"/>
      <c r="F91" s="1063"/>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c r="AY91" s="34">
        <f t="shared" si="6"/>
        <v>0</v>
      </c>
    </row>
    <row r="92" spans="1:51" ht="24.75" hidden="1" customHeight="1" x14ac:dyDescent="0.15">
      <c r="A92" s="1061"/>
      <c r="B92" s="1062"/>
      <c r="C92" s="1062"/>
      <c r="D92" s="1062"/>
      <c r="E92" s="1062"/>
      <c r="F92" s="1063"/>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c r="AY92" s="34">
        <f t="shared" si="6"/>
        <v>0</v>
      </c>
    </row>
    <row r="93" spans="1:51" ht="24.75" hidden="1" customHeight="1" thickBot="1" x14ac:dyDescent="0.2">
      <c r="A93" s="1061"/>
      <c r="B93" s="1062"/>
      <c r="C93" s="1062"/>
      <c r="D93" s="1062"/>
      <c r="E93" s="1062"/>
      <c r="F93" s="1063"/>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c r="AY93" s="34">
        <f t="shared" si="6"/>
        <v>0</v>
      </c>
    </row>
    <row r="94" spans="1:51" ht="30" hidden="1" customHeight="1" x14ac:dyDescent="0.15">
      <c r="A94" s="1061"/>
      <c r="B94" s="1062"/>
      <c r="C94" s="1062"/>
      <c r="D94" s="1062"/>
      <c r="E94" s="1062"/>
      <c r="F94" s="1063"/>
      <c r="G94" s="609" t="s">
        <v>273</v>
      </c>
      <c r="H94" s="610"/>
      <c r="I94" s="610"/>
      <c r="J94" s="610"/>
      <c r="K94" s="610"/>
      <c r="L94" s="610"/>
      <c r="M94" s="610"/>
      <c r="N94" s="610"/>
      <c r="O94" s="610"/>
      <c r="P94" s="610"/>
      <c r="Q94" s="610"/>
      <c r="R94" s="610"/>
      <c r="S94" s="610"/>
      <c r="T94" s="610"/>
      <c r="U94" s="610"/>
      <c r="V94" s="610"/>
      <c r="W94" s="610"/>
      <c r="X94" s="610"/>
      <c r="Y94" s="610"/>
      <c r="Z94" s="610"/>
      <c r="AA94" s="610"/>
      <c r="AB94" s="611"/>
      <c r="AC94" s="609" t="s">
        <v>183</v>
      </c>
      <c r="AD94" s="610"/>
      <c r="AE94" s="610"/>
      <c r="AF94" s="610"/>
      <c r="AG94" s="610"/>
      <c r="AH94" s="610"/>
      <c r="AI94" s="610"/>
      <c r="AJ94" s="610"/>
      <c r="AK94" s="610"/>
      <c r="AL94" s="610"/>
      <c r="AM94" s="610"/>
      <c r="AN94" s="610"/>
      <c r="AO94" s="610"/>
      <c r="AP94" s="610"/>
      <c r="AQ94" s="610"/>
      <c r="AR94" s="610"/>
      <c r="AS94" s="610"/>
      <c r="AT94" s="610"/>
      <c r="AU94" s="610"/>
      <c r="AV94" s="610"/>
      <c r="AW94" s="610"/>
      <c r="AX94" s="807"/>
      <c r="AY94">
        <f>COUNTA($G$96,$AC$96)</f>
        <v>0</v>
      </c>
    </row>
    <row r="95" spans="1:51" ht="24.75" hidden="1" customHeight="1" x14ac:dyDescent="0.15">
      <c r="A95" s="1061"/>
      <c r="B95" s="1062"/>
      <c r="C95" s="1062"/>
      <c r="D95" s="1062"/>
      <c r="E95" s="1062"/>
      <c r="F95" s="1063"/>
      <c r="G95" s="826"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2"/>
      <c r="AC95" s="826"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c r="AY95" s="34">
        <f>$AY$94</f>
        <v>0</v>
      </c>
    </row>
    <row r="96" spans="1:51" ht="24.75" hidden="1" customHeight="1" x14ac:dyDescent="0.15">
      <c r="A96" s="1061"/>
      <c r="B96" s="1062"/>
      <c r="C96" s="1062"/>
      <c r="D96" s="1062"/>
      <c r="E96" s="1062"/>
      <c r="F96" s="1063"/>
      <c r="G96" s="684"/>
      <c r="H96" s="685"/>
      <c r="I96" s="685"/>
      <c r="J96" s="685"/>
      <c r="K96" s="686"/>
      <c r="L96" s="678"/>
      <c r="M96" s="679"/>
      <c r="N96" s="679"/>
      <c r="O96" s="679"/>
      <c r="P96" s="679"/>
      <c r="Q96" s="679"/>
      <c r="R96" s="679"/>
      <c r="S96" s="679"/>
      <c r="T96" s="679"/>
      <c r="U96" s="679"/>
      <c r="V96" s="679"/>
      <c r="W96" s="679"/>
      <c r="X96" s="680"/>
      <c r="Y96" s="398"/>
      <c r="Z96" s="399"/>
      <c r="AA96" s="399"/>
      <c r="AB96" s="816"/>
      <c r="AC96" s="684"/>
      <c r="AD96" s="685"/>
      <c r="AE96" s="685"/>
      <c r="AF96" s="685"/>
      <c r="AG96" s="686"/>
      <c r="AH96" s="678"/>
      <c r="AI96" s="679"/>
      <c r="AJ96" s="679"/>
      <c r="AK96" s="679"/>
      <c r="AL96" s="679"/>
      <c r="AM96" s="679"/>
      <c r="AN96" s="679"/>
      <c r="AO96" s="679"/>
      <c r="AP96" s="679"/>
      <c r="AQ96" s="679"/>
      <c r="AR96" s="679"/>
      <c r="AS96" s="679"/>
      <c r="AT96" s="680"/>
      <c r="AU96" s="398"/>
      <c r="AV96" s="399"/>
      <c r="AW96" s="399"/>
      <c r="AX96" s="400"/>
      <c r="AY96" s="34">
        <f t="shared" ref="AY96:AY106" si="7">$AY$94</f>
        <v>0</v>
      </c>
    </row>
    <row r="97" spans="1:51" ht="24.75" hidden="1" customHeight="1" x14ac:dyDescent="0.15">
      <c r="A97" s="1061"/>
      <c r="B97" s="1062"/>
      <c r="C97" s="1062"/>
      <c r="D97" s="1062"/>
      <c r="E97" s="1062"/>
      <c r="F97" s="1063"/>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c r="AY97" s="34">
        <f t="shared" si="7"/>
        <v>0</v>
      </c>
    </row>
    <row r="98" spans="1:51" ht="24.75" hidden="1" customHeight="1" x14ac:dyDescent="0.15">
      <c r="A98" s="1061"/>
      <c r="B98" s="1062"/>
      <c r="C98" s="1062"/>
      <c r="D98" s="1062"/>
      <c r="E98" s="1062"/>
      <c r="F98" s="1063"/>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c r="AY98" s="34">
        <f t="shared" si="7"/>
        <v>0</v>
      </c>
    </row>
    <row r="99" spans="1:51" ht="24.75" hidden="1" customHeight="1" x14ac:dyDescent="0.15">
      <c r="A99" s="1061"/>
      <c r="B99" s="1062"/>
      <c r="C99" s="1062"/>
      <c r="D99" s="1062"/>
      <c r="E99" s="1062"/>
      <c r="F99" s="1063"/>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c r="AY99" s="34">
        <f t="shared" si="7"/>
        <v>0</v>
      </c>
    </row>
    <row r="100" spans="1:51" ht="24.75" hidden="1" customHeight="1" x14ac:dyDescent="0.15">
      <c r="A100" s="1061"/>
      <c r="B100" s="1062"/>
      <c r="C100" s="1062"/>
      <c r="D100" s="1062"/>
      <c r="E100" s="1062"/>
      <c r="F100" s="1063"/>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c r="AY100" s="34">
        <f t="shared" si="7"/>
        <v>0</v>
      </c>
    </row>
    <row r="101" spans="1:51" ht="24.75" hidden="1" customHeight="1" x14ac:dyDescent="0.15">
      <c r="A101" s="1061"/>
      <c r="B101" s="1062"/>
      <c r="C101" s="1062"/>
      <c r="D101" s="1062"/>
      <c r="E101" s="1062"/>
      <c r="F101" s="1063"/>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c r="AY101" s="34">
        <f t="shared" si="7"/>
        <v>0</v>
      </c>
    </row>
    <row r="102" spans="1:51" ht="24.75" hidden="1" customHeight="1" x14ac:dyDescent="0.15">
      <c r="A102" s="1061"/>
      <c r="B102" s="1062"/>
      <c r="C102" s="1062"/>
      <c r="D102" s="1062"/>
      <c r="E102" s="1062"/>
      <c r="F102" s="1063"/>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c r="AY102" s="34">
        <f t="shared" si="7"/>
        <v>0</v>
      </c>
    </row>
    <row r="103" spans="1:51" ht="24.75" hidden="1" customHeight="1" x14ac:dyDescent="0.15">
      <c r="A103" s="1061"/>
      <c r="B103" s="1062"/>
      <c r="C103" s="1062"/>
      <c r="D103" s="1062"/>
      <c r="E103" s="1062"/>
      <c r="F103" s="1063"/>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c r="AY103" s="34">
        <f t="shared" si="7"/>
        <v>0</v>
      </c>
    </row>
    <row r="104" spans="1:51" ht="24.75" hidden="1" customHeight="1" x14ac:dyDescent="0.15">
      <c r="A104" s="1061"/>
      <c r="B104" s="1062"/>
      <c r="C104" s="1062"/>
      <c r="D104" s="1062"/>
      <c r="E104" s="1062"/>
      <c r="F104" s="1063"/>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c r="AY104" s="34">
        <f t="shared" si="7"/>
        <v>0</v>
      </c>
    </row>
    <row r="105" spans="1:51" ht="24.75" hidden="1" customHeight="1" x14ac:dyDescent="0.15">
      <c r="A105" s="1061"/>
      <c r="B105" s="1062"/>
      <c r="C105" s="1062"/>
      <c r="D105" s="1062"/>
      <c r="E105" s="1062"/>
      <c r="F105" s="1063"/>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c r="AY105" s="34">
        <f t="shared" si="7"/>
        <v>0</v>
      </c>
    </row>
    <row r="106" spans="1:51" ht="24.75" hidden="1"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hidden="1" customHeight="1" thickBot="1" x14ac:dyDescent="0.2"/>
    <row r="108" spans="1:51" ht="30" hidden="1" customHeight="1" x14ac:dyDescent="0.15">
      <c r="A108" s="1067" t="s">
        <v>28</v>
      </c>
      <c r="B108" s="1068"/>
      <c r="C108" s="1068"/>
      <c r="D108" s="1068"/>
      <c r="E108" s="1068"/>
      <c r="F108" s="1069"/>
      <c r="G108" s="609" t="s">
        <v>184</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274</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7"/>
      <c r="AY108">
        <f>COUNTA($G$110,$AC$110)</f>
        <v>0</v>
      </c>
    </row>
    <row r="109" spans="1:51" ht="24.75" hidden="1" customHeight="1" x14ac:dyDescent="0.15">
      <c r="A109" s="1061"/>
      <c r="B109" s="1062"/>
      <c r="C109" s="1062"/>
      <c r="D109" s="1062"/>
      <c r="E109" s="1062"/>
      <c r="F109" s="1063"/>
      <c r="G109" s="826"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2"/>
      <c r="AC109" s="826"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c r="AY109" s="34">
        <f>$AY$108</f>
        <v>0</v>
      </c>
    </row>
    <row r="110" spans="1:51" ht="24.75" hidden="1" customHeight="1" x14ac:dyDescent="0.15">
      <c r="A110" s="1061"/>
      <c r="B110" s="1062"/>
      <c r="C110" s="1062"/>
      <c r="D110" s="1062"/>
      <c r="E110" s="1062"/>
      <c r="F110" s="1063"/>
      <c r="G110" s="684"/>
      <c r="H110" s="685"/>
      <c r="I110" s="685"/>
      <c r="J110" s="685"/>
      <c r="K110" s="686"/>
      <c r="L110" s="678"/>
      <c r="M110" s="679"/>
      <c r="N110" s="679"/>
      <c r="O110" s="679"/>
      <c r="P110" s="679"/>
      <c r="Q110" s="679"/>
      <c r="R110" s="679"/>
      <c r="S110" s="679"/>
      <c r="T110" s="679"/>
      <c r="U110" s="679"/>
      <c r="V110" s="679"/>
      <c r="W110" s="679"/>
      <c r="X110" s="680"/>
      <c r="Y110" s="398"/>
      <c r="Z110" s="399"/>
      <c r="AA110" s="399"/>
      <c r="AB110" s="816"/>
      <c r="AC110" s="684"/>
      <c r="AD110" s="685"/>
      <c r="AE110" s="685"/>
      <c r="AF110" s="685"/>
      <c r="AG110" s="686"/>
      <c r="AH110" s="678"/>
      <c r="AI110" s="679"/>
      <c r="AJ110" s="679"/>
      <c r="AK110" s="679"/>
      <c r="AL110" s="679"/>
      <c r="AM110" s="679"/>
      <c r="AN110" s="679"/>
      <c r="AO110" s="679"/>
      <c r="AP110" s="679"/>
      <c r="AQ110" s="679"/>
      <c r="AR110" s="679"/>
      <c r="AS110" s="679"/>
      <c r="AT110" s="680"/>
      <c r="AU110" s="398"/>
      <c r="AV110" s="399"/>
      <c r="AW110" s="399"/>
      <c r="AX110" s="400"/>
      <c r="AY110" s="34">
        <f t="shared" ref="AY110:AY120" si="8">$AY$108</f>
        <v>0</v>
      </c>
    </row>
    <row r="111" spans="1:51" ht="24.75" hidden="1" customHeight="1" x14ac:dyDescent="0.15">
      <c r="A111" s="1061"/>
      <c r="B111" s="1062"/>
      <c r="C111" s="1062"/>
      <c r="D111" s="1062"/>
      <c r="E111" s="1062"/>
      <c r="F111" s="1063"/>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c r="AY111" s="34">
        <f t="shared" si="8"/>
        <v>0</v>
      </c>
    </row>
    <row r="112" spans="1:51" ht="24.75" hidden="1" customHeight="1" x14ac:dyDescent="0.15">
      <c r="A112" s="1061"/>
      <c r="B112" s="1062"/>
      <c r="C112" s="1062"/>
      <c r="D112" s="1062"/>
      <c r="E112" s="1062"/>
      <c r="F112" s="1063"/>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c r="AY112" s="34">
        <f t="shared" si="8"/>
        <v>0</v>
      </c>
    </row>
    <row r="113" spans="1:51" ht="24.75" hidden="1" customHeight="1" x14ac:dyDescent="0.15">
      <c r="A113" s="1061"/>
      <c r="B113" s="1062"/>
      <c r="C113" s="1062"/>
      <c r="D113" s="1062"/>
      <c r="E113" s="1062"/>
      <c r="F113" s="1063"/>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c r="AY113" s="34">
        <f t="shared" si="8"/>
        <v>0</v>
      </c>
    </row>
    <row r="114" spans="1:51" ht="24.75" hidden="1" customHeight="1" x14ac:dyDescent="0.15">
      <c r="A114" s="1061"/>
      <c r="B114" s="1062"/>
      <c r="C114" s="1062"/>
      <c r="D114" s="1062"/>
      <c r="E114" s="1062"/>
      <c r="F114" s="1063"/>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c r="AY114" s="34">
        <f t="shared" si="8"/>
        <v>0</v>
      </c>
    </row>
    <row r="115" spans="1:51" ht="24.75" hidden="1" customHeight="1" x14ac:dyDescent="0.15">
      <c r="A115" s="1061"/>
      <c r="B115" s="1062"/>
      <c r="C115" s="1062"/>
      <c r="D115" s="1062"/>
      <c r="E115" s="1062"/>
      <c r="F115" s="1063"/>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c r="AY115" s="34">
        <f t="shared" si="8"/>
        <v>0</v>
      </c>
    </row>
    <row r="116" spans="1:51" ht="24.75" hidden="1" customHeight="1" x14ac:dyDescent="0.15">
      <c r="A116" s="1061"/>
      <c r="B116" s="1062"/>
      <c r="C116" s="1062"/>
      <c r="D116" s="1062"/>
      <c r="E116" s="1062"/>
      <c r="F116" s="1063"/>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c r="AY116" s="34">
        <f t="shared" si="8"/>
        <v>0</v>
      </c>
    </row>
    <row r="117" spans="1:51" ht="24.75" hidden="1" customHeight="1" x14ac:dyDescent="0.15">
      <c r="A117" s="1061"/>
      <c r="B117" s="1062"/>
      <c r="C117" s="1062"/>
      <c r="D117" s="1062"/>
      <c r="E117" s="1062"/>
      <c r="F117" s="1063"/>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c r="AY117" s="34">
        <f t="shared" si="8"/>
        <v>0</v>
      </c>
    </row>
    <row r="118" spans="1:51" ht="24.75" hidden="1" customHeight="1" x14ac:dyDescent="0.15">
      <c r="A118" s="1061"/>
      <c r="B118" s="1062"/>
      <c r="C118" s="1062"/>
      <c r="D118" s="1062"/>
      <c r="E118" s="1062"/>
      <c r="F118" s="1063"/>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c r="AY118" s="34">
        <f t="shared" si="8"/>
        <v>0</v>
      </c>
    </row>
    <row r="119" spans="1:51" ht="24.75" hidden="1" customHeight="1" x14ac:dyDescent="0.15">
      <c r="A119" s="1061"/>
      <c r="B119" s="1062"/>
      <c r="C119" s="1062"/>
      <c r="D119" s="1062"/>
      <c r="E119" s="1062"/>
      <c r="F119" s="1063"/>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c r="AY119" s="34">
        <f t="shared" si="8"/>
        <v>0</v>
      </c>
    </row>
    <row r="120" spans="1:51" ht="24.75" hidden="1" customHeight="1" thickBot="1" x14ac:dyDescent="0.2">
      <c r="A120" s="1061"/>
      <c r="B120" s="1062"/>
      <c r="C120" s="1062"/>
      <c r="D120" s="1062"/>
      <c r="E120" s="1062"/>
      <c r="F120" s="1063"/>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c r="AY120" s="34">
        <f t="shared" si="8"/>
        <v>0</v>
      </c>
    </row>
    <row r="121" spans="1:51" ht="30" hidden="1" customHeight="1" x14ac:dyDescent="0.15">
      <c r="A121" s="1061"/>
      <c r="B121" s="1062"/>
      <c r="C121" s="1062"/>
      <c r="D121" s="1062"/>
      <c r="E121" s="1062"/>
      <c r="F121" s="1063"/>
      <c r="G121" s="609" t="s">
        <v>275</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276</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7"/>
      <c r="AY121">
        <f>COUNTA($G$123,$AC$123)</f>
        <v>0</v>
      </c>
    </row>
    <row r="122" spans="1:51" ht="25.5" hidden="1" customHeight="1" x14ac:dyDescent="0.15">
      <c r="A122" s="1061"/>
      <c r="B122" s="1062"/>
      <c r="C122" s="1062"/>
      <c r="D122" s="1062"/>
      <c r="E122" s="1062"/>
      <c r="F122" s="1063"/>
      <c r="G122" s="826"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2"/>
      <c r="AC122" s="826"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c r="AY122" s="34">
        <f>$AY$121</f>
        <v>0</v>
      </c>
    </row>
    <row r="123" spans="1:51" ht="24.75" hidden="1" customHeight="1" x14ac:dyDescent="0.15">
      <c r="A123" s="1061"/>
      <c r="B123" s="1062"/>
      <c r="C123" s="1062"/>
      <c r="D123" s="1062"/>
      <c r="E123" s="1062"/>
      <c r="F123" s="1063"/>
      <c r="G123" s="684"/>
      <c r="H123" s="685"/>
      <c r="I123" s="685"/>
      <c r="J123" s="685"/>
      <c r="K123" s="686"/>
      <c r="L123" s="678"/>
      <c r="M123" s="679"/>
      <c r="N123" s="679"/>
      <c r="O123" s="679"/>
      <c r="P123" s="679"/>
      <c r="Q123" s="679"/>
      <c r="R123" s="679"/>
      <c r="S123" s="679"/>
      <c r="T123" s="679"/>
      <c r="U123" s="679"/>
      <c r="V123" s="679"/>
      <c r="W123" s="679"/>
      <c r="X123" s="680"/>
      <c r="Y123" s="398"/>
      <c r="Z123" s="399"/>
      <c r="AA123" s="399"/>
      <c r="AB123" s="816"/>
      <c r="AC123" s="684"/>
      <c r="AD123" s="685"/>
      <c r="AE123" s="685"/>
      <c r="AF123" s="685"/>
      <c r="AG123" s="686"/>
      <c r="AH123" s="678"/>
      <c r="AI123" s="679"/>
      <c r="AJ123" s="679"/>
      <c r="AK123" s="679"/>
      <c r="AL123" s="679"/>
      <c r="AM123" s="679"/>
      <c r="AN123" s="679"/>
      <c r="AO123" s="679"/>
      <c r="AP123" s="679"/>
      <c r="AQ123" s="679"/>
      <c r="AR123" s="679"/>
      <c r="AS123" s="679"/>
      <c r="AT123" s="680"/>
      <c r="AU123" s="398"/>
      <c r="AV123" s="399"/>
      <c r="AW123" s="399"/>
      <c r="AX123" s="400"/>
      <c r="AY123" s="34">
        <f t="shared" ref="AY123:AY133" si="9">$AY$121</f>
        <v>0</v>
      </c>
    </row>
    <row r="124" spans="1:51" ht="24.75" hidden="1" customHeight="1" x14ac:dyDescent="0.15">
      <c r="A124" s="1061"/>
      <c r="B124" s="1062"/>
      <c r="C124" s="1062"/>
      <c r="D124" s="1062"/>
      <c r="E124" s="1062"/>
      <c r="F124" s="1063"/>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c r="AY124" s="34">
        <f t="shared" si="9"/>
        <v>0</v>
      </c>
    </row>
    <row r="125" spans="1:51" ht="24.75" hidden="1" customHeight="1" x14ac:dyDescent="0.15">
      <c r="A125" s="1061"/>
      <c r="B125" s="1062"/>
      <c r="C125" s="1062"/>
      <c r="D125" s="1062"/>
      <c r="E125" s="1062"/>
      <c r="F125" s="1063"/>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c r="AY125" s="34">
        <f t="shared" si="9"/>
        <v>0</v>
      </c>
    </row>
    <row r="126" spans="1:51" ht="24.75" hidden="1" customHeight="1" x14ac:dyDescent="0.15">
      <c r="A126" s="1061"/>
      <c r="B126" s="1062"/>
      <c r="C126" s="1062"/>
      <c r="D126" s="1062"/>
      <c r="E126" s="1062"/>
      <c r="F126" s="1063"/>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c r="AY126" s="34">
        <f t="shared" si="9"/>
        <v>0</v>
      </c>
    </row>
    <row r="127" spans="1:51" ht="24.75" hidden="1" customHeight="1" x14ac:dyDescent="0.15">
      <c r="A127" s="1061"/>
      <c r="B127" s="1062"/>
      <c r="C127" s="1062"/>
      <c r="D127" s="1062"/>
      <c r="E127" s="1062"/>
      <c r="F127" s="1063"/>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c r="AY127" s="34">
        <f t="shared" si="9"/>
        <v>0</v>
      </c>
    </row>
    <row r="128" spans="1:51" ht="24.75" hidden="1" customHeight="1" x14ac:dyDescent="0.15">
      <c r="A128" s="1061"/>
      <c r="B128" s="1062"/>
      <c r="C128" s="1062"/>
      <c r="D128" s="1062"/>
      <c r="E128" s="1062"/>
      <c r="F128" s="1063"/>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c r="AY128" s="34">
        <f t="shared" si="9"/>
        <v>0</v>
      </c>
    </row>
    <row r="129" spans="1:51" ht="24.75" hidden="1" customHeight="1" x14ac:dyDescent="0.15">
      <c r="A129" s="1061"/>
      <c r="B129" s="1062"/>
      <c r="C129" s="1062"/>
      <c r="D129" s="1062"/>
      <c r="E129" s="1062"/>
      <c r="F129" s="1063"/>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c r="AY129" s="34">
        <f t="shared" si="9"/>
        <v>0</v>
      </c>
    </row>
    <row r="130" spans="1:51" ht="24.75" hidden="1" customHeight="1" x14ac:dyDescent="0.15">
      <c r="A130" s="1061"/>
      <c r="B130" s="1062"/>
      <c r="C130" s="1062"/>
      <c r="D130" s="1062"/>
      <c r="E130" s="1062"/>
      <c r="F130" s="1063"/>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c r="AY130" s="34">
        <f t="shared" si="9"/>
        <v>0</v>
      </c>
    </row>
    <row r="131" spans="1:51" ht="24.75" hidden="1" customHeight="1" x14ac:dyDescent="0.15">
      <c r="A131" s="1061"/>
      <c r="B131" s="1062"/>
      <c r="C131" s="1062"/>
      <c r="D131" s="1062"/>
      <c r="E131" s="1062"/>
      <c r="F131" s="1063"/>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c r="AY131" s="34">
        <f t="shared" si="9"/>
        <v>0</v>
      </c>
    </row>
    <row r="132" spans="1:51" ht="24.75" hidden="1" customHeight="1" x14ac:dyDescent="0.15">
      <c r="A132" s="1061"/>
      <c r="B132" s="1062"/>
      <c r="C132" s="1062"/>
      <c r="D132" s="1062"/>
      <c r="E132" s="1062"/>
      <c r="F132" s="1063"/>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c r="AY132" s="34">
        <f t="shared" si="9"/>
        <v>0</v>
      </c>
    </row>
    <row r="133" spans="1:51" ht="24.75" hidden="1" customHeight="1" thickBot="1" x14ac:dyDescent="0.2">
      <c r="A133" s="1061"/>
      <c r="B133" s="1062"/>
      <c r="C133" s="1062"/>
      <c r="D133" s="1062"/>
      <c r="E133" s="1062"/>
      <c r="F133" s="1063"/>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c r="AY133" s="34">
        <f t="shared" si="9"/>
        <v>0</v>
      </c>
    </row>
    <row r="134" spans="1:51" ht="30" hidden="1" customHeight="1" x14ac:dyDescent="0.15">
      <c r="A134" s="1061"/>
      <c r="B134" s="1062"/>
      <c r="C134" s="1062"/>
      <c r="D134" s="1062"/>
      <c r="E134" s="1062"/>
      <c r="F134" s="1063"/>
      <c r="G134" s="609" t="s">
        <v>277</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278</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7"/>
      <c r="AY134">
        <f>COUNTA($G$136,$AC$136)</f>
        <v>0</v>
      </c>
    </row>
    <row r="135" spans="1:51" ht="24.75" hidden="1" customHeight="1" x14ac:dyDescent="0.15">
      <c r="A135" s="1061"/>
      <c r="B135" s="1062"/>
      <c r="C135" s="1062"/>
      <c r="D135" s="1062"/>
      <c r="E135" s="1062"/>
      <c r="F135" s="1063"/>
      <c r="G135" s="826"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2"/>
      <c r="AC135" s="826"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c r="AY135" s="34">
        <f>$AY$134</f>
        <v>0</v>
      </c>
    </row>
    <row r="136" spans="1:51" ht="24.75" hidden="1" customHeight="1" x14ac:dyDescent="0.15">
      <c r="A136" s="1061"/>
      <c r="B136" s="1062"/>
      <c r="C136" s="1062"/>
      <c r="D136" s="1062"/>
      <c r="E136" s="1062"/>
      <c r="F136" s="1063"/>
      <c r="G136" s="684"/>
      <c r="H136" s="685"/>
      <c r="I136" s="685"/>
      <c r="J136" s="685"/>
      <c r="K136" s="686"/>
      <c r="L136" s="678"/>
      <c r="M136" s="679"/>
      <c r="N136" s="679"/>
      <c r="O136" s="679"/>
      <c r="P136" s="679"/>
      <c r="Q136" s="679"/>
      <c r="R136" s="679"/>
      <c r="S136" s="679"/>
      <c r="T136" s="679"/>
      <c r="U136" s="679"/>
      <c r="V136" s="679"/>
      <c r="W136" s="679"/>
      <c r="X136" s="680"/>
      <c r="Y136" s="398"/>
      <c r="Z136" s="399"/>
      <c r="AA136" s="399"/>
      <c r="AB136" s="816"/>
      <c r="AC136" s="684"/>
      <c r="AD136" s="685"/>
      <c r="AE136" s="685"/>
      <c r="AF136" s="685"/>
      <c r="AG136" s="686"/>
      <c r="AH136" s="678"/>
      <c r="AI136" s="679"/>
      <c r="AJ136" s="679"/>
      <c r="AK136" s="679"/>
      <c r="AL136" s="679"/>
      <c r="AM136" s="679"/>
      <c r="AN136" s="679"/>
      <c r="AO136" s="679"/>
      <c r="AP136" s="679"/>
      <c r="AQ136" s="679"/>
      <c r="AR136" s="679"/>
      <c r="AS136" s="679"/>
      <c r="AT136" s="680"/>
      <c r="AU136" s="398"/>
      <c r="AV136" s="399"/>
      <c r="AW136" s="399"/>
      <c r="AX136" s="400"/>
      <c r="AY136" s="34">
        <f t="shared" ref="AY136:AY146" si="10">$AY$134</f>
        <v>0</v>
      </c>
    </row>
    <row r="137" spans="1:51" ht="24.75" hidden="1" customHeight="1" x14ac:dyDescent="0.15">
      <c r="A137" s="1061"/>
      <c r="B137" s="1062"/>
      <c r="C137" s="1062"/>
      <c r="D137" s="1062"/>
      <c r="E137" s="1062"/>
      <c r="F137" s="1063"/>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c r="AY137" s="34">
        <f t="shared" si="10"/>
        <v>0</v>
      </c>
    </row>
    <row r="138" spans="1:51" ht="24.75" hidden="1" customHeight="1" x14ac:dyDescent="0.15">
      <c r="A138" s="1061"/>
      <c r="B138" s="1062"/>
      <c r="C138" s="1062"/>
      <c r="D138" s="1062"/>
      <c r="E138" s="1062"/>
      <c r="F138" s="1063"/>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c r="AY138" s="34">
        <f t="shared" si="10"/>
        <v>0</v>
      </c>
    </row>
    <row r="139" spans="1:51" ht="24.75" hidden="1" customHeight="1" x14ac:dyDescent="0.15">
      <c r="A139" s="1061"/>
      <c r="B139" s="1062"/>
      <c r="C139" s="1062"/>
      <c r="D139" s="1062"/>
      <c r="E139" s="1062"/>
      <c r="F139" s="1063"/>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c r="AY139" s="34">
        <f t="shared" si="10"/>
        <v>0</v>
      </c>
    </row>
    <row r="140" spans="1:51" ht="24.75" hidden="1" customHeight="1" x14ac:dyDescent="0.15">
      <c r="A140" s="1061"/>
      <c r="B140" s="1062"/>
      <c r="C140" s="1062"/>
      <c r="D140" s="1062"/>
      <c r="E140" s="1062"/>
      <c r="F140" s="1063"/>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c r="AY140" s="34">
        <f t="shared" si="10"/>
        <v>0</v>
      </c>
    </row>
    <row r="141" spans="1:51" ht="24.75" hidden="1" customHeight="1" x14ac:dyDescent="0.15">
      <c r="A141" s="1061"/>
      <c r="B141" s="1062"/>
      <c r="C141" s="1062"/>
      <c r="D141" s="1062"/>
      <c r="E141" s="1062"/>
      <c r="F141" s="1063"/>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c r="AY141" s="34">
        <f t="shared" si="10"/>
        <v>0</v>
      </c>
    </row>
    <row r="142" spans="1:51" ht="24.75" hidden="1" customHeight="1" x14ac:dyDescent="0.15">
      <c r="A142" s="1061"/>
      <c r="B142" s="1062"/>
      <c r="C142" s="1062"/>
      <c r="D142" s="1062"/>
      <c r="E142" s="1062"/>
      <c r="F142" s="1063"/>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c r="AY142" s="34">
        <f t="shared" si="10"/>
        <v>0</v>
      </c>
    </row>
    <row r="143" spans="1:51" ht="24.75" hidden="1" customHeight="1" x14ac:dyDescent="0.15">
      <c r="A143" s="1061"/>
      <c r="B143" s="1062"/>
      <c r="C143" s="1062"/>
      <c r="D143" s="1062"/>
      <c r="E143" s="1062"/>
      <c r="F143" s="1063"/>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c r="AY143" s="34">
        <f t="shared" si="10"/>
        <v>0</v>
      </c>
    </row>
    <row r="144" spans="1:51" ht="24.75" hidden="1" customHeight="1" x14ac:dyDescent="0.15">
      <c r="A144" s="1061"/>
      <c r="B144" s="1062"/>
      <c r="C144" s="1062"/>
      <c r="D144" s="1062"/>
      <c r="E144" s="1062"/>
      <c r="F144" s="1063"/>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c r="AY144" s="34">
        <f t="shared" si="10"/>
        <v>0</v>
      </c>
    </row>
    <row r="145" spans="1:51" ht="24.75" hidden="1" customHeight="1" x14ac:dyDescent="0.15">
      <c r="A145" s="1061"/>
      <c r="B145" s="1062"/>
      <c r="C145" s="1062"/>
      <c r="D145" s="1062"/>
      <c r="E145" s="1062"/>
      <c r="F145" s="1063"/>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c r="AY145" s="34">
        <f t="shared" si="10"/>
        <v>0</v>
      </c>
    </row>
    <row r="146" spans="1:51" ht="24.75" hidden="1" customHeight="1" thickBot="1" x14ac:dyDescent="0.2">
      <c r="A146" s="1061"/>
      <c r="B146" s="1062"/>
      <c r="C146" s="1062"/>
      <c r="D146" s="1062"/>
      <c r="E146" s="1062"/>
      <c r="F146" s="1063"/>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c r="AY146" s="34">
        <f t="shared" si="10"/>
        <v>0</v>
      </c>
    </row>
    <row r="147" spans="1:51" ht="30" hidden="1" customHeight="1" x14ac:dyDescent="0.15">
      <c r="A147" s="1061"/>
      <c r="B147" s="1062"/>
      <c r="C147" s="1062"/>
      <c r="D147" s="1062"/>
      <c r="E147" s="1062"/>
      <c r="F147" s="1063"/>
      <c r="G147" s="609" t="s">
        <v>279</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185</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7"/>
      <c r="AY147">
        <f>COUNTA($G$149,$AC$149)</f>
        <v>0</v>
      </c>
    </row>
    <row r="148" spans="1:51" ht="24.75" hidden="1" customHeight="1" x14ac:dyDescent="0.15">
      <c r="A148" s="1061"/>
      <c r="B148" s="1062"/>
      <c r="C148" s="1062"/>
      <c r="D148" s="1062"/>
      <c r="E148" s="1062"/>
      <c r="F148" s="1063"/>
      <c r="G148" s="826"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2"/>
      <c r="AC148" s="826"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c r="AY148" s="34">
        <f>$AY$147</f>
        <v>0</v>
      </c>
    </row>
    <row r="149" spans="1:51" ht="24.75" hidden="1" customHeight="1" x14ac:dyDescent="0.15">
      <c r="A149" s="1061"/>
      <c r="B149" s="1062"/>
      <c r="C149" s="1062"/>
      <c r="D149" s="1062"/>
      <c r="E149" s="1062"/>
      <c r="F149" s="1063"/>
      <c r="G149" s="684"/>
      <c r="H149" s="685"/>
      <c r="I149" s="685"/>
      <c r="J149" s="685"/>
      <c r="K149" s="686"/>
      <c r="L149" s="678"/>
      <c r="M149" s="679"/>
      <c r="N149" s="679"/>
      <c r="O149" s="679"/>
      <c r="P149" s="679"/>
      <c r="Q149" s="679"/>
      <c r="R149" s="679"/>
      <c r="S149" s="679"/>
      <c r="T149" s="679"/>
      <c r="U149" s="679"/>
      <c r="V149" s="679"/>
      <c r="W149" s="679"/>
      <c r="X149" s="680"/>
      <c r="Y149" s="398"/>
      <c r="Z149" s="399"/>
      <c r="AA149" s="399"/>
      <c r="AB149" s="816"/>
      <c r="AC149" s="684"/>
      <c r="AD149" s="685"/>
      <c r="AE149" s="685"/>
      <c r="AF149" s="685"/>
      <c r="AG149" s="686"/>
      <c r="AH149" s="678"/>
      <c r="AI149" s="679"/>
      <c r="AJ149" s="679"/>
      <c r="AK149" s="679"/>
      <c r="AL149" s="679"/>
      <c r="AM149" s="679"/>
      <c r="AN149" s="679"/>
      <c r="AO149" s="679"/>
      <c r="AP149" s="679"/>
      <c r="AQ149" s="679"/>
      <c r="AR149" s="679"/>
      <c r="AS149" s="679"/>
      <c r="AT149" s="680"/>
      <c r="AU149" s="398"/>
      <c r="AV149" s="399"/>
      <c r="AW149" s="399"/>
      <c r="AX149" s="400"/>
      <c r="AY149" s="34">
        <f t="shared" ref="AY149:AY159" si="11">$AY$147</f>
        <v>0</v>
      </c>
    </row>
    <row r="150" spans="1:51" ht="24.75" hidden="1" customHeight="1" x14ac:dyDescent="0.15">
      <c r="A150" s="1061"/>
      <c r="B150" s="1062"/>
      <c r="C150" s="1062"/>
      <c r="D150" s="1062"/>
      <c r="E150" s="1062"/>
      <c r="F150" s="1063"/>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c r="AY150" s="34">
        <f t="shared" si="11"/>
        <v>0</v>
      </c>
    </row>
    <row r="151" spans="1:51" ht="24.75" hidden="1" customHeight="1" x14ac:dyDescent="0.15">
      <c r="A151" s="1061"/>
      <c r="B151" s="1062"/>
      <c r="C151" s="1062"/>
      <c r="D151" s="1062"/>
      <c r="E151" s="1062"/>
      <c r="F151" s="1063"/>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c r="AY151" s="34">
        <f t="shared" si="11"/>
        <v>0</v>
      </c>
    </row>
    <row r="152" spans="1:51" ht="24.75" hidden="1" customHeight="1" x14ac:dyDescent="0.15">
      <c r="A152" s="1061"/>
      <c r="B152" s="1062"/>
      <c r="C152" s="1062"/>
      <c r="D152" s="1062"/>
      <c r="E152" s="1062"/>
      <c r="F152" s="1063"/>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c r="AY152" s="34">
        <f t="shared" si="11"/>
        <v>0</v>
      </c>
    </row>
    <row r="153" spans="1:51" ht="24.75" hidden="1" customHeight="1" x14ac:dyDescent="0.15">
      <c r="A153" s="1061"/>
      <c r="B153" s="1062"/>
      <c r="C153" s="1062"/>
      <c r="D153" s="1062"/>
      <c r="E153" s="1062"/>
      <c r="F153" s="1063"/>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c r="AY153" s="34">
        <f t="shared" si="11"/>
        <v>0</v>
      </c>
    </row>
    <row r="154" spans="1:51" ht="24.75" hidden="1" customHeight="1" x14ac:dyDescent="0.15">
      <c r="A154" s="1061"/>
      <c r="B154" s="1062"/>
      <c r="C154" s="1062"/>
      <c r="D154" s="1062"/>
      <c r="E154" s="1062"/>
      <c r="F154" s="1063"/>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c r="AY154" s="34">
        <f t="shared" si="11"/>
        <v>0</v>
      </c>
    </row>
    <row r="155" spans="1:51" ht="24.75" hidden="1" customHeight="1" x14ac:dyDescent="0.15">
      <c r="A155" s="1061"/>
      <c r="B155" s="1062"/>
      <c r="C155" s="1062"/>
      <c r="D155" s="1062"/>
      <c r="E155" s="1062"/>
      <c r="F155" s="1063"/>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c r="AY155" s="34">
        <f t="shared" si="11"/>
        <v>0</v>
      </c>
    </row>
    <row r="156" spans="1:51" ht="24.75" hidden="1" customHeight="1" x14ac:dyDescent="0.15">
      <c r="A156" s="1061"/>
      <c r="B156" s="1062"/>
      <c r="C156" s="1062"/>
      <c r="D156" s="1062"/>
      <c r="E156" s="1062"/>
      <c r="F156" s="1063"/>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c r="AY156" s="34">
        <f t="shared" si="11"/>
        <v>0</v>
      </c>
    </row>
    <row r="157" spans="1:51" ht="24.75" hidden="1" customHeight="1" x14ac:dyDescent="0.15">
      <c r="A157" s="1061"/>
      <c r="B157" s="1062"/>
      <c r="C157" s="1062"/>
      <c r="D157" s="1062"/>
      <c r="E157" s="1062"/>
      <c r="F157" s="1063"/>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c r="AY157" s="34">
        <f t="shared" si="11"/>
        <v>0</v>
      </c>
    </row>
    <row r="158" spans="1:51" ht="24.75" hidden="1" customHeight="1" x14ac:dyDescent="0.15">
      <c r="A158" s="1061"/>
      <c r="B158" s="1062"/>
      <c r="C158" s="1062"/>
      <c r="D158" s="1062"/>
      <c r="E158" s="1062"/>
      <c r="F158" s="1063"/>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c r="AY158" s="34">
        <f t="shared" si="11"/>
        <v>0</v>
      </c>
    </row>
    <row r="159" spans="1:51" ht="24.75" hidden="1"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hidden="1" customHeight="1" thickBot="1" x14ac:dyDescent="0.2"/>
    <row r="161" spans="1:51" ht="30" hidden="1" customHeight="1" x14ac:dyDescent="0.15">
      <c r="A161" s="1067" t="s">
        <v>28</v>
      </c>
      <c r="B161" s="1068"/>
      <c r="C161" s="1068"/>
      <c r="D161" s="1068"/>
      <c r="E161" s="1068"/>
      <c r="F161" s="1069"/>
      <c r="G161" s="609" t="s">
        <v>186</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280</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7"/>
      <c r="AY161">
        <f>COUNTA($G$163,$AC$163)</f>
        <v>0</v>
      </c>
    </row>
    <row r="162" spans="1:51" ht="24.75" hidden="1" customHeight="1" x14ac:dyDescent="0.15">
      <c r="A162" s="1061"/>
      <c r="B162" s="1062"/>
      <c r="C162" s="1062"/>
      <c r="D162" s="1062"/>
      <c r="E162" s="1062"/>
      <c r="F162" s="1063"/>
      <c r="G162" s="826"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2"/>
      <c r="AC162" s="826"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c r="AY162" s="34">
        <f>$AY$161</f>
        <v>0</v>
      </c>
    </row>
    <row r="163" spans="1:51" ht="24.75" hidden="1" customHeight="1" x14ac:dyDescent="0.15">
      <c r="A163" s="1061"/>
      <c r="B163" s="1062"/>
      <c r="C163" s="1062"/>
      <c r="D163" s="1062"/>
      <c r="E163" s="1062"/>
      <c r="F163" s="1063"/>
      <c r="G163" s="684"/>
      <c r="H163" s="685"/>
      <c r="I163" s="685"/>
      <c r="J163" s="685"/>
      <c r="K163" s="686"/>
      <c r="L163" s="678"/>
      <c r="M163" s="679"/>
      <c r="N163" s="679"/>
      <c r="O163" s="679"/>
      <c r="P163" s="679"/>
      <c r="Q163" s="679"/>
      <c r="R163" s="679"/>
      <c r="S163" s="679"/>
      <c r="T163" s="679"/>
      <c r="U163" s="679"/>
      <c r="V163" s="679"/>
      <c r="W163" s="679"/>
      <c r="X163" s="680"/>
      <c r="Y163" s="398"/>
      <c r="Z163" s="399"/>
      <c r="AA163" s="399"/>
      <c r="AB163" s="816"/>
      <c r="AC163" s="684"/>
      <c r="AD163" s="685"/>
      <c r="AE163" s="685"/>
      <c r="AF163" s="685"/>
      <c r="AG163" s="686"/>
      <c r="AH163" s="678"/>
      <c r="AI163" s="679"/>
      <c r="AJ163" s="679"/>
      <c r="AK163" s="679"/>
      <c r="AL163" s="679"/>
      <c r="AM163" s="679"/>
      <c r="AN163" s="679"/>
      <c r="AO163" s="679"/>
      <c r="AP163" s="679"/>
      <c r="AQ163" s="679"/>
      <c r="AR163" s="679"/>
      <c r="AS163" s="679"/>
      <c r="AT163" s="680"/>
      <c r="AU163" s="398"/>
      <c r="AV163" s="399"/>
      <c r="AW163" s="399"/>
      <c r="AX163" s="400"/>
      <c r="AY163" s="34">
        <f t="shared" ref="AY163:AY173" si="12">$AY$161</f>
        <v>0</v>
      </c>
    </row>
    <row r="164" spans="1:51" ht="24.75" hidden="1" customHeight="1" x14ac:dyDescent="0.15">
      <c r="A164" s="1061"/>
      <c r="B164" s="1062"/>
      <c r="C164" s="1062"/>
      <c r="D164" s="1062"/>
      <c r="E164" s="1062"/>
      <c r="F164" s="1063"/>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c r="AY164" s="34">
        <f t="shared" si="12"/>
        <v>0</v>
      </c>
    </row>
    <row r="165" spans="1:51" ht="24.75" hidden="1" customHeight="1" x14ac:dyDescent="0.15">
      <c r="A165" s="1061"/>
      <c r="B165" s="1062"/>
      <c r="C165" s="1062"/>
      <c r="D165" s="1062"/>
      <c r="E165" s="1062"/>
      <c r="F165" s="1063"/>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c r="AY165" s="34">
        <f t="shared" si="12"/>
        <v>0</v>
      </c>
    </row>
    <row r="166" spans="1:51" ht="24.75" hidden="1" customHeight="1" x14ac:dyDescent="0.15">
      <c r="A166" s="1061"/>
      <c r="B166" s="1062"/>
      <c r="C166" s="1062"/>
      <c r="D166" s="1062"/>
      <c r="E166" s="1062"/>
      <c r="F166" s="1063"/>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c r="AY166" s="34">
        <f t="shared" si="12"/>
        <v>0</v>
      </c>
    </row>
    <row r="167" spans="1:51" ht="24.75" hidden="1" customHeight="1" x14ac:dyDescent="0.15">
      <c r="A167" s="1061"/>
      <c r="B167" s="1062"/>
      <c r="C167" s="1062"/>
      <c r="D167" s="1062"/>
      <c r="E167" s="1062"/>
      <c r="F167" s="1063"/>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c r="AY167" s="34">
        <f t="shared" si="12"/>
        <v>0</v>
      </c>
    </row>
    <row r="168" spans="1:51" ht="24.75" hidden="1" customHeight="1" x14ac:dyDescent="0.15">
      <c r="A168" s="1061"/>
      <c r="B168" s="1062"/>
      <c r="C168" s="1062"/>
      <c r="D168" s="1062"/>
      <c r="E168" s="1062"/>
      <c r="F168" s="1063"/>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c r="AY168" s="34">
        <f t="shared" si="12"/>
        <v>0</v>
      </c>
    </row>
    <row r="169" spans="1:51" ht="24.75" hidden="1" customHeight="1" x14ac:dyDescent="0.15">
      <c r="A169" s="1061"/>
      <c r="B169" s="1062"/>
      <c r="C169" s="1062"/>
      <c r="D169" s="1062"/>
      <c r="E169" s="1062"/>
      <c r="F169" s="1063"/>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c r="AY169" s="34">
        <f t="shared" si="12"/>
        <v>0</v>
      </c>
    </row>
    <row r="170" spans="1:51" ht="24.75" hidden="1" customHeight="1" x14ac:dyDescent="0.15">
      <c r="A170" s="1061"/>
      <c r="B170" s="1062"/>
      <c r="C170" s="1062"/>
      <c r="D170" s="1062"/>
      <c r="E170" s="1062"/>
      <c r="F170" s="1063"/>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c r="AY170" s="34">
        <f t="shared" si="12"/>
        <v>0</v>
      </c>
    </row>
    <row r="171" spans="1:51" ht="24.75" hidden="1" customHeight="1" x14ac:dyDescent="0.15">
      <c r="A171" s="1061"/>
      <c r="B171" s="1062"/>
      <c r="C171" s="1062"/>
      <c r="D171" s="1062"/>
      <c r="E171" s="1062"/>
      <c r="F171" s="1063"/>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c r="AY171" s="34">
        <f t="shared" si="12"/>
        <v>0</v>
      </c>
    </row>
    <row r="172" spans="1:51" ht="24.75" hidden="1" customHeight="1" x14ac:dyDescent="0.15">
      <c r="A172" s="1061"/>
      <c r="B172" s="1062"/>
      <c r="C172" s="1062"/>
      <c r="D172" s="1062"/>
      <c r="E172" s="1062"/>
      <c r="F172" s="1063"/>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c r="AY172" s="34">
        <f t="shared" si="12"/>
        <v>0</v>
      </c>
    </row>
    <row r="173" spans="1:51" ht="24.75" hidden="1" customHeight="1" thickBot="1" x14ac:dyDescent="0.2">
      <c r="A173" s="1061"/>
      <c r="B173" s="1062"/>
      <c r="C173" s="1062"/>
      <c r="D173" s="1062"/>
      <c r="E173" s="1062"/>
      <c r="F173" s="1063"/>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c r="AY173" s="34">
        <f t="shared" si="12"/>
        <v>0</v>
      </c>
    </row>
    <row r="174" spans="1:51" ht="30" hidden="1" customHeight="1" x14ac:dyDescent="0.15">
      <c r="A174" s="1061"/>
      <c r="B174" s="1062"/>
      <c r="C174" s="1062"/>
      <c r="D174" s="1062"/>
      <c r="E174" s="1062"/>
      <c r="F174" s="1063"/>
      <c r="G174" s="609" t="s">
        <v>281</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282</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7"/>
      <c r="AY174">
        <f>COUNTA($G$176,$AC$176)</f>
        <v>0</v>
      </c>
    </row>
    <row r="175" spans="1:51" ht="25.5" hidden="1" customHeight="1" x14ac:dyDescent="0.15">
      <c r="A175" s="1061"/>
      <c r="B175" s="1062"/>
      <c r="C175" s="1062"/>
      <c r="D175" s="1062"/>
      <c r="E175" s="1062"/>
      <c r="F175" s="1063"/>
      <c r="G175" s="826"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2"/>
      <c r="AC175" s="826"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c r="AY175" s="34">
        <f>$AY$174</f>
        <v>0</v>
      </c>
    </row>
    <row r="176" spans="1:51" ht="24.75" hidden="1" customHeight="1" x14ac:dyDescent="0.15">
      <c r="A176" s="1061"/>
      <c r="B176" s="1062"/>
      <c r="C176" s="1062"/>
      <c r="D176" s="1062"/>
      <c r="E176" s="1062"/>
      <c r="F176" s="1063"/>
      <c r="G176" s="684"/>
      <c r="H176" s="685"/>
      <c r="I176" s="685"/>
      <c r="J176" s="685"/>
      <c r="K176" s="686"/>
      <c r="L176" s="678"/>
      <c r="M176" s="679"/>
      <c r="N176" s="679"/>
      <c r="O176" s="679"/>
      <c r="P176" s="679"/>
      <c r="Q176" s="679"/>
      <c r="R176" s="679"/>
      <c r="S176" s="679"/>
      <c r="T176" s="679"/>
      <c r="U176" s="679"/>
      <c r="V176" s="679"/>
      <c r="W176" s="679"/>
      <c r="X176" s="680"/>
      <c r="Y176" s="398"/>
      <c r="Z176" s="399"/>
      <c r="AA176" s="399"/>
      <c r="AB176" s="816"/>
      <c r="AC176" s="684"/>
      <c r="AD176" s="685"/>
      <c r="AE176" s="685"/>
      <c r="AF176" s="685"/>
      <c r="AG176" s="686"/>
      <c r="AH176" s="678"/>
      <c r="AI176" s="679"/>
      <c r="AJ176" s="679"/>
      <c r="AK176" s="679"/>
      <c r="AL176" s="679"/>
      <c r="AM176" s="679"/>
      <c r="AN176" s="679"/>
      <c r="AO176" s="679"/>
      <c r="AP176" s="679"/>
      <c r="AQ176" s="679"/>
      <c r="AR176" s="679"/>
      <c r="AS176" s="679"/>
      <c r="AT176" s="680"/>
      <c r="AU176" s="398"/>
      <c r="AV176" s="399"/>
      <c r="AW176" s="399"/>
      <c r="AX176" s="400"/>
      <c r="AY176" s="34">
        <f t="shared" ref="AY176:AY186" si="13">$AY$174</f>
        <v>0</v>
      </c>
    </row>
    <row r="177" spans="1:51" ht="24.75" hidden="1" customHeight="1" x14ac:dyDescent="0.15">
      <c r="A177" s="1061"/>
      <c r="B177" s="1062"/>
      <c r="C177" s="1062"/>
      <c r="D177" s="1062"/>
      <c r="E177" s="1062"/>
      <c r="F177" s="1063"/>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c r="AY177" s="34">
        <f t="shared" si="13"/>
        <v>0</v>
      </c>
    </row>
    <row r="178" spans="1:51" ht="24.75" hidden="1" customHeight="1" x14ac:dyDescent="0.15">
      <c r="A178" s="1061"/>
      <c r="B178" s="1062"/>
      <c r="C178" s="1062"/>
      <c r="D178" s="1062"/>
      <c r="E178" s="1062"/>
      <c r="F178" s="1063"/>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c r="AY178" s="34">
        <f t="shared" si="13"/>
        <v>0</v>
      </c>
    </row>
    <row r="179" spans="1:51" ht="24.75" hidden="1" customHeight="1" x14ac:dyDescent="0.15">
      <c r="A179" s="1061"/>
      <c r="B179" s="1062"/>
      <c r="C179" s="1062"/>
      <c r="D179" s="1062"/>
      <c r="E179" s="1062"/>
      <c r="F179" s="1063"/>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c r="AY179" s="34">
        <f t="shared" si="13"/>
        <v>0</v>
      </c>
    </row>
    <row r="180" spans="1:51" ht="24.75" hidden="1" customHeight="1" x14ac:dyDescent="0.15">
      <c r="A180" s="1061"/>
      <c r="B180" s="1062"/>
      <c r="C180" s="1062"/>
      <c r="D180" s="1062"/>
      <c r="E180" s="1062"/>
      <c r="F180" s="1063"/>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c r="AY180" s="34">
        <f t="shared" si="13"/>
        <v>0</v>
      </c>
    </row>
    <row r="181" spans="1:51" ht="24.75" hidden="1" customHeight="1" x14ac:dyDescent="0.15">
      <c r="A181" s="1061"/>
      <c r="B181" s="1062"/>
      <c r="C181" s="1062"/>
      <c r="D181" s="1062"/>
      <c r="E181" s="1062"/>
      <c r="F181" s="1063"/>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c r="AY181" s="34">
        <f t="shared" si="13"/>
        <v>0</v>
      </c>
    </row>
    <row r="182" spans="1:51" ht="24.75" hidden="1" customHeight="1" x14ac:dyDescent="0.15">
      <c r="A182" s="1061"/>
      <c r="B182" s="1062"/>
      <c r="C182" s="1062"/>
      <c r="D182" s="1062"/>
      <c r="E182" s="1062"/>
      <c r="F182" s="1063"/>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c r="AY182" s="34">
        <f t="shared" si="13"/>
        <v>0</v>
      </c>
    </row>
    <row r="183" spans="1:51" ht="24.75" hidden="1" customHeight="1" x14ac:dyDescent="0.15">
      <c r="A183" s="1061"/>
      <c r="B183" s="1062"/>
      <c r="C183" s="1062"/>
      <c r="D183" s="1062"/>
      <c r="E183" s="1062"/>
      <c r="F183" s="1063"/>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c r="AY183" s="34">
        <f t="shared" si="13"/>
        <v>0</v>
      </c>
    </row>
    <row r="184" spans="1:51" ht="24.75" hidden="1" customHeight="1" x14ac:dyDescent="0.15">
      <c r="A184" s="1061"/>
      <c r="B184" s="1062"/>
      <c r="C184" s="1062"/>
      <c r="D184" s="1062"/>
      <c r="E184" s="1062"/>
      <c r="F184" s="1063"/>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c r="AY184" s="34">
        <f t="shared" si="13"/>
        <v>0</v>
      </c>
    </row>
    <row r="185" spans="1:51" ht="24.75" hidden="1" customHeight="1" x14ac:dyDescent="0.15">
      <c r="A185" s="1061"/>
      <c r="B185" s="1062"/>
      <c r="C185" s="1062"/>
      <c r="D185" s="1062"/>
      <c r="E185" s="1062"/>
      <c r="F185" s="1063"/>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c r="AY185" s="34">
        <f t="shared" si="13"/>
        <v>0</v>
      </c>
    </row>
    <row r="186" spans="1:51" ht="24.75" hidden="1" customHeight="1" thickBot="1" x14ac:dyDescent="0.2">
      <c r="A186" s="1061"/>
      <c r="B186" s="1062"/>
      <c r="C186" s="1062"/>
      <c r="D186" s="1062"/>
      <c r="E186" s="1062"/>
      <c r="F186" s="1063"/>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c r="AY186" s="34">
        <f t="shared" si="13"/>
        <v>0</v>
      </c>
    </row>
    <row r="187" spans="1:51" ht="30" hidden="1" customHeight="1" x14ac:dyDescent="0.15">
      <c r="A187" s="1061"/>
      <c r="B187" s="1062"/>
      <c r="C187" s="1062"/>
      <c r="D187" s="1062"/>
      <c r="E187" s="1062"/>
      <c r="F187" s="1063"/>
      <c r="G187" s="609" t="s">
        <v>284</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283</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7"/>
      <c r="AY187">
        <f>COUNTA($G$189,$AC$189)</f>
        <v>0</v>
      </c>
    </row>
    <row r="188" spans="1:51" ht="24.75" hidden="1" customHeight="1" x14ac:dyDescent="0.15">
      <c r="A188" s="1061"/>
      <c r="B188" s="1062"/>
      <c r="C188" s="1062"/>
      <c r="D188" s="1062"/>
      <c r="E188" s="1062"/>
      <c r="F188" s="1063"/>
      <c r="G188" s="826"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2"/>
      <c r="AC188" s="826"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c r="AY188" s="34">
        <f>$AY$187</f>
        <v>0</v>
      </c>
    </row>
    <row r="189" spans="1:51" ht="24.75" hidden="1" customHeight="1" x14ac:dyDescent="0.15">
      <c r="A189" s="1061"/>
      <c r="B189" s="1062"/>
      <c r="C189" s="1062"/>
      <c r="D189" s="1062"/>
      <c r="E189" s="1062"/>
      <c r="F189" s="1063"/>
      <c r="G189" s="684"/>
      <c r="H189" s="685"/>
      <c r="I189" s="685"/>
      <c r="J189" s="685"/>
      <c r="K189" s="686"/>
      <c r="L189" s="678"/>
      <c r="M189" s="679"/>
      <c r="N189" s="679"/>
      <c r="O189" s="679"/>
      <c r="P189" s="679"/>
      <c r="Q189" s="679"/>
      <c r="R189" s="679"/>
      <c r="S189" s="679"/>
      <c r="T189" s="679"/>
      <c r="U189" s="679"/>
      <c r="V189" s="679"/>
      <c r="W189" s="679"/>
      <c r="X189" s="680"/>
      <c r="Y189" s="398"/>
      <c r="Z189" s="399"/>
      <c r="AA189" s="399"/>
      <c r="AB189" s="816"/>
      <c r="AC189" s="684"/>
      <c r="AD189" s="685"/>
      <c r="AE189" s="685"/>
      <c r="AF189" s="685"/>
      <c r="AG189" s="686"/>
      <c r="AH189" s="678"/>
      <c r="AI189" s="679"/>
      <c r="AJ189" s="679"/>
      <c r="AK189" s="679"/>
      <c r="AL189" s="679"/>
      <c r="AM189" s="679"/>
      <c r="AN189" s="679"/>
      <c r="AO189" s="679"/>
      <c r="AP189" s="679"/>
      <c r="AQ189" s="679"/>
      <c r="AR189" s="679"/>
      <c r="AS189" s="679"/>
      <c r="AT189" s="680"/>
      <c r="AU189" s="398"/>
      <c r="AV189" s="399"/>
      <c r="AW189" s="399"/>
      <c r="AX189" s="400"/>
      <c r="AY189" s="34">
        <f t="shared" ref="AY189:AY199" si="14">$AY$187</f>
        <v>0</v>
      </c>
    </row>
    <row r="190" spans="1:51" ht="24.75" hidden="1" customHeight="1" x14ac:dyDescent="0.15">
      <c r="A190" s="1061"/>
      <c r="B190" s="1062"/>
      <c r="C190" s="1062"/>
      <c r="D190" s="1062"/>
      <c r="E190" s="1062"/>
      <c r="F190" s="1063"/>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c r="AY190" s="34">
        <f t="shared" si="14"/>
        <v>0</v>
      </c>
    </row>
    <row r="191" spans="1:51" ht="24.75" hidden="1" customHeight="1" x14ac:dyDescent="0.15">
      <c r="A191" s="1061"/>
      <c r="B191" s="1062"/>
      <c r="C191" s="1062"/>
      <c r="D191" s="1062"/>
      <c r="E191" s="1062"/>
      <c r="F191" s="1063"/>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c r="AY191" s="34">
        <f t="shared" si="14"/>
        <v>0</v>
      </c>
    </row>
    <row r="192" spans="1:51" ht="24.75" hidden="1" customHeight="1" x14ac:dyDescent="0.15">
      <c r="A192" s="1061"/>
      <c r="B192" s="1062"/>
      <c r="C192" s="1062"/>
      <c r="D192" s="1062"/>
      <c r="E192" s="1062"/>
      <c r="F192" s="1063"/>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c r="AY192" s="34">
        <f t="shared" si="14"/>
        <v>0</v>
      </c>
    </row>
    <row r="193" spans="1:51" ht="24.75" hidden="1" customHeight="1" x14ac:dyDescent="0.15">
      <c r="A193" s="1061"/>
      <c r="B193" s="1062"/>
      <c r="C193" s="1062"/>
      <c r="D193" s="1062"/>
      <c r="E193" s="1062"/>
      <c r="F193" s="1063"/>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c r="AY193" s="34">
        <f t="shared" si="14"/>
        <v>0</v>
      </c>
    </row>
    <row r="194" spans="1:51" ht="24.75" hidden="1" customHeight="1" x14ac:dyDescent="0.15">
      <c r="A194" s="1061"/>
      <c r="B194" s="1062"/>
      <c r="C194" s="1062"/>
      <c r="D194" s="1062"/>
      <c r="E194" s="1062"/>
      <c r="F194" s="1063"/>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c r="AY194" s="34">
        <f t="shared" si="14"/>
        <v>0</v>
      </c>
    </row>
    <row r="195" spans="1:51" ht="24.75" hidden="1" customHeight="1" x14ac:dyDescent="0.15">
      <c r="A195" s="1061"/>
      <c r="B195" s="1062"/>
      <c r="C195" s="1062"/>
      <c r="D195" s="1062"/>
      <c r="E195" s="1062"/>
      <c r="F195" s="1063"/>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c r="AY195" s="34">
        <f t="shared" si="14"/>
        <v>0</v>
      </c>
    </row>
    <row r="196" spans="1:51" ht="24.75" hidden="1" customHeight="1" x14ac:dyDescent="0.15">
      <c r="A196" s="1061"/>
      <c r="B196" s="1062"/>
      <c r="C196" s="1062"/>
      <c r="D196" s="1062"/>
      <c r="E196" s="1062"/>
      <c r="F196" s="1063"/>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c r="AY196" s="34">
        <f t="shared" si="14"/>
        <v>0</v>
      </c>
    </row>
    <row r="197" spans="1:51" ht="24.75" hidden="1" customHeight="1" x14ac:dyDescent="0.15">
      <c r="A197" s="1061"/>
      <c r="B197" s="1062"/>
      <c r="C197" s="1062"/>
      <c r="D197" s="1062"/>
      <c r="E197" s="1062"/>
      <c r="F197" s="1063"/>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c r="AY197" s="34">
        <f t="shared" si="14"/>
        <v>0</v>
      </c>
    </row>
    <row r="198" spans="1:51" ht="24.75" hidden="1" customHeight="1" x14ac:dyDescent="0.15">
      <c r="A198" s="1061"/>
      <c r="B198" s="1062"/>
      <c r="C198" s="1062"/>
      <c r="D198" s="1062"/>
      <c r="E198" s="1062"/>
      <c r="F198" s="1063"/>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c r="AY198" s="34">
        <f t="shared" si="14"/>
        <v>0</v>
      </c>
    </row>
    <row r="199" spans="1:51" ht="24.75" hidden="1" customHeight="1" thickBot="1" x14ac:dyDescent="0.2">
      <c r="A199" s="1061"/>
      <c r="B199" s="1062"/>
      <c r="C199" s="1062"/>
      <c r="D199" s="1062"/>
      <c r="E199" s="1062"/>
      <c r="F199" s="1063"/>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c r="AY199" s="34">
        <f t="shared" si="14"/>
        <v>0</v>
      </c>
    </row>
    <row r="200" spans="1:51" ht="30" hidden="1" customHeight="1" x14ac:dyDescent="0.15">
      <c r="A200" s="1061"/>
      <c r="B200" s="1062"/>
      <c r="C200" s="1062"/>
      <c r="D200" s="1062"/>
      <c r="E200" s="1062"/>
      <c r="F200" s="1063"/>
      <c r="G200" s="609" t="s">
        <v>285</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187</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7"/>
      <c r="AY200">
        <f>COUNTA($G$202,$AC$202)</f>
        <v>0</v>
      </c>
    </row>
    <row r="201" spans="1:51" ht="24.75" hidden="1" customHeight="1" x14ac:dyDescent="0.15">
      <c r="A201" s="1061"/>
      <c r="B201" s="1062"/>
      <c r="C201" s="1062"/>
      <c r="D201" s="1062"/>
      <c r="E201" s="1062"/>
      <c r="F201" s="1063"/>
      <c r="G201" s="826"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2"/>
      <c r="AC201" s="826"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c r="AY201" s="34">
        <f>$AY$200</f>
        <v>0</v>
      </c>
    </row>
    <row r="202" spans="1:51" ht="24.75" hidden="1" customHeight="1" x14ac:dyDescent="0.15">
      <c r="A202" s="1061"/>
      <c r="B202" s="1062"/>
      <c r="C202" s="1062"/>
      <c r="D202" s="1062"/>
      <c r="E202" s="1062"/>
      <c r="F202" s="1063"/>
      <c r="G202" s="684"/>
      <c r="H202" s="685"/>
      <c r="I202" s="685"/>
      <c r="J202" s="685"/>
      <c r="K202" s="686"/>
      <c r="L202" s="678"/>
      <c r="M202" s="679"/>
      <c r="N202" s="679"/>
      <c r="O202" s="679"/>
      <c r="P202" s="679"/>
      <c r="Q202" s="679"/>
      <c r="R202" s="679"/>
      <c r="S202" s="679"/>
      <c r="T202" s="679"/>
      <c r="U202" s="679"/>
      <c r="V202" s="679"/>
      <c r="W202" s="679"/>
      <c r="X202" s="680"/>
      <c r="Y202" s="398"/>
      <c r="Z202" s="399"/>
      <c r="AA202" s="399"/>
      <c r="AB202" s="816"/>
      <c r="AC202" s="684"/>
      <c r="AD202" s="685"/>
      <c r="AE202" s="685"/>
      <c r="AF202" s="685"/>
      <c r="AG202" s="686"/>
      <c r="AH202" s="678"/>
      <c r="AI202" s="679"/>
      <c r="AJ202" s="679"/>
      <c r="AK202" s="679"/>
      <c r="AL202" s="679"/>
      <c r="AM202" s="679"/>
      <c r="AN202" s="679"/>
      <c r="AO202" s="679"/>
      <c r="AP202" s="679"/>
      <c r="AQ202" s="679"/>
      <c r="AR202" s="679"/>
      <c r="AS202" s="679"/>
      <c r="AT202" s="680"/>
      <c r="AU202" s="398"/>
      <c r="AV202" s="399"/>
      <c r="AW202" s="399"/>
      <c r="AX202" s="400"/>
      <c r="AY202" s="34">
        <f t="shared" ref="AY202:AY212" si="15">$AY$200</f>
        <v>0</v>
      </c>
    </row>
    <row r="203" spans="1:51" ht="24.75" hidden="1" customHeight="1" x14ac:dyDescent="0.15">
      <c r="A203" s="1061"/>
      <c r="B203" s="1062"/>
      <c r="C203" s="1062"/>
      <c r="D203" s="1062"/>
      <c r="E203" s="1062"/>
      <c r="F203" s="1063"/>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c r="AY203" s="34">
        <f t="shared" si="15"/>
        <v>0</v>
      </c>
    </row>
    <row r="204" spans="1:51" ht="24.75" hidden="1" customHeight="1" x14ac:dyDescent="0.15">
      <c r="A204" s="1061"/>
      <c r="B204" s="1062"/>
      <c r="C204" s="1062"/>
      <c r="D204" s="1062"/>
      <c r="E204" s="1062"/>
      <c r="F204" s="1063"/>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c r="AY204" s="34">
        <f t="shared" si="15"/>
        <v>0</v>
      </c>
    </row>
    <row r="205" spans="1:51" ht="24.75" hidden="1" customHeight="1" x14ac:dyDescent="0.15">
      <c r="A205" s="1061"/>
      <c r="B205" s="1062"/>
      <c r="C205" s="1062"/>
      <c r="D205" s="1062"/>
      <c r="E205" s="1062"/>
      <c r="F205" s="1063"/>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c r="AY205" s="34">
        <f t="shared" si="15"/>
        <v>0</v>
      </c>
    </row>
    <row r="206" spans="1:51" ht="24.75" hidden="1" customHeight="1" x14ac:dyDescent="0.15">
      <c r="A206" s="1061"/>
      <c r="B206" s="1062"/>
      <c r="C206" s="1062"/>
      <c r="D206" s="1062"/>
      <c r="E206" s="1062"/>
      <c r="F206" s="1063"/>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c r="AY206" s="34">
        <f t="shared" si="15"/>
        <v>0</v>
      </c>
    </row>
    <row r="207" spans="1:51" ht="24.75" hidden="1" customHeight="1" x14ac:dyDescent="0.15">
      <c r="A207" s="1061"/>
      <c r="B207" s="1062"/>
      <c r="C207" s="1062"/>
      <c r="D207" s="1062"/>
      <c r="E207" s="1062"/>
      <c r="F207" s="1063"/>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c r="AY207" s="34">
        <f t="shared" si="15"/>
        <v>0</v>
      </c>
    </row>
    <row r="208" spans="1:51" ht="24.75" hidden="1" customHeight="1" x14ac:dyDescent="0.15">
      <c r="A208" s="1061"/>
      <c r="B208" s="1062"/>
      <c r="C208" s="1062"/>
      <c r="D208" s="1062"/>
      <c r="E208" s="1062"/>
      <c r="F208" s="1063"/>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c r="AY208" s="34">
        <f t="shared" si="15"/>
        <v>0</v>
      </c>
    </row>
    <row r="209" spans="1:51" ht="24.75" hidden="1" customHeight="1" x14ac:dyDescent="0.15">
      <c r="A209" s="1061"/>
      <c r="B209" s="1062"/>
      <c r="C209" s="1062"/>
      <c r="D209" s="1062"/>
      <c r="E209" s="1062"/>
      <c r="F209" s="1063"/>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c r="AY209" s="34">
        <f t="shared" si="15"/>
        <v>0</v>
      </c>
    </row>
    <row r="210" spans="1:51" ht="24.75" hidden="1" customHeight="1" x14ac:dyDescent="0.15">
      <c r="A210" s="1061"/>
      <c r="B210" s="1062"/>
      <c r="C210" s="1062"/>
      <c r="D210" s="1062"/>
      <c r="E210" s="1062"/>
      <c r="F210" s="1063"/>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c r="AY210" s="34">
        <f t="shared" si="15"/>
        <v>0</v>
      </c>
    </row>
    <row r="211" spans="1:51" ht="24.75" hidden="1" customHeight="1" x14ac:dyDescent="0.15">
      <c r="A211" s="1061"/>
      <c r="B211" s="1062"/>
      <c r="C211" s="1062"/>
      <c r="D211" s="1062"/>
      <c r="E211" s="1062"/>
      <c r="F211" s="1063"/>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c r="AY211" s="34">
        <f t="shared" si="15"/>
        <v>0</v>
      </c>
    </row>
    <row r="212" spans="1:51" ht="24.75" hidden="1"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hidden="1" customHeight="1" thickBot="1" x14ac:dyDescent="0.2"/>
    <row r="214" spans="1:51" ht="30" hidden="1" customHeight="1" x14ac:dyDescent="0.15">
      <c r="A214" s="1058" t="s">
        <v>28</v>
      </c>
      <c r="B214" s="1059"/>
      <c r="C214" s="1059"/>
      <c r="D214" s="1059"/>
      <c r="E214" s="1059"/>
      <c r="F214" s="1060"/>
      <c r="G214" s="609" t="s">
        <v>188</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286</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7"/>
      <c r="AY214">
        <f>COUNTA($G$216,$AC$216)</f>
        <v>0</v>
      </c>
    </row>
    <row r="215" spans="1:51" ht="24.75" hidden="1" customHeight="1" x14ac:dyDescent="0.15">
      <c r="A215" s="1061"/>
      <c r="B215" s="1062"/>
      <c r="C215" s="1062"/>
      <c r="D215" s="1062"/>
      <c r="E215" s="1062"/>
      <c r="F215" s="1063"/>
      <c r="G215" s="826"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2"/>
      <c r="AC215" s="826"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c r="AY215" s="34">
        <f>$AY$214</f>
        <v>0</v>
      </c>
    </row>
    <row r="216" spans="1:51" ht="24.75" hidden="1" customHeight="1" x14ac:dyDescent="0.15">
      <c r="A216" s="1061"/>
      <c r="B216" s="1062"/>
      <c r="C216" s="1062"/>
      <c r="D216" s="1062"/>
      <c r="E216" s="1062"/>
      <c r="F216" s="1063"/>
      <c r="G216" s="684"/>
      <c r="H216" s="685"/>
      <c r="I216" s="685"/>
      <c r="J216" s="685"/>
      <c r="K216" s="686"/>
      <c r="L216" s="678"/>
      <c r="M216" s="679"/>
      <c r="N216" s="679"/>
      <c r="O216" s="679"/>
      <c r="P216" s="679"/>
      <c r="Q216" s="679"/>
      <c r="R216" s="679"/>
      <c r="S216" s="679"/>
      <c r="T216" s="679"/>
      <c r="U216" s="679"/>
      <c r="V216" s="679"/>
      <c r="W216" s="679"/>
      <c r="X216" s="680"/>
      <c r="Y216" s="398"/>
      <c r="Z216" s="399"/>
      <c r="AA216" s="399"/>
      <c r="AB216" s="816"/>
      <c r="AC216" s="684"/>
      <c r="AD216" s="685"/>
      <c r="AE216" s="685"/>
      <c r="AF216" s="685"/>
      <c r="AG216" s="686"/>
      <c r="AH216" s="678"/>
      <c r="AI216" s="679"/>
      <c r="AJ216" s="679"/>
      <c r="AK216" s="679"/>
      <c r="AL216" s="679"/>
      <c r="AM216" s="679"/>
      <c r="AN216" s="679"/>
      <c r="AO216" s="679"/>
      <c r="AP216" s="679"/>
      <c r="AQ216" s="679"/>
      <c r="AR216" s="679"/>
      <c r="AS216" s="679"/>
      <c r="AT216" s="680"/>
      <c r="AU216" s="398"/>
      <c r="AV216" s="399"/>
      <c r="AW216" s="399"/>
      <c r="AX216" s="400"/>
      <c r="AY216" s="34">
        <f t="shared" ref="AY216:AY226" si="16">$AY$214</f>
        <v>0</v>
      </c>
    </row>
    <row r="217" spans="1:51" ht="24.75" hidden="1" customHeight="1" x14ac:dyDescent="0.15">
      <c r="A217" s="1061"/>
      <c r="B217" s="1062"/>
      <c r="C217" s="1062"/>
      <c r="D217" s="1062"/>
      <c r="E217" s="1062"/>
      <c r="F217" s="1063"/>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c r="AY217" s="34">
        <f t="shared" si="16"/>
        <v>0</v>
      </c>
    </row>
    <row r="218" spans="1:51" ht="24.75" hidden="1" customHeight="1" x14ac:dyDescent="0.15">
      <c r="A218" s="1061"/>
      <c r="B218" s="1062"/>
      <c r="C218" s="1062"/>
      <c r="D218" s="1062"/>
      <c r="E218" s="1062"/>
      <c r="F218" s="1063"/>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c r="AY218" s="34">
        <f t="shared" si="16"/>
        <v>0</v>
      </c>
    </row>
    <row r="219" spans="1:51" ht="24.75" hidden="1" customHeight="1" x14ac:dyDescent="0.15">
      <c r="A219" s="1061"/>
      <c r="B219" s="1062"/>
      <c r="C219" s="1062"/>
      <c r="D219" s="1062"/>
      <c r="E219" s="1062"/>
      <c r="F219" s="1063"/>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c r="AY219" s="34">
        <f t="shared" si="16"/>
        <v>0</v>
      </c>
    </row>
    <row r="220" spans="1:51" ht="24.75" hidden="1" customHeight="1" x14ac:dyDescent="0.15">
      <c r="A220" s="1061"/>
      <c r="B220" s="1062"/>
      <c r="C220" s="1062"/>
      <c r="D220" s="1062"/>
      <c r="E220" s="1062"/>
      <c r="F220" s="1063"/>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c r="AY220" s="34">
        <f t="shared" si="16"/>
        <v>0</v>
      </c>
    </row>
    <row r="221" spans="1:51" ht="24.75" hidden="1" customHeight="1" x14ac:dyDescent="0.15">
      <c r="A221" s="1061"/>
      <c r="B221" s="1062"/>
      <c r="C221" s="1062"/>
      <c r="D221" s="1062"/>
      <c r="E221" s="1062"/>
      <c r="F221" s="1063"/>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c r="AY221" s="34">
        <f t="shared" si="16"/>
        <v>0</v>
      </c>
    </row>
    <row r="222" spans="1:51" ht="24.75" hidden="1" customHeight="1" x14ac:dyDescent="0.15">
      <c r="A222" s="1061"/>
      <c r="B222" s="1062"/>
      <c r="C222" s="1062"/>
      <c r="D222" s="1062"/>
      <c r="E222" s="1062"/>
      <c r="F222" s="1063"/>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c r="AY222" s="34">
        <f t="shared" si="16"/>
        <v>0</v>
      </c>
    </row>
    <row r="223" spans="1:51" ht="24.75" hidden="1" customHeight="1" x14ac:dyDescent="0.15">
      <c r="A223" s="1061"/>
      <c r="B223" s="1062"/>
      <c r="C223" s="1062"/>
      <c r="D223" s="1062"/>
      <c r="E223" s="1062"/>
      <c r="F223" s="1063"/>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c r="AY223" s="34">
        <f t="shared" si="16"/>
        <v>0</v>
      </c>
    </row>
    <row r="224" spans="1:51" ht="24.75" hidden="1" customHeight="1" x14ac:dyDescent="0.15">
      <c r="A224" s="1061"/>
      <c r="B224" s="1062"/>
      <c r="C224" s="1062"/>
      <c r="D224" s="1062"/>
      <c r="E224" s="1062"/>
      <c r="F224" s="1063"/>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c r="AY224" s="34">
        <f t="shared" si="16"/>
        <v>0</v>
      </c>
    </row>
    <row r="225" spans="1:51" ht="24.75" hidden="1" customHeight="1" x14ac:dyDescent="0.15">
      <c r="A225" s="1061"/>
      <c r="B225" s="1062"/>
      <c r="C225" s="1062"/>
      <c r="D225" s="1062"/>
      <c r="E225" s="1062"/>
      <c r="F225" s="1063"/>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c r="AY225" s="34">
        <f t="shared" si="16"/>
        <v>0</v>
      </c>
    </row>
    <row r="226" spans="1:51" ht="24.75" hidden="1" customHeight="1" thickBot="1" x14ac:dyDescent="0.2">
      <c r="A226" s="1061"/>
      <c r="B226" s="1062"/>
      <c r="C226" s="1062"/>
      <c r="D226" s="1062"/>
      <c r="E226" s="1062"/>
      <c r="F226" s="1063"/>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c r="AY226" s="34">
        <f t="shared" si="16"/>
        <v>0</v>
      </c>
    </row>
    <row r="227" spans="1:51" ht="30" hidden="1" customHeight="1" x14ac:dyDescent="0.15">
      <c r="A227" s="1061"/>
      <c r="B227" s="1062"/>
      <c r="C227" s="1062"/>
      <c r="D227" s="1062"/>
      <c r="E227" s="1062"/>
      <c r="F227" s="1063"/>
      <c r="G227" s="609" t="s">
        <v>287</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288</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7"/>
      <c r="AY227">
        <f>COUNTA($G$229,$AC$229)</f>
        <v>0</v>
      </c>
    </row>
    <row r="228" spans="1:51" ht="25.5" hidden="1" customHeight="1" x14ac:dyDescent="0.15">
      <c r="A228" s="1061"/>
      <c r="B228" s="1062"/>
      <c r="C228" s="1062"/>
      <c r="D228" s="1062"/>
      <c r="E228" s="1062"/>
      <c r="F228" s="1063"/>
      <c r="G228" s="826"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2"/>
      <c r="AC228" s="826"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c r="AY228" s="34">
        <f>$AY$227</f>
        <v>0</v>
      </c>
    </row>
    <row r="229" spans="1:51" ht="24.75" hidden="1" customHeight="1" x14ac:dyDescent="0.15">
      <c r="A229" s="1061"/>
      <c r="B229" s="1062"/>
      <c r="C229" s="1062"/>
      <c r="D229" s="1062"/>
      <c r="E229" s="1062"/>
      <c r="F229" s="1063"/>
      <c r="G229" s="684"/>
      <c r="H229" s="685"/>
      <c r="I229" s="685"/>
      <c r="J229" s="685"/>
      <c r="K229" s="686"/>
      <c r="L229" s="678"/>
      <c r="M229" s="679"/>
      <c r="N229" s="679"/>
      <c r="O229" s="679"/>
      <c r="P229" s="679"/>
      <c r="Q229" s="679"/>
      <c r="R229" s="679"/>
      <c r="S229" s="679"/>
      <c r="T229" s="679"/>
      <c r="U229" s="679"/>
      <c r="V229" s="679"/>
      <c r="W229" s="679"/>
      <c r="X229" s="680"/>
      <c r="Y229" s="398"/>
      <c r="Z229" s="399"/>
      <c r="AA229" s="399"/>
      <c r="AB229" s="816"/>
      <c r="AC229" s="684"/>
      <c r="AD229" s="685"/>
      <c r="AE229" s="685"/>
      <c r="AF229" s="685"/>
      <c r="AG229" s="686"/>
      <c r="AH229" s="678"/>
      <c r="AI229" s="679"/>
      <c r="AJ229" s="679"/>
      <c r="AK229" s="679"/>
      <c r="AL229" s="679"/>
      <c r="AM229" s="679"/>
      <c r="AN229" s="679"/>
      <c r="AO229" s="679"/>
      <c r="AP229" s="679"/>
      <c r="AQ229" s="679"/>
      <c r="AR229" s="679"/>
      <c r="AS229" s="679"/>
      <c r="AT229" s="680"/>
      <c r="AU229" s="398"/>
      <c r="AV229" s="399"/>
      <c r="AW229" s="399"/>
      <c r="AX229" s="400"/>
      <c r="AY229" s="34">
        <f t="shared" ref="AY229:AY239" si="17">$AY$227</f>
        <v>0</v>
      </c>
    </row>
    <row r="230" spans="1:51" ht="24.75" hidden="1" customHeight="1" x14ac:dyDescent="0.15">
      <c r="A230" s="1061"/>
      <c r="B230" s="1062"/>
      <c r="C230" s="1062"/>
      <c r="D230" s="1062"/>
      <c r="E230" s="1062"/>
      <c r="F230" s="1063"/>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c r="AY230" s="34">
        <f t="shared" si="17"/>
        <v>0</v>
      </c>
    </row>
    <row r="231" spans="1:51" ht="24.75" hidden="1" customHeight="1" x14ac:dyDescent="0.15">
      <c r="A231" s="1061"/>
      <c r="B231" s="1062"/>
      <c r="C231" s="1062"/>
      <c r="D231" s="1062"/>
      <c r="E231" s="1062"/>
      <c r="F231" s="1063"/>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c r="AY231" s="34">
        <f t="shared" si="17"/>
        <v>0</v>
      </c>
    </row>
    <row r="232" spans="1:51" ht="24.75" hidden="1" customHeight="1" x14ac:dyDescent="0.15">
      <c r="A232" s="1061"/>
      <c r="B232" s="1062"/>
      <c r="C232" s="1062"/>
      <c r="D232" s="1062"/>
      <c r="E232" s="1062"/>
      <c r="F232" s="1063"/>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c r="AY232" s="34">
        <f t="shared" si="17"/>
        <v>0</v>
      </c>
    </row>
    <row r="233" spans="1:51" ht="24.75" hidden="1" customHeight="1" x14ac:dyDescent="0.15">
      <c r="A233" s="1061"/>
      <c r="B233" s="1062"/>
      <c r="C233" s="1062"/>
      <c r="D233" s="1062"/>
      <c r="E233" s="1062"/>
      <c r="F233" s="1063"/>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c r="AY233" s="34">
        <f t="shared" si="17"/>
        <v>0</v>
      </c>
    </row>
    <row r="234" spans="1:51" ht="24.75" hidden="1" customHeight="1" x14ac:dyDescent="0.15">
      <c r="A234" s="1061"/>
      <c r="B234" s="1062"/>
      <c r="C234" s="1062"/>
      <c r="D234" s="1062"/>
      <c r="E234" s="1062"/>
      <c r="F234" s="1063"/>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c r="AY234" s="34">
        <f t="shared" si="17"/>
        <v>0</v>
      </c>
    </row>
    <row r="235" spans="1:51" ht="24.75" hidden="1" customHeight="1" x14ac:dyDescent="0.15">
      <c r="A235" s="1061"/>
      <c r="B235" s="1062"/>
      <c r="C235" s="1062"/>
      <c r="D235" s="1062"/>
      <c r="E235" s="1062"/>
      <c r="F235" s="1063"/>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c r="AY235" s="34">
        <f t="shared" si="17"/>
        <v>0</v>
      </c>
    </row>
    <row r="236" spans="1:51" ht="24.75" hidden="1" customHeight="1" x14ac:dyDescent="0.15">
      <c r="A236" s="1061"/>
      <c r="B236" s="1062"/>
      <c r="C236" s="1062"/>
      <c r="D236" s="1062"/>
      <c r="E236" s="1062"/>
      <c r="F236" s="1063"/>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c r="AY236" s="34">
        <f t="shared" si="17"/>
        <v>0</v>
      </c>
    </row>
    <row r="237" spans="1:51" ht="24.75" hidden="1" customHeight="1" x14ac:dyDescent="0.15">
      <c r="A237" s="1061"/>
      <c r="B237" s="1062"/>
      <c r="C237" s="1062"/>
      <c r="D237" s="1062"/>
      <c r="E237" s="1062"/>
      <c r="F237" s="1063"/>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c r="AY237" s="34">
        <f t="shared" si="17"/>
        <v>0</v>
      </c>
    </row>
    <row r="238" spans="1:51" ht="24.75" hidden="1" customHeight="1" x14ac:dyDescent="0.15">
      <c r="A238" s="1061"/>
      <c r="B238" s="1062"/>
      <c r="C238" s="1062"/>
      <c r="D238" s="1062"/>
      <c r="E238" s="1062"/>
      <c r="F238" s="1063"/>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c r="AY238" s="34">
        <f t="shared" si="17"/>
        <v>0</v>
      </c>
    </row>
    <row r="239" spans="1:51" ht="24.75" hidden="1" customHeight="1" thickBot="1" x14ac:dyDescent="0.2">
      <c r="A239" s="1061"/>
      <c r="B239" s="1062"/>
      <c r="C239" s="1062"/>
      <c r="D239" s="1062"/>
      <c r="E239" s="1062"/>
      <c r="F239" s="1063"/>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c r="AY239" s="34">
        <f t="shared" si="17"/>
        <v>0</v>
      </c>
    </row>
    <row r="240" spans="1:51" ht="30" hidden="1" customHeight="1" x14ac:dyDescent="0.15">
      <c r="A240" s="1061"/>
      <c r="B240" s="1062"/>
      <c r="C240" s="1062"/>
      <c r="D240" s="1062"/>
      <c r="E240" s="1062"/>
      <c r="F240" s="1063"/>
      <c r="G240" s="609" t="s">
        <v>289</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290</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7"/>
      <c r="AY240">
        <f>COUNTA($G$242,$AC$242)</f>
        <v>0</v>
      </c>
    </row>
    <row r="241" spans="1:51" ht="24.75" hidden="1" customHeight="1" x14ac:dyDescent="0.15">
      <c r="A241" s="1061"/>
      <c r="B241" s="1062"/>
      <c r="C241" s="1062"/>
      <c r="D241" s="1062"/>
      <c r="E241" s="1062"/>
      <c r="F241" s="1063"/>
      <c r="G241" s="826"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2"/>
      <c r="AC241" s="826"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c r="AY241" s="34">
        <f>$AY$240</f>
        <v>0</v>
      </c>
    </row>
    <row r="242" spans="1:51" ht="24.75" hidden="1" customHeight="1" x14ac:dyDescent="0.15">
      <c r="A242" s="1061"/>
      <c r="B242" s="1062"/>
      <c r="C242" s="1062"/>
      <c r="D242" s="1062"/>
      <c r="E242" s="1062"/>
      <c r="F242" s="1063"/>
      <c r="G242" s="684"/>
      <c r="H242" s="685"/>
      <c r="I242" s="685"/>
      <c r="J242" s="685"/>
      <c r="K242" s="686"/>
      <c r="L242" s="678"/>
      <c r="M242" s="679"/>
      <c r="N242" s="679"/>
      <c r="O242" s="679"/>
      <c r="P242" s="679"/>
      <c r="Q242" s="679"/>
      <c r="R242" s="679"/>
      <c r="S242" s="679"/>
      <c r="T242" s="679"/>
      <c r="U242" s="679"/>
      <c r="V242" s="679"/>
      <c r="W242" s="679"/>
      <c r="X242" s="680"/>
      <c r="Y242" s="398"/>
      <c r="Z242" s="399"/>
      <c r="AA242" s="399"/>
      <c r="AB242" s="816"/>
      <c r="AC242" s="684"/>
      <c r="AD242" s="685"/>
      <c r="AE242" s="685"/>
      <c r="AF242" s="685"/>
      <c r="AG242" s="686"/>
      <c r="AH242" s="678"/>
      <c r="AI242" s="679"/>
      <c r="AJ242" s="679"/>
      <c r="AK242" s="679"/>
      <c r="AL242" s="679"/>
      <c r="AM242" s="679"/>
      <c r="AN242" s="679"/>
      <c r="AO242" s="679"/>
      <c r="AP242" s="679"/>
      <c r="AQ242" s="679"/>
      <c r="AR242" s="679"/>
      <c r="AS242" s="679"/>
      <c r="AT242" s="680"/>
      <c r="AU242" s="398"/>
      <c r="AV242" s="399"/>
      <c r="AW242" s="399"/>
      <c r="AX242" s="400"/>
      <c r="AY242" s="34">
        <f t="shared" ref="AY242:AY252" si="18">$AY$240</f>
        <v>0</v>
      </c>
    </row>
    <row r="243" spans="1:51" ht="24.75" hidden="1" customHeight="1" x14ac:dyDescent="0.15">
      <c r="A243" s="1061"/>
      <c r="B243" s="1062"/>
      <c r="C243" s="1062"/>
      <c r="D243" s="1062"/>
      <c r="E243" s="1062"/>
      <c r="F243" s="1063"/>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c r="AY243" s="34">
        <f t="shared" si="18"/>
        <v>0</v>
      </c>
    </row>
    <row r="244" spans="1:51" ht="24.75" hidden="1" customHeight="1" x14ac:dyDescent="0.15">
      <c r="A244" s="1061"/>
      <c r="B244" s="1062"/>
      <c r="C244" s="1062"/>
      <c r="D244" s="1062"/>
      <c r="E244" s="1062"/>
      <c r="F244" s="1063"/>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c r="AY244" s="34">
        <f t="shared" si="18"/>
        <v>0</v>
      </c>
    </row>
    <row r="245" spans="1:51" ht="24.75" hidden="1" customHeight="1" x14ac:dyDescent="0.15">
      <c r="A245" s="1061"/>
      <c r="B245" s="1062"/>
      <c r="C245" s="1062"/>
      <c r="D245" s="1062"/>
      <c r="E245" s="1062"/>
      <c r="F245" s="1063"/>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c r="AY245" s="34">
        <f t="shared" si="18"/>
        <v>0</v>
      </c>
    </row>
    <row r="246" spans="1:51" ht="24.75" hidden="1" customHeight="1" x14ac:dyDescent="0.15">
      <c r="A246" s="1061"/>
      <c r="B246" s="1062"/>
      <c r="C246" s="1062"/>
      <c r="D246" s="1062"/>
      <c r="E246" s="1062"/>
      <c r="F246" s="1063"/>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c r="AY246" s="34">
        <f t="shared" si="18"/>
        <v>0</v>
      </c>
    </row>
    <row r="247" spans="1:51" ht="24.75" hidden="1" customHeight="1" x14ac:dyDescent="0.15">
      <c r="A247" s="1061"/>
      <c r="B247" s="1062"/>
      <c r="C247" s="1062"/>
      <c r="D247" s="1062"/>
      <c r="E247" s="1062"/>
      <c r="F247" s="1063"/>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c r="AY247" s="34">
        <f t="shared" si="18"/>
        <v>0</v>
      </c>
    </row>
    <row r="248" spans="1:51" ht="24.75" hidden="1" customHeight="1" x14ac:dyDescent="0.15">
      <c r="A248" s="1061"/>
      <c r="B248" s="1062"/>
      <c r="C248" s="1062"/>
      <c r="D248" s="1062"/>
      <c r="E248" s="1062"/>
      <c r="F248" s="1063"/>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c r="AY248" s="34">
        <f t="shared" si="18"/>
        <v>0</v>
      </c>
    </row>
    <row r="249" spans="1:51" ht="24.75" hidden="1" customHeight="1" x14ac:dyDescent="0.15">
      <c r="A249" s="1061"/>
      <c r="B249" s="1062"/>
      <c r="C249" s="1062"/>
      <c r="D249" s="1062"/>
      <c r="E249" s="1062"/>
      <c r="F249" s="1063"/>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c r="AY249" s="34">
        <f t="shared" si="18"/>
        <v>0</v>
      </c>
    </row>
    <row r="250" spans="1:51" ht="24.75" hidden="1" customHeight="1" x14ac:dyDescent="0.15">
      <c r="A250" s="1061"/>
      <c r="B250" s="1062"/>
      <c r="C250" s="1062"/>
      <c r="D250" s="1062"/>
      <c r="E250" s="1062"/>
      <c r="F250" s="1063"/>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c r="AY250" s="34">
        <f t="shared" si="18"/>
        <v>0</v>
      </c>
    </row>
    <row r="251" spans="1:51" ht="24.75" hidden="1" customHeight="1" x14ac:dyDescent="0.15">
      <c r="A251" s="1061"/>
      <c r="B251" s="1062"/>
      <c r="C251" s="1062"/>
      <c r="D251" s="1062"/>
      <c r="E251" s="1062"/>
      <c r="F251" s="1063"/>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c r="AY251" s="34">
        <f t="shared" si="18"/>
        <v>0</v>
      </c>
    </row>
    <row r="252" spans="1:51" ht="24.75" hidden="1" customHeight="1" thickBot="1" x14ac:dyDescent="0.2">
      <c r="A252" s="1061"/>
      <c r="B252" s="1062"/>
      <c r="C252" s="1062"/>
      <c r="D252" s="1062"/>
      <c r="E252" s="1062"/>
      <c r="F252" s="1063"/>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c r="AY252" s="34">
        <f t="shared" si="18"/>
        <v>0</v>
      </c>
    </row>
    <row r="253" spans="1:51" ht="30" hidden="1" customHeight="1" x14ac:dyDescent="0.15">
      <c r="A253" s="1061"/>
      <c r="B253" s="1062"/>
      <c r="C253" s="1062"/>
      <c r="D253" s="1062"/>
      <c r="E253" s="1062"/>
      <c r="F253" s="1063"/>
      <c r="G253" s="609" t="s">
        <v>291</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189</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7"/>
      <c r="AY253">
        <f>COUNTA($G$255,$AC$255)</f>
        <v>0</v>
      </c>
    </row>
    <row r="254" spans="1:51" ht="24.75" hidden="1" customHeight="1" x14ac:dyDescent="0.15">
      <c r="A254" s="1061"/>
      <c r="B254" s="1062"/>
      <c r="C254" s="1062"/>
      <c r="D254" s="1062"/>
      <c r="E254" s="1062"/>
      <c r="F254" s="1063"/>
      <c r="G254" s="826"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2"/>
      <c r="AC254" s="826"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c r="AY254" s="34">
        <f>$AY$253</f>
        <v>0</v>
      </c>
    </row>
    <row r="255" spans="1:51" ht="24.75" hidden="1" customHeight="1" x14ac:dyDescent="0.15">
      <c r="A255" s="1061"/>
      <c r="B255" s="1062"/>
      <c r="C255" s="1062"/>
      <c r="D255" s="1062"/>
      <c r="E255" s="1062"/>
      <c r="F255" s="1063"/>
      <c r="G255" s="684"/>
      <c r="H255" s="685"/>
      <c r="I255" s="685"/>
      <c r="J255" s="685"/>
      <c r="K255" s="686"/>
      <c r="L255" s="678"/>
      <c r="M255" s="679"/>
      <c r="N255" s="679"/>
      <c r="O255" s="679"/>
      <c r="P255" s="679"/>
      <c r="Q255" s="679"/>
      <c r="R255" s="679"/>
      <c r="S255" s="679"/>
      <c r="T255" s="679"/>
      <c r="U255" s="679"/>
      <c r="V255" s="679"/>
      <c r="W255" s="679"/>
      <c r="X255" s="680"/>
      <c r="Y255" s="398"/>
      <c r="Z255" s="399"/>
      <c r="AA255" s="399"/>
      <c r="AB255" s="816"/>
      <c r="AC255" s="684"/>
      <c r="AD255" s="685"/>
      <c r="AE255" s="685"/>
      <c r="AF255" s="685"/>
      <c r="AG255" s="686"/>
      <c r="AH255" s="678"/>
      <c r="AI255" s="679"/>
      <c r="AJ255" s="679"/>
      <c r="AK255" s="679"/>
      <c r="AL255" s="679"/>
      <c r="AM255" s="679"/>
      <c r="AN255" s="679"/>
      <c r="AO255" s="679"/>
      <c r="AP255" s="679"/>
      <c r="AQ255" s="679"/>
      <c r="AR255" s="679"/>
      <c r="AS255" s="679"/>
      <c r="AT255" s="680"/>
      <c r="AU255" s="398"/>
      <c r="AV255" s="399"/>
      <c r="AW255" s="399"/>
      <c r="AX255" s="400"/>
      <c r="AY255" s="34">
        <f t="shared" ref="AY255:AY265" si="19">$AY$253</f>
        <v>0</v>
      </c>
    </row>
    <row r="256" spans="1:51" ht="24.75" hidden="1" customHeight="1" x14ac:dyDescent="0.15">
      <c r="A256" s="1061"/>
      <c r="B256" s="1062"/>
      <c r="C256" s="1062"/>
      <c r="D256" s="1062"/>
      <c r="E256" s="1062"/>
      <c r="F256" s="1063"/>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c r="AY256" s="34">
        <f t="shared" si="19"/>
        <v>0</v>
      </c>
    </row>
    <row r="257" spans="1:51" ht="24.75" hidden="1" customHeight="1" x14ac:dyDescent="0.15">
      <c r="A257" s="1061"/>
      <c r="B257" s="1062"/>
      <c r="C257" s="1062"/>
      <c r="D257" s="1062"/>
      <c r="E257" s="1062"/>
      <c r="F257" s="1063"/>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c r="AY257" s="34">
        <f t="shared" si="19"/>
        <v>0</v>
      </c>
    </row>
    <row r="258" spans="1:51" ht="24.75" hidden="1" customHeight="1" x14ac:dyDescent="0.15">
      <c r="A258" s="1061"/>
      <c r="B258" s="1062"/>
      <c r="C258" s="1062"/>
      <c r="D258" s="1062"/>
      <c r="E258" s="1062"/>
      <c r="F258" s="1063"/>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c r="AY258" s="34">
        <f t="shared" si="19"/>
        <v>0</v>
      </c>
    </row>
    <row r="259" spans="1:51" ht="24.75" hidden="1" customHeight="1" x14ac:dyDescent="0.15">
      <c r="A259" s="1061"/>
      <c r="B259" s="1062"/>
      <c r="C259" s="1062"/>
      <c r="D259" s="1062"/>
      <c r="E259" s="1062"/>
      <c r="F259" s="1063"/>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c r="AY259" s="34">
        <f t="shared" si="19"/>
        <v>0</v>
      </c>
    </row>
    <row r="260" spans="1:51" ht="24.75" hidden="1" customHeight="1" x14ac:dyDescent="0.15">
      <c r="A260" s="1061"/>
      <c r="B260" s="1062"/>
      <c r="C260" s="1062"/>
      <c r="D260" s="1062"/>
      <c r="E260" s="1062"/>
      <c r="F260" s="1063"/>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c r="AY260" s="34">
        <f t="shared" si="19"/>
        <v>0</v>
      </c>
    </row>
    <row r="261" spans="1:51" ht="24.75" hidden="1" customHeight="1" x14ac:dyDescent="0.15">
      <c r="A261" s="1061"/>
      <c r="B261" s="1062"/>
      <c r="C261" s="1062"/>
      <c r="D261" s="1062"/>
      <c r="E261" s="1062"/>
      <c r="F261" s="1063"/>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c r="AY261" s="34">
        <f t="shared" si="19"/>
        <v>0</v>
      </c>
    </row>
    <row r="262" spans="1:51" ht="24.75" hidden="1" customHeight="1" x14ac:dyDescent="0.15">
      <c r="A262" s="1061"/>
      <c r="B262" s="1062"/>
      <c r="C262" s="1062"/>
      <c r="D262" s="1062"/>
      <c r="E262" s="1062"/>
      <c r="F262" s="1063"/>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c r="AY262" s="34">
        <f t="shared" si="19"/>
        <v>0</v>
      </c>
    </row>
    <row r="263" spans="1:51" ht="24.75" hidden="1" customHeight="1" x14ac:dyDescent="0.15">
      <c r="A263" s="1061"/>
      <c r="B263" s="1062"/>
      <c r="C263" s="1062"/>
      <c r="D263" s="1062"/>
      <c r="E263" s="1062"/>
      <c r="F263" s="1063"/>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c r="AY263" s="34">
        <f t="shared" si="19"/>
        <v>0</v>
      </c>
    </row>
    <row r="264" spans="1:51" ht="24.75" hidden="1" customHeight="1" x14ac:dyDescent="0.15">
      <c r="A264" s="1061"/>
      <c r="B264" s="1062"/>
      <c r="C264" s="1062"/>
      <c r="D264" s="1062"/>
      <c r="E264" s="1062"/>
      <c r="F264" s="1063"/>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c r="AY264" s="34">
        <f t="shared" si="19"/>
        <v>0</v>
      </c>
    </row>
    <row r="265" spans="1:51" ht="24.75" hidden="1"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T1326" sqref="T132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2" t="s">
        <v>294</v>
      </c>
      <c r="K3" s="361"/>
      <c r="L3" s="361"/>
      <c r="M3" s="361"/>
      <c r="N3" s="361"/>
      <c r="O3" s="361"/>
      <c r="P3" s="247" t="s">
        <v>27</v>
      </c>
      <c r="Q3" s="247"/>
      <c r="R3" s="247"/>
      <c r="S3" s="247"/>
      <c r="T3" s="247"/>
      <c r="U3" s="247"/>
      <c r="V3" s="247"/>
      <c r="W3" s="247"/>
      <c r="X3" s="247"/>
      <c r="Y3" s="362" t="s">
        <v>346</v>
      </c>
      <c r="Z3" s="363"/>
      <c r="AA3" s="363"/>
      <c r="AB3" s="363"/>
      <c r="AC3" s="152" t="s">
        <v>331</v>
      </c>
      <c r="AD3" s="152"/>
      <c r="AE3" s="152"/>
      <c r="AF3" s="152"/>
      <c r="AG3" s="152"/>
      <c r="AH3" s="362" t="s">
        <v>257</v>
      </c>
      <c r="AI3" s="360"/>
      <c r="AJ3" s="360"/>
      <c r="AK3" s="360"/>
      <c r="AL3" s="360" t="s">
        <v>21</v>
      </c>
      <c r="AM3" s="360"/>
      <c r="AN3" s="360"/>
      <c r="AO3" s="364"/>
      <c r="AP3" s="365" t="s">
        <v>295</v>
      </c>
      <c r="AQ3" s="365"/>
      <c r="AR3" s="365"/>
      <c r="AS3" s="365"/>
      <c r="AT3" s="365"/>
      <c r="AU3" s="365"/>
      <c r="AV3" s="365"/>
      <c r="AW3" s="365"/>
      <c r="AX3" s="365"/>
      <c r="AY3">
        <f>$AY$2</f>
        <v>1</v>
      </c>
    </row>
    <row r="4" spans="1:51" ht="47.25" customHeight="1" x14ac:dyDescent="0.15">
      <c r="A4" s="1072">
        <v>1</v>
      </c>
      <c r="B4" s="1072">
        <v>1</v>
      </c>
      <c r="C4" s="343" t="s">
        <v>782</v>
      </c>
      <c r="D4" s="343"/>
      <c r="E4" s="343"/>
      <c r="F4" s="343"/>
      <c r="G4" s="343"/>
      <c r="H4" s="343"/>
      <c r="I4" s="343"/>
      <c r="J4" s="344">
        <v>5012701000933</v>
      </c>
      <c r="K4" s="345"/>
      <c r="L4" s="345"/>
      <c r="M4" s="345"/>
      <c r="N4" s="345"/>
      <c r="O4" s="345"/>
      <c r="P4" s="370" t="s">
        <v>817</v>
      </c>
      <c r="Q4" s="370"/>
      <c r="R4" s="370"/>
      <c r="S4" s="370"/>
      <c r="T4" s="370"/>
      <c r="U4" s="370"/>
      <c r="V4" s="370"/>
      <c r="W4" s="370"/>
      <c r="X4" s="370"/>
      <c r="Y4" s="347">
        <v>1</v>
      </c>
      <c r="Z4" s="348"/>
      <c r="AA4" s="348"/>
      <c r="AB4" s="349"/>
      <c r="AC4" s="366" t="s">
        <v>818</v>
      </c>
      <c r="AD4" s="366"/>
      <c r="AE4" s="366"/>
      <c r="AF4" s="366"/>
      <c r="AG4" s="366"/>
      <c r="AH4" s="352" t="s">
        <v>397</v>
      </c>
      <c r="AI4" s="353"/>
      <c r="AJ4" s="353"/>
      <c r="AK4" s="353"/>
      <c r="AL4" s="354" t="s">
        <v>709</v>
      </c>
      <c r="AM4" s="355"/>
      <c r="AN4" s="355"/>
      <c r="AO4" s="356"/>
      <c r="AP4" s="357"/>
      <c r="AQ4" s="357"/>
      <c r="AR4" s="357"/>
      <c r="AS4" s="357"/>
      <c r="AT4" s="357"/>
      <c r="AU4" s="357"/>
      <c r="AV4" s="357"/>
      <c r="AW4" s="357"/>
      <c r="AX4" s="357"/>
      <c r="AY4">
        <f>$AY$2</f>
        <v>1</v>
      </c>
    </row>
    <row r="5" spans="1:51" ht="36" customHeight="1" x14ac:dyDescent="0.15">
      <c r="A5" s="1072">
        <v>2</v>
      </c>
      <c r="B5" s="1072">
        <v>1</v>
      </c>
      <c r="C5" s="358" t="s">
        <v>816</v>
      </c>
      <c r="D5" s="343"/>
      <c r="E5" s="343"/>
      <c r="F5" s="343"/>
      <c r="G5" s="343"/>
      <c r="H5" s="343"/>
      <c r="I5" s="343"/>
      <c r="J5" s="344"/>
      <c r="K5" s="345"/>
      <c r="L5" s="345"/>
      <c r="M5" s="345"/>
      <c r="N5" s="345"/>
      <c r="O5" s="345"/>
      <c r="P5" s="370" t="s">
        <v>819</v>
      </c>
      <c r="Q5" s="370"/>
      <c r="R5" s="370"/>
      <c r="S5" s="370"/>
      <c r="T5" s="370"/>
      <c r="U5" s="370"/>
      <c r="V5" s="370"/>
      <c r="W5" s="370"/>
      <c r="X5" s="370"/>
      <c r="Y5" s="347">
        <v>1</v>
      </c>
      <c r="Z5" s="348"/>
      <c r="AA5" s="348"/>
      <c r="AB5" s="349"/>
      <c r="AC5" s="366" t="s">
        <v>369</v>
      </c>
      <c r="AD5" s="366"/>
      <c r="AE5" s="366"/>
      <c r="AF5" s="366"/>
      <c r="AG5" s="366"/>
      <c r="AH5" s="352" t="s">
        <v>397</v>
      </c>
      <c r="AI5" s="353"/>
      <c r="AJ5" s="353"/>
      <c r="AK5" s="353"/>
      <c r="AL5" s="354" t="s">
        <v>821</v>
      </c>
      <c r="AM5" s="355"/>
      <c r="AN5" s="355"/>
      <c r="AO5" s="356"/>
      <c r="AP5" s="357"/>
      <c r="AQ5" s="357"/>
      <c r="AR5" s="357"/>
      <c r="AS5" s="357"/>
      <c r="AT5" s="357"/>
      <c r="AU5" s="357"/>
      <c r="AV5" s="357"/>
      <c r="AW5" s="357"/>
      <c r="AX5" s="357"/>
      <c r="AY5">
        <f>COUNTA($C$5)</f>
        <v>1</v>
      </c>
    </row>
    <row r="6" spans="1:51" ht="36" customHeight="1" x14ac:dyDescent="0.15">
      <c r="A6" s="1072">
        <v>3</v>
      </c>
      <c r="B6" s="1072">
        <v>1</v>
      </c>
      <c r="C6" s="343"/>
      <c r="D6" s="343"/>
      <c r="E6" s="343"/>
      <c r="F6" s="343"/>
      <c r="G6" s="343"/>
      <c r="H6" s="343"/>
      <c r="I6" s="343"/>
      <c r="J6" s="344"/>
      <c r="K6" s="345"/>
      <c r="L6" s="345"/>
      <c r="M6" s="345"/>
      <c r="N6" s="345"/>
      <c r="O6" s="345"/>
      <c r="P6" s="359" t="s">
        <v>820</v>
      </c>
      <c r="Q6" s="346"/>
      <c r="R6" s="346"/>
      <c r="S6" s="346"/>
      <c r="T6" s="346"/>
      <c r="U6" s="346"/>
      <c r="V6" s="346"/>
      <c r="W6" s="346"/>
      <c r="X6" s="346"/>
      <c r="Y6" s="347">
        <v>1</v>
      </c>
      <c r="Z6" s="348"/>
      <c r="AA6" s="348"/>
      <c r="AB6" s="349"/>
      <c r="AC6" s="1073" t="s">
        <v>369</v>
      </c>
      <c r="AD6" s="1073"/>
      <c r="AE6" s="1073"/>
      <c r="AF6" s="1073"/>
      <c r="AG6" s="1073"/>
      <c r="AH6" s="352" t="s">
        <v>821</v>
      </c>
      <c r="AI6" s="353"/>
      <c r="AJ6" s="353"/>
      <c r="AK6" s="353"/>
      <c r="AL6" s="354" t="s">
        <v>821</v>
      </c>
      <c r="AM6" s="355"/>
      <c r="AN6" s="355"/>
      <c r="AO6" s="356"/>
      <c r="AP6" s="357"/>
      <c r="AQ6" s="357"/>
      <c r="AR6" s="357"/>
      <c r="AS6" s="357"/>
      <c r="AT6" s="357"/>
      <c r="AU6" s="357"/>
      <c r="AV6" s="357"/>
      <c r="AW6" s="357"/>
      <c r="AX6" s="357"/>
      <c r="AY6">
        <f>COUNTA($C$6)</f>
        <v>0</v>
      </c>
    </row>
    <row r="7" spans="1:51" ht="26.25" hidden="1" customHeight="1" x14ac:dyDescent="0.15">
      <c r="A7" s="1072">
        <v>4</v>
      </c>
      <c r="B7" s="107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3"/>
      <c r="AD7" s="1073"/>
      <c r="AE7" s="1073"/>
      <c r="AF7" s="1073"/>
      <c r="AG7" s="1073"/>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72">
        <v>5</v>
      </c>
      <c r="B8" s="107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3"/>
      <c r="AD8" s="1073"/>
      <c r="AE8" s="1073"/>
      <c r="AF8" s="1073"/>
      <c r="AG8" s="1073"/>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72">
        <v>6</v>
      </c>
      <c r="B9" s="107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3"/>
      <c r="AD9" s="1073"/>
      <c r="AE9" s="1073"/>
      <c r="AF9" s="1073"/>
      <c r="AG9" s="1073"/>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72">
        <v>7</v>
      </c>
      <c r="B10" s="107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3"/>
      <c r="AD10" s="1073"/>
      <c r="AE10" s="1073"/>
      <c r="AF10" s="1073"/>
      <c r="AG10" s="1073"/>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72">
        <v>8</v>
      </c>
      <c r="B11" s="107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3"/>
      <c r="AD11" s="1073"/>
      <c r="AE11" s="1073"/>
      <c r="AF11" s="1073"/>
      <c r="AG11" s="1073"/>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72">
        <v>9</v>
      </c>
      <c r="B12" s="107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3"/>
      <c r="AD12" s="1073"/>
      <c r="AE12" s="1073"/>
      <c r="AF12" s="1073"/>
      <c r="AG12" s="1073"/>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72">
        <v>10</v>
      </c>
      <c r="B13" s="107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3"/>
      <c r="AD13" s="1073"/>
      <c r="AE13" s="1073"/>
      <c r="AF13" s="1073"/>
      <c r="AG13" s="1073"/>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72">
        <v>11</v>
      </c>
      <c r="B14" s="107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3"/>
      <c r="AD14" s="1073"/>
      <c r="AE14" s="1073"/>
      <c r="AF14" s="1073"/>
      <c r="AG14" s="1073"/>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72">
        <v>12</v>
      </c>
      <c r="B15" s="107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3"/>
      <c r="AD15" s="1073"/>
      <c r="AE15" s="1073"/>
      <c r="AF15" s="1073"/>
      <c r="AG15" s="1073"/>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72">
        <v>13</v>
      </c>
      <c r="B16" s="107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3"/>
      <c r="AD16" s="1073"/>
      <c r="AE16" s="1073"/>
      <c r="AF16" s="1073"/>
      <c r="AG16" s="1073"/>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72">
        <v>14</v>
      </c>
      <c r="B17" s="107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3"/>
      <c r="AD17" s="1073"/>
      <c r="AE17" s="1073"/>
      <c r="AF17" s="1073"/>
      <c r="AG17" s="1073"/>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72">
        <v>15</v>
      </c>
      <c r="B18" s="107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3"/>
      <c r="AD18" s="1073"/>
      <c r="AE18" s="1073"/>
      <c r="AF18" s="1073"/>
      <c r="AG18" s="1073"/>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72">
        <v>16</v>
      </c>
      <c r="B19" s="107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3"/>
      <c r="AD19" s="1073"/>
      <c r="AE19" s="1073"/>
      <c r="AF19" s="1073"/>
      <c r="AG19" s="1073"/>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72">
        <v>17</v>
      </c>
      <c r="B20" s="107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3"/>
      <c r="AD20" s="1073"/>
      <c r="AE20" s="1073"/>
      <c r="AF20" s="1073"/>
      <c r="AG20" s="1073"/>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72">
        <v>18</v>
      </c>
      <c r="B21" s="107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3"/>
      <c r="AD21" s="1073"/>
      <c r="AE21" s="1073"/>
      <c r="AF21" s="1073"/>
      <c r="AG21" s="1073"/>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72">
        <v>19</v>
      </c>
      <c r="B22" s="107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3"/>
      <c r="AD22" s="1073"/>
      <c r="AE22" s="1073"/>
      <c r="AF22" s="1073"/>
      <c r="AG22" s="1073"/>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72">
        <v>20</v>
      </c>
      <c r="B23" s="107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3"/>
      <c r="AD23" s="1073"/>
      <c r="AE23" s="1073"/>
      <c r="AF23" s="1073"/>
      <c r="AG23" s="1073"/>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72">
        <v>21</v>
      </c>
      <c r="B24" s="107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3"/>
      <c r="AD24" s="1073"/>
      <c r="AE24" s="1073"/>
      <c r="AF24" s="1073"/>
      <c r="AG24" s="1073"/>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72">
        <v>22</v>
      </c>
      <c r="B25" s="107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3"/>
      <c r="AD25" s="1073"/>
      <c r="AE25" s="1073"/>
      <c r="AF25" s="1073"/>
      <c r="AG25" s="1073"/>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72">
        <v>23</v>
      </c>
      <c r="B26" s="107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3"/>
      <c r="AD26" s="1073"/>
      <c r="AE26" s="1073"/>
      <c r="AF26" s="1073"/>
      <c r="AG26" s="1073"/>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72">
        <v>24</v>
      </c>
      <c r="B27" s="107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3"/>
      <c r="AD27" s="1073"/>
      <c r="AE27" s="1073"/>
      <c r="AF27" s="1073"/>
      <c r="AG27" s="1073"/>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72">
        <v>25</v>
      </c>
      <c r="B28" s="107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3"/>
      <c r="AD28" s="1073"/>
      <c r="AE28" s="1073"/>
      <c r="AF28" s="1073"/>
      <c r="AG28" s="1073"/>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72">
        <v>26</v>
      </c>
      <c r="B29" s="107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3"/>
      <c r="AD29" s="1073"/>
      <c r="AE29" s="1073"/>
      <c r="AF29" s="1073"/>
      <c r="AG29" s="1073"/>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72">
        <v>27</v>
      </c>
      <c r="B30" s="107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3"/>
      <c r="AD30" s="1073"/>
      <c r="AE30" s="1073"/>
      <c r="AF30" s="1073"/>
      <c r="AG30" s="1073"/>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72">
        <v>28</v>
      </c>
      <c r="B31" s="107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3"/>
      <c r="AD31" s="1073"/>
      <c r="AE31" s="1073"/>
      <c r="AF31" s="1073"/>
      <c r="AG31" s="1073"/>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72">
        <v>29</v>
      </c>
      <c r="B32" s="107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3"/>
      <c r="AD32" s="1073"/>
      <c r="AE32" s="1073"/>
      <c r="AF32" s="1073"/>
      <c r="AG32" s="1073"/>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72">
        <v>30</v>
      </c>
      <c r="B33" s="107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3"/>
      <c r="AD33" s="1073"/>
      <c r="AE33" s="1073"/>
      <c r="AF33" s="1073"/>
      <c r="AG33" s="107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0"/>
      <c r="B36" s="360"/>
      <c r="C36" s="360" t="s">
        <v>26</v>
      </c>
      <c r="D36" s="360"/>
      <c r="E36" s="360"/>
      <c r="F36" s="360"/>
      <c r="G36" s="360"/>
      <c r="H36" s="360"/>
      <c r="I36" s="360"/>
      <c r="J36" s="152" t="s">
        <v>294</v>
      </c>
      <c r="K36" s="361"/>
      <c r="L36" s="361"/>
      <c r="M36" s="361"/>
      <c r="N36" s="361"/>
      <c r="O36" s="361"/>
      <c r="P36" s="247" t="s">
        <v>27</v>
      </c>
      <c r="Q36" s="247"/>
      <c r="R36" s="247"/>
      <c r="S36" s="247"/>
      <c r="T36" s="247"/>
      <c r="U36" s="247"/>
      <c r="V36" s="247"/>
      <c r="W36" s="247"/>
      <c r="X36" s="247"/>
      <c r="Y36" s="362" t="s">
        <v>346</v>
      </c>
      <c r="Z36" s="363"/>
      <c r="AA36" s="363"/>
      <c r="AB36" s="363"/>
      <c r="AC36" s="152" t="s">
        <v>331</v>
      </c>
      <c r="AD36" s="152"/>
      <c r="AE36" s="152"/>
      <c r="AF36" s="152"/>
      <c r="AG36" s="152"/>
      <c r="AH36" s="362" t="s">
        <v>257</v>
      </c>
      <c r="AI36" s="360"/>
      <c r="AJ36" s="360"/>
      <c r="AK36" s="360"/>
      <c r="AL36" s="360" t="s">
        <v>21</v>
      </c>
      <c r="AM36" s="360"/>
      <c r="AN36" s="360"/>
      <c r="AO36" s="364"/>
      <c r="AP36" s="365" t="s">
        <v>295</v>
      </c>
      <c r="AQ36" s="365"/>
      <c r="AR36" s="365"/>
      <c r="AS36" s="365"/>
      <c r="AT36" s="365"/>
      <c r="AU36" s="365"/>
      <c r="AV36" s="365"/>
      <c r="AW36" s="365"/>
      <c r="AX36" s="365"/>
      <c r="AY36">
        <f>$AY$34</f>
        <v>1</v>
      </c>
    </row>
    <row r="37" spans="1:51" ht="36" customHeight="1" x14ac:dyDescent="0.15">
      <c r="A37" s="1072">
        <v>1</v>
      </c>
      <c r="B37" s="1072">
        <v>1</v>
      </c>
      <c r="C37" s="343" t="s">
        <v>781</v>
      </c>
      <c r="D37" s="343"/>
      <c r="E37" s="343"/>
      <c r="F37" s="343"/>
      <c r="G37" s="343"/>
      <c r="H37" s="343"/>
      <c r="I37" s="343"/>
      <c r="J37" s="344">
        <v>1020001071491</v>
      </c>
      <c r="K37" s="345"/>
      <c r="L37" s="345"/>
      <c r="M37" s="345"/>
      <c r="N37" s="345"/>
      <c r="O37" s="345"/>
      <c r="P37" s="359" t="s">
        <v>822</v>
      </c>
      <c r="Q37" s="346"/>
      <c r="R37" s="346"/>
      <c r="S37" s="346"/>
      <c r="T37" s="346"/>
      <c r="U37" s="346"/>
      <c r="V37" s="346"/>
      <c r="W37" s="346"/>
      <c r="X37" s="346"/>
      <c r="Y37" s="347">
        <v>60</v>
      </c>
      <c r="Z37" s="348"/>
      <c r="AA37" s="348"/>
      <c r="AB37" s="349"/>
      <c r="AC37" s="366" t="s">
        <v>370</v>
      </c>
      <c r="AD37" s="366"/>
      <c r="AE37" s="366"/>
      <c r="AF37" s="366"/>
      <c r="AG37" s="366"/>
      <c r="AH37" s="367">
        <v>1</v>
      </c>
      <c r="AI37" s="368"/>
      <c r="AJ37" s="368"/>
      <c r="AK37" s="368"/>
      <c r="AL37" s="354" t="s">
        <v>709</v>
      </c>
      <c r="AM37" s="355"/>
      <c r="AN37" s="355"/>
      <c r="AO37" s="356"/>
      <c r="AP37" s="357"/>
      <c r="AQ37" s="357"/>
      <c r="AR37" s="357"/>
      <c r="AS37" s="357"/>
      <c r="AT37" s="357"/>
      <c r="AU37" s="357"/>
      <c r="AV37" s="357"/>
      <c r="AW37" s="357"/>
      <c r="AX37" s="357"/>
      <c r="AY37">
        <f>$AY$34</f>
        <v>1</v>
      </c>
    </row>
    <row r="38" spans="1:51" ht="26.25" hidden="1" customHeight="1" x14ac:dyDescent="0.15">
      <c r="A38" s="1072">
        <v>2</v>
      </c>
      <c r="B38" s="107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3"/>
      <c r="AD38" s="1073"/>
      <c r="AE38" s="1073"/>
      <c r="AF38" s="1073"/>
      <c r="AG38" s="1073"/>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x14ac:dyDescent="0.15">
      <c r="A39" s="1072">
        <v>3</v>
      </c>
      <c r="B39" s="107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3"/>
      <c r="AD39" s="1073"/>
      <c r="AE39" s="1073"/>
      <c r="AF39" s="1073"/>
      <c r="AG39" s="1073"/>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x14ac:dyDescent="0.15">
      <c r="A40" s="1072">
        <v>4</v>
      </c>
      <c r="B40" s="107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3"/>
      <c r="AD40" s="1073"/>
      <c r="AE40" s="1073"/>
      <c r="AF40" s="1073"/>
      <c r="AG40" s="1073"/>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x14ac:dyDescent="0.15">
      <c r="A41" s="1072">
        <v>5</v>
      </c>
      <c r="B41" s="107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3"/>
      <c r="AD41" s="1073"/>
      <c r="AE41" s="1073"/>
      <c r="AF41" s="1073"/>
      <c r="AG41" s="1073"/>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x14ac:dyDescent="0.15">
      <c r="A42" s="1072">
        <v>6</v>
      </c>
      <c r="B42" s="107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3"/>
      <c r="AD42" s="1073"/>
      <c r="AE42" s="1073"/>
      <c r="AF42" s="1073"/>
      <c r="AG42" s="1073"/>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x14ac:dyDescent="0.15">
      <c r="A43" s="1072">
        <v>7</v>
      </c>
      <c r="B43" s="107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3"/>
      <c r="AD43" s="1073"/>
      <c r="AE43" s="1073"/>
      <c r="AF43" s="1073"/>
      <c r="AG43" s="1073"/>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15">
      <c r="A44" s="1072">
        <v>8</v>
      </c>
      <c r="B44" s="107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3"/>
      <c r="AD44" s="1073"/>
      <c r="AE44" s="1073"/>
      <c r="AF44" s="1073"/>
      <c r="AG44" s="1073"/>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15">
      <c r="A45" s="1072">
        <v>9</v>
      </c>
      <c r="B45" s="107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3"/>
      <c r="AD45" s="1073"/>
      <c r="AE45" s="1073"/>
      <c r="AF45" s="1073"/>
      <c r="AG45" s="1073"/>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72">
        <v>10</v>
      </c>
      <c r="B46" s="107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3"/>
      <c r="AD46" s="1073"/>
      <c r="AE46" s="1073"/>
      <c r="AF46" s="1073"/>
      <c r="AG46" s="1073"/>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72">
        <v>11</v>
      </c>
      <c r="B47" s="107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3"/>
      <c r="AD47" s="1073"/>
      <c r="AE47" s="1073"/>
      <c r="AF47" s="1073"/>
      <c r="AG47" s="1073"/>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72">
        <v>12</v>
      </c>
      <c r="B48" s="107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3"/>
      <c r="AD48" s="1073"/>
      <c r="AE48" s="1073"/>
      <c r="AF48" s="1073"/>
      <c r="AG48" s="1073"/>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72">
        <v>13</v>
      </c>
      <c r="B49" s="107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3"/>
      <c r="AD49" s="1073"/>
      <c r="AE49" s="1073"/>
      <c r="AF49" s="1073"/>
      <c r="AG49" s="1073"/>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72">
        <v>14</v>
      </c>
      <c r="B50" s="107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3"/>
      <c r="AD50" s="1073"/>
      <c r="AE50" s="1073"/>
      <c r="AF50" s="1073"/>
      <c r="AG50" s="1073"/>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72">
        <v>15</v>
      </c>
      <c r="B51" s="107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3"/>
      <c r="AD51" s="1073"/>
      <c r="AE51" s="1073"/>
      <c r="AF51" s="1073"/>
      <c r="AG51" s="1073"/>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72">
        <v>16</v>
      </c>
      <c r="B52" s="107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3"/>
      <c r="AD52" s="1073"/>
      <c r="AE52" s="1073"/>
      <c r="AF52" s="1073"/>
      <c r="AG52" s="1073"/>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72">
        <v>17</v>
      </c>
      <c r="B53" s="107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3"/>
      <c r="AD53" s="1073"/>
      <c r="AE53" s="1073"/>
      <c r="AF53" s="1073"/>
      <c r="AG53" s="1073"/>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72">
        <v>18</v>
      </c>
      <c r="B54" s="107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3"/>
      <c r="AD54" s="1073"/>
      <c r="AE54" s="1073"/>
      <c r="AF54" s="1073"/>
      <c r="AG54" s="1073"/>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72">
        <v>19</v>
      </c>
      <c r="B55" s="107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3"/>
      <c r="AD55" s="1073"/>
      <c r="AE55" s="1073"/>
      <c r="AF55" s="1073"/>
      <c r="AG55" s="1073"/>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72">
        <v>20</v>
      </c>
      <c r="B56" s="107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3"/>
      <c r="AD56" s="1073"/>
      <c r="AE56" s="1073"/>
      <c r="AF56" s="1073"/>
      <c r="AG56" s="1073"/>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72">
        <v>21</v>
      </c>
      <c r="B57" s="107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3"/>
      <c r="AD57" s="1073"/>
      <c r="AE57" s="1073"/>
      <c r="AF57" s="1073"/>
      <c r="AG57" s="1073"/>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72">
        <v>22</v>
      </c>
      <c r="B58" s="107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3"/>
      <c r="AD58" s="1073"/>
      <c r="AE58" s="1073"/>
      <c r="AF58" s="1073"/>
      <c r="AG58" s="1073"/>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72">
        <v>23</v>
      </c>
      <c r="B59" s="107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3"/>
      <c r="AD59" s="1073"/>
      <c r="AE59" s="1073"/>
      <c r="AF59" s="1073"/>
      <c r="AG59" s="1073"/>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72">
        <v>24</v>
      </c>
      <c r="B60" s="107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3"/>
      <c r="AD60" s="1073"/>
      <c r="AE60" s="1073"/>
      <c r="AF60" s="1073"/>
      <c r="AG60" s="1073"/>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72">
        <v>25</v>
      </c>
      <c r="B61" s="107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3"/>
      <c r="AD61" s="1073"/>
      <c r="AE61" s="1073"/>
      <c r="AF61" s="1073"/>
      <c r="AG61" s="1073"/>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72">
        <v>26</v>
      </c>
      <c r="B62" s="107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3"/>
      <c r="AD62" s="1073"/>
      <c r="AE62" s="1073"/>
      <c r="AF62" s="1073"/>
      <c r="AG62" s="1073"/>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72">
        <v>27</v>
      </c>
      <c r="B63" s="107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3"/>
      <c r="AD63" s="1073"/>
      <c r="AE63" s="1073"/>
      <c r="AF63" s="1073"/>
      <c r="AG63" s="1073"/>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72">
        <v>28</v>
      </c>
      <c r="B64" s="107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3"/>
      <c r="AD64" s="1073"/>
      <c r="AE64" s="1073"/>
      <c r="AF64" s="1073"/>
      <c r="AG64" s="1073"/>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72">
        <v>29</v>
      </c>
      <c r="B65" s="107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3"/>
      <c r="AD65" s="1073"/>
      <c r="AE65" s="1073"/>
      <c r="AF65" s="1073"/>
      <c r="AG65" s="1073"/>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72">
        <v>30</v>
      </c>
      <c r="B66" s="107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3"/>
      <c r="AD66" s="1073"/>
      <c r="AE66" s="1073"/>
      <c r="AF66" s="1073"/>
      <c r="AG66" s="107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0"/>
      <c r="B69" s="360"/>
      <c r="C69" s="360" t="s">
        <v>26</v>
      </c>
      <c r="D69" s="360"/>
      <c r="E69" s="360"/>
      <c r="F69" s="360"/>
      <c r="G69" s="360"/>
      <c r="H69" s="360"/>
      <c r="I69" s="360"/>
      <c r="J69" s="152" t="s">
        <v>294</v>
      </c>
      <c r="K69" s="361"/>
      <c r="L69" s="361"/>
      <c r="M69" s="361"/>
      <c r="N69" s="361"/>
      <c r="O69" s="361"/>
      <c r="P69" s="247" t="s">
        <v>27</v>
      </c>
      <c r="Q69" s="247"/>
      <c r="R69" s="247"/>
      <c r="S69" s="247"/>
      <c r="T69" s="247"/>
      <c r="U69" s="247"/>
      <c r="V69" s="247"/>
      <c r="W69" s="247"/>
      <c r="X69" s="247"/>
      <c r="Y69" s="362" t="s">
        <v>346</v>
      </c>
      <c r="Z69" s="363"/>
      <c r="AA69" s="363"/>
      <c r="AB69" s="363"/>
      <c r="AC69" s="152" t="s">
        <v>331</v>
      </c>
      <c r="AD69" s="152"/>
      <c r="AE69" s="152"/>
      <c r="AF69" s="152"/>
      <c r="AG69" s="152"/>
      <c r="AH69" s="362" t="s">
        <v>257</v>
      </c>
      <c r="AI69" s="360"/>
      <c r="AJ69" s="360"/>
      <c r="AK69" s="360"/>
      <c r="AL69" s="360" t="s">
        <v>21</v>
      </c>
      <c r="AM69" s="360"/>
      <c r="AN69" s="360"/>
      <c r="AO69" s="364"/>
      <c r="AP69" s="365" t="s">
        <v>295</v>
      </c>
      <c r="AQ69" s="365"/>
      <c r="AR69" s="365"/>
      <c r="AS69" s="365"/>
      <c r="AT69" s="365"/>
      <c r="AU69" s="365"/>
      <c r="AV69" s="365"/>
      <c r="AW69" s="365"/>
      <c r="AX69" s="365"/>
      <c r="AY69" s="34">
        <f t="shared" ref="AY69:AY70" si="0">$AY$67</f>
        <v>1</v>
      </c>
    </row>
    <row r="70" spans="1:51" ht="36" customHeight="1" x14ac:dyDescent="0.15">
      <c r="A70" s="1072">
        <v>1</v>
      </c>
      <c r="B70" s="1072">
        <v>1</v>
      </c>
      <c r="C70" s="358" t="s">
        <v>792</v>
      </c>
      <c r="D70" s="343"/>
      <c r="E70" s="343"/>
      <c r="F70" s="343"/>
      <c r="G70" s="343"/>
      <c r="H70" s="343"/>
      <c r="I70" s="343"/>
      <c r="J70" s="344">
        <v>8000020130001</v>
      </c>
      <c r="K70" s="345"/>
      <c r="L70" s="345"/>
      <c r="M70" s="345"/>
      <c r="N70" s="345"/>
      <c r="O70" s="345"/>
      <c r="P70" s="359" t="s">
        <v>824</v>
      </c>
      <c r="Q70" s="346"/>
      <c r="R70" s="346"/>
      <c r="S70" s="346"/>
      <c r="T70" s="346"/>
      <c r="U70" s="346"/>
      <c r="V70" s="346"/>
      <c r="W70" s="346"/>
      <c r="X70" s="346"/>
      <c r="Y70" s="347">
        <v>42</v>
      </c>
      <c r="Z70" s="348"/>
      <c r="AA70" s="348"/>
      <c r="AB70" s="349"/>
      <c r="AC70" s="1073" t="s">
        <v>80</v>
      </c>
      <c r="AD70" s="1073"/>
      <c r="AE70" s="1073"/>
      <c r="AF70" s="1073"/>
      <c r="AG70" s="1073"/>
      <c r="AH70" s="352" t="s">
        <v>821</v>
      </c>
      <c r="AI70" s="353"/>
      <c r="AJ70" s="353"/>
      <c r="AK70" s="353"/>
      <c r="AL70" s="354" t="s">
        <v>709</v>
      </c>
      <c r="AM70" s="355"/>
      <c r="AN70" s="355"/>
      <c r="AO70" s="356"/>
      <c r="AP70" s="357"/>
      <c r="AQ70" s="357"/>
      <c r="AR70" s="357"/>
      <c r="AS70" s="357"/>
      <c r="AT70" s="357"/>
      <c r="AU70" s="357"/>
      <c r="AV70" s="357"/>
      <c r="AW70" s="357"/>
      <c r="AX70" s="357"/>
      <c r="AY70" s="34">
        <f t="shared" si="0"/>
        <v>1</v>
      </c>
    </row>
    <row r="71" spans="1:51" ht="26.25" hidden="1" customHeight="1" x14ac:dyDescent="0.15">
      <c r="A71" s="1072">
        <v>2</v>
      </c>
      <c r="B71" s="107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3"/>
      <c r="AD71" s="1073"/>
      <c r="AE71" s="1073"/>
      <c r="AF71" s="1073"/>
      <c r="AG71" s="1073"/>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72">
        <v>3</v>
      </c>
      <c r="B72" s="107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3"/>
      <c r="AD72" s="1073"/>
      <c r="AE72" s="1073"/>
      <c r="AF72" s="1073"/>
      <c r="AG72" s="1073"/>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72">
        <v>4</v>
      </c>
      <c r="B73" s="107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3"/>
      <c r="AD73" s="1073"/>
      <c r="AE73" s="1073"/>
      <c r="AF73" s="1073"/>
      <c r="AG73" s="1073"/>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72">
        <v>5</v>
      </c>
      <c r="B74" s="107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3"/>
      <c r="AD74" s="1073"/>
      <c r="AE74" s="1073"/>
      <c r="AF74" s="1073"/>
      <c r="AG74" s="1073"/>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72">
        <v>6</v>
      </c>
      <c r="B75" s="107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3"/>
      <c r="AD75" s="1073"/>
      <c r="AE75" s="1073"/>
      <c r="AF75" s="1073"/>
      <c r="AG75" s="1073"/>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72">
        <v>7</v>
      </c>
      <c r="B76" s="107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3"/>
      <c r="AD76" s="1073"/>
      <c r="AE76" s="1073"/>
      <c r="AF76" s="1073"/>
      <c r="AG76" s="1073"/>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72">
        <v>8</v>
      </c>
      <c r="B77" s="107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3"/>
      <c r="AD77" s="1073"/>
      <c r="AE77" s="1073"/>
      <c r="AF77" s="1073"/>
      <c r="AG77" s="1073"/>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72">
        <v>9</v>
      </c>
      <c r="B78" s="107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3"/>
      <c r="AD78" s="1073"/>
      <c r="AE78" s="1073"/>
      <c r="AF78" s="1073"/>
      <c r="AG78" s="1073"/>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72">
        <v>10</v>
      </c>
      <c r="B79" s="107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3"/>
      <c r="AD79" s="1073"/>
      <c r="AE79" s="1073"/>
      <c r="AF79" s="1073"/>
      <c r="AG79" s="1073"/>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72">
        <v>11</v>
      </c>
      <c r="B80" s="107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3"/>
      <c r="AD80" s="1073"/>
      <c r="AE80" s="1073"/>
      <c r="AF80" s="1073"/>
      <c r="AG80" s="1073"/>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72">
        <v>12</v>
      </c>
      <c r="B81" s="107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3"/>
      <c r="AD81" s="1073"/>
      <c r="AE81" s="1073"/>
      <c r="AF81" s="1073"/>
      <c r="AG81" s="1073"/>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72">
        <v>13</v>
      </c>
      <c r="B82" s="107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3"/>
      <c r="AD82" s="1073"/>
      <c r="AE82" s="1073"/>
      <c r="AF82" s="1073"/>
      <c r="AG82" s="1073"/>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72">
        <v>14</v>
      </c>
      <c r="B83" s="107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3"/>
      <c r="AD83" s="1073"/>
      <c r="AE83" s="1073"/>
      <c r="AF83" s="1073"/>
      <c r="AG83" s="1073"/>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72">
        <v>15</v>
      </c>
      <c r="B84" s="107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3"/>
      <c r="AD84" s="1073"/>
      <c r="AE84" s="1073"/>
      <c r="AF84" s="1073"/>
      <c r="AG84" s="1073"/>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72">
        <v>16</v>
      </c>
      <c r="B85" s="107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3"/>
      <c r="AD85" s="1073"/>
      <c r="AE85" s="1073"/>
      <c r="AF85" s="1073"/>
      <c r="AG85" s="1073"/>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72">
        <v>17</v>
      </c>
      <c r="B86" s="107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3"/>
      <c r="AD86" s="1073"/>
      <c r="AE86" s="1073"/>
      <c r="AF86" s="1073"/>
      <c r="AG86" s="1073"/>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72">
        <v>18</v>
      </c>
      <c r="B87" s="107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3"/>
      <c r="AD87" s="1073"/>
      <c r="AE87" s="1073"/>
      <c r="AF87" s="1073"/>
      <c r="AG87" s="1073"/>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72">
        <v>19</v>
      </c>
      <c r="B88" s="107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3"/>
      <c r="AD88" s="1073"/>
      <c r="AE88" s="1073"/>
      <c r="AF88" s="1073"/>
      <c r="AG88" s="1073"/>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72">
        <v>20</v>
      </c>
      <c r="B89" s="107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3"/>
      <c r="AD89" s="1073"/>
      <c r="AE89" s="1073"/>
      <c r="AF89" s="1073"/>
      <c r="AG89" s="1073"/>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72">
        <v>21</v>
      </c>
      <c r="B90" s="107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3"/>
      <c r="AD90" s="1073"/>
      <c r="AE90" s="1073"/>
      <c r="AF90" s="1073"/>
      <c r="AG90" s="1073"/>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72">
        <v>22</v>
      </c>
      <c r="B91" s="107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3"/>
      <c r="AD91" s="1073"/>
      <c r="AE91" s="1073"/>
      <c r="AF91" s="1073"/>
      <c r="AG91" s="1073"/>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72">
        <v>23</v>
      </c>
      <c r="B92" s="107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3"/>
      <c r="AD92" s="1073"/>
      <c r="AE92" s="1073"/>
      <c r="AF92" s="1073"/>
      <c r="AG92" s="1073"/>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72">
        <v>24</v>
      </c>
      <c r="B93" s="107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3"/>
      <c r="AD93" s="1073"/>
      <c r="AE93" s="1073"/>
      <c r="AF93" s="1073"/>
      <c r="AG93" s="1073"/>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72">
        <v>25</v>
      </c>
      <c r="B94" s="107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3"/>
      <c r="AD94" s="1073"/>
      <c r="AE94" s="1073"/>
      <c r="AF94" s="1073"/>
      <c r="AG94" s="1073"/>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72">
        <v>26</v>
      </c>
      <c r="B95" s="107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3"/>
      <c r="AD95" s="1073"/>
      <c r="AE95" s="1073"/>
      <c r="AF95" s="1073"/>
      <c r="AG95" s="1073"/>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72">
        <v>27</v>
      </c>
      <c r="B96" s="107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3"/>
      <c r="AD96" s="1073"/>
      <c r="AE96" s="1073"/>
      <c r="AF96" s="1073"/>
      <c r="AG96" s="1073"/>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72">
        <v>28</v>
      </c>
      <c r="B97" s="107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3"/>
      <c r="AD97" s="1073"/>
      <c r="AE97" s="1073"/>
      <c r="AF97" s="1073"/>
      <c r="AG97" s="1073"/>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72">
        <v>29</v>
      </c>
      <c r="B98" s="107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3"/>
      <c r="AD98" s="1073"/>
      <c r="AE98" s="1073"/>
      <c r="AF98" s="1073"/>
      <c r="AG98" s="1073"/>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72">
        <v>30</v>
      </c>
      <c r="B99" s="107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3"/>
      <c r="AD99" s="1073"/>
      <c r="AE99" s="1073"/>
      <c r="AF99" s="1073"/>
      <c r="AG99" s="1073"/>
      <c r="AH99" s="352"/>
      <c r="AI99" s="353"/>
      <c r="AJ99" s="353"/>
      <c r="AK99" s="353"/>
      <c r="AL99" s="354"/>
      <c r="AM99" s="355"/>
      <c r="AN99" s="355"/>
      <c r="AO99" s="356"/>
      <c r="AP99" s="357"/>
      <c r="AQ99" s="357"/>
      <c r="AR99" s="357"/>
      <c r="AS99" s="357"/>
      <c r="AT99" s="357"/>
      <c r="AU99" s="357"/>
      <c r="AV99" s="357"/>
      <c r="AW99" s="357"/>
      <c r="AX99" s="357"/>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0"/>
      <c r="B102" s="360"/>
      <c r="C102" s="360" t="s">
        <v>26</v>
      </c>
      <c r="D102" s="360"/>
      <c r="E102" s="360"/>
      <c r="F102" s="360"/>
      <c r="G102" s="360"/>
      <c r="H102" s="360"/>
      <c r="I102" s="360"/>
      <c r="J102" s="152" t="s">
        <v>294</v>
      </c>
      <c r="K102" s="361"/>
      <c r="L102" s="361"/>
      <c r="M102" s="361"/>
      <c r="N102" s="361"/>
      <c r="O102" s="361"/>
      <c r="P102" s="247" t="s">
        <v>27</v>
      </c>
      <c r="Q102" s="247"/>
      <c r="R102" s="247"/>
      <c r="S102" s="247"/>
      <c r="T102" s="247"/>
      <c r="U102" s="247"/>
      <c r="V102" s="247"/>
      <c r="W102" s="247"/>
      <c r="X102" s="247"/>
      <c r="Y102" s="362" t="s">
        <v>346</v>
      </c>
      <c r="Z102" s="363"/>
      <c r="AA102" s="363"/>
      <c r="AB102" s="363"/>
      <c r="AC102" s="152" t="s">
        <v>331</v>
      </c>
      <c r="AD102" s="152"/>
      <c r="AE102" s="152"/>
      <c r="AF102" s="152"/>
      <c r="AG102" s="152"/>
      <c r="AH102" s="362" t="s">
        <v>257</v>
      </c>
      <c r="AI102" s="360"/>
      <c r="AJ102" s="360"/>
      <c r="AK102" s="360"/>
      <c r="AL102" s="360" t="s">
        <v>21</v>
      </c>
      <c r="AM102" s="360"/>
      <c r="AN102" s="360"/>
      <c r="AO102" s="364"/>
      <c r="AP102" s="365" t="s">
        <v>295</v>
      </c>
      <c r="AQ102" s="365"/>
      <c r="AR102" s="365"/>
      <c r="AS102" s="365"/>
      <c r="AT102" s="365"/>
      <c r="AU102" s="365"/>
      <c r="AV102" s="365"/>
      <c r="AW102" s="365"/>
      <c r="AX102" s="365"/>
      <c r="AY102" s="34">
        <f t="shared" ref="AY102:AY103" si="1">$AY$100</f>
        <v>0</v>
      </c>
    </row>
    <row r="103" spans="1:51" ht="26.25" hidden="1" customHeight="1" x14ac:dyDescent="0.15">
      <c r="A103" s="1072">
        <v>1</v>
      </c>
      <c r="B103" s="107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3"/>
      <c r="AD103" s="1073"/>
      <c r="AE103" s="1073"/>
      <c r="AF103" s="1073"/>
      <c r="AG103" s="107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hidden="1" customHeight="1" x14ac:dyDescent="0.15">
      <c r="A104" s="1072">
        <v>2</v>
      </c>
      <c r="B104" s="107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3"/>
      <c r="AD104" s="1073"/>
      <c r="AE104" s="1073"/>
      <c r="AF104" s="1073"/>
      <c r="AG104" s="107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72">
        <v>3</v>
      </c>
      <c r="B105" s="107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3"/>
      <c r="AD105" s="1073"/>
      <c r="AE105" s="1073"/>
      <c r="AF105" s="1073"/>
      <c r="AG105" s="107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72">
        <v>4</v>
      </c>
      <c r="B106" s="107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3"/>
      <c r="AD106" s="1073"/>
      <c r="AE106" s="1073"/>
      <c r="AF106" s="1073"/>
      <c r="AG106" s="107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72">
        <v>5</v>
      </c>
      <c r="B107" s="107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3"/>
      <c r="AD107" s="1073"/>
      <c r="AE107" s="1073"/>
      <c r="AF107" s="1073"/>
      <c r="AG107" s="107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72">
        <v>6</v>
      </c>
      <c r="B108" s="107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3"/>
      <c r="AD108" s="1073"/>
      <c r="AE108" s="1073"/>
      <c r="AF108" s="1073"/>
      <c r="AG108" s="107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72">
        <v>7</v>
      </c>
      <c r="B109" s="107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3"/>
      <c r="AD109" s="1073"/>
      <c r="AE109" s="1073"/>
      <c r="AF109" s="1073"/>
      <c r="AG109" s="107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72">
        <v>8</v>
      </c>
      <c r="B110" s="107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3"/>
      <c r="AD110" s="1073"/>
      <c r="AE110" s="1073"/>
      <c r="AF110" s="1073"/>
      <c r="AG110" s="107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72">
        <v>9</v>
      </c>
      <c r="B111" s="107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3"/>
      <c r="AD111" s="1073"/>
      <c r="AE111" s="1073"/>
      <c r="AF111" s="1073"/>
      <c r="AG111" s="107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72">
        <v>10</v>
      </c>
      <c r="B112" s="107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3"/>
      <c r="AD112" s="1073"/>
      <c r="AE112" s="1073"/>
      <c r="AF112" s="1073"/>
      <c r="AG112" s="107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72">
        <v>11</v>
      </c>
      <c r="B113" s="107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3"/>
      <c r="AD113" s="1073"/>
      <c r="AE113" s="1073"/>
      <c r="AF113" s="1073"/>
      <c r="AG113" s="107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72">
        <v>12</v>
      </c>
      <c r="B114" s="107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3"/>
      <c r="AD114" s="1073"/>
      <c r="AE114" s="1073"/>
      <c r="AF114" s="1073"/>
      <c r="AG114" s="107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72">
        <v>13</v>
      </c>
      <c r="B115" s="107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3"/>
      <c r="AD115" s="1073"/>
      <c r="AE115" s="1073"/>
      <c r="AF115" s="1073"/>
      <c r="AG115" s="107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72">
        <v>14</v>
      </c>
      <c r="B116" s="107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3"/>
      <c r="AD116" s="1073"/>
      <c r="AE116" s="1073"/>
      <c r="AF116" s="1073"/>
      <c r="AG116" s="107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72">
        <v>15</v>
      </c>
      <c r="B117" s="107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3"/>
      <c r="AD117" s="1073"/>
      <c r="AE117" s="1073"/>
      <c r="AF117" s="1073"/>
      <c r="AG117" s="107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72">
        <v>16</v>
      </c>
      <c r="B118" s="107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3"/>
      <c r="AD118" s="1073"/>
      <c r="AE118" s="1073"/>
      <c r="AF118" s="1073"/>
      <c r="AG118" s="107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72">
        <v>17</v>
      </c>
      <c r="B119" s="107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3"/>
      <c r="AD119" s="1073"/>
      <c r="AE119" s="1073"/>
      <c r="AF119" s="1073"/>
      <c r="AG119" s="107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72">
        <v>18</v>
      </c>
      <c r="B120" s="107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3"/>
      <c r="AD120" s="1073"/>
      <c r="AE120" s="1073"/>
      <c r="AF120" s="1073"/>
      <c r="AG120" s="107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72">
        <v>19</v>
      </c>
      <c r="B121" s="107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3"/>
      <c r="AD121" s="1073"/>
      <c r="AE121" s="1073"/>
      <c r="AF121" s="1073"/>
      <c r="AG121" s="107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72">
        <v>20</v>
      </c>
      <c r="B122" s="107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3"/>
      <c r="AD122" s="1073"/>
      <c r="AE122" s="1073"/>
      <c r="AF122" s="1073"/>
      <c r="AG122" s="107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72">
        <v>21</v>
      </c>
      <c r="B123" s="107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3"/>
      <c r="AD123" s="1073"/>
      <c r="AE123" s="1073"/>
      <c r="AF123" s="1073"/>
      <c r="AG123" s="107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72">
        <v>22</v>
      </c>
      <c r="B124" s="107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3"/>
      <c r="AD124" s="1073"/>
      <c r="AE124" s="1073"/>
      <c r="AF124" s="1073"/>
      <c r="AG124" s="107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72">
        <v>23</v>
      </c>
      <c r="B125" s="107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3"/>
      <c r="AD125" s="1073"/>
      <c r="AE125" s="1073"/>
      <c r="AF125" s="1073"/>
      <c r="AG125" s="107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72">
        <v>24</v>
      </c>
      <c r="B126" s="107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3"/>
      <c r="AD126" s="1073"/>
      <c r="AE126" s="1073"/>
      <c r="AF126" s="1073"/>
      <c r="AG126" s="107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72">
        <v>25</v>
      </c>
      <c r="B127" s="107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3"/>
      <c r="AD127" s="1073"/>
      <c r="AE127" s="1073"/>
      <c r="AF127" s="1073"/>
      <c r="AG127" s="107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72">
        <v>26</v>
      </c>
      <c r="B128" s="107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3"/>
      <c r="AD128" s="1073"/>
      <c r="AE128" s="1073"/>
      <c r="AF128" s="1073"/>
      <c r="AG128" s="107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72">
        <v>27</v>
      </c>
      <c r="B129" s="107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3"/>
      <c r="AD129" s="1073"/>
      <c r="AE129" s="1073"/>
      <c r="AF129" s="1073"/>
      <c r="AG129" s="107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72">
        <v>28</v>
      </c>
      <c r="B130" s="107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3"/>
      <c r="AD130" s="1073"/>
      <c r="AE130" s="1073"/>
      <c r="AF130" s="1073"/>
      <c r="AG130" s="107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72">
        <v>29</v>
      </c>
      <c r="B131" s="107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3"/>
      <c r="AD131" s="1073"/>
      <c r="AE131" s="1073"/>
      <c r="AF131" s="1073"/>
      <c r="AG131" s="107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72">
        <v>30</v>
      </c>
      <c r="B132" s="107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3"/>
      <c r="AD132" s="1073"/>
      <c r="AE132" s="1073"/>
      <c r="AF132" s="1073"/>
      <c r="AG132" s="107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0"/>
      <c r="B135" s="360"/>
      <c r="C135" s="360" t="s">
        <v>26</v>
      </c>
      <c r="D135" s="360"/>
      <c r="E135" s="360"/>
      <c r="F135" s="360"/>
      <c r="G135" s="360"/>
      <c r="H135" s="360"/>
      <c r="I135" s="360"/>
      <c r="J135" s="152" t="s">
        <v>294</v>
      </c>
      <c r="K135" s="361"/>
      <c r="L135" s="361"/>
      <c r="M135" s="361"/>
      <c r="N135" s="361"/>
      <c r="O135" s="361"/>
      <c r="P135" s="247" t="s">
        <v>27</v>
      </c>
      <c r="Q135" s="247"/>
      <c r="R135" s="247"/>
      <c r="S135" s="247"/>
      <c r="T135" s="247"/>
      <c r="U135" s="247"/>
      <c r="V135" s="247"/>
      <c r="W135" s="247"/>
      <c r="X135" s="247"/>
      <c r="Y135" s="362" t="s">
        <v>346</v>
      </c>
      <c r="Z135" s="363"/>
      <c r="AA135" s="363"/>
      <c r="AB135" s="363"/>
      <c r="AC135" s="152" t="s">
        <v>331</v>
      </c>
      <c r="AD135" s="152"/>
      <c r="AE135" s="152"/>
      <c r="AF135" s="152"/>
      <c r="AG135" s="152"/>
      <c r="AH135" s="362" t="s">
        <v>257</v>
      </c>
      <c r="AI135" s="360"/>
      <c r="AJ135" s="360"/>
      <c r="AK135" s="360"/>
      <c r="AL135" s="360" t="s">
        <v>21</v>
      </c>
      <c r="AM135" s="360"/>
      <c r="AN135" s="360"/>
      <c r="AO135" s="364"/>
      <c r="AP135" s="365" t="s">
        <v>295</v>
      </c>
      <c r="AQ135" s="365"/>
      <c r="AR135" s="365"/>
      <c r="AS135" s="365"/>
      <c r="AT135" s="365"/>
      <c r="AU135" s="365"/>
      <c r="AV135" s="365"/>
      <c r="AW135" s="365"/>
      <c r="AX135" s="365"/>
      <c r="AY135" s="34">
        <f t="shared" ref="AY135:AY136" si="2">$AY$133</f>
        <v>0</v>
      </c>
    </row>
    <row r="136" spans="1:51" ht="26.25" hidden="1" customHeight="1" x14ac:dyDescent="0.15">
      <c r="A136" s="1072">
        <v>1</v>
      </c>
      <c r="B136" s="107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3"/>
      <c r="AD136" s="1073"/>
      <c r="AE136" s="1073"/>
      <c r="AF136" s="1073"/>
      <c r="AG136" s="107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hidden="1" customHeight="1" x14ac:dyDescent="0.15">
      <c r="A137" s="1072">
        <v>2</v>
      </c>
      <c r="B137" s="107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3"/>
      <c r="AD137" s="1073"/>
      <c r="AE137" s="1073"/>
      <c r="AF137" s="1073"/>
      <c r="AG137" s="107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x14ac:dyDescent="0.15">
      <c r="A138" s="1072">
        <v>3</v>
      </c>
      <c r="B138" s="107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3"/>
      <c r="AD138" s="1073"/>
      <c r="AE138" s="1073"/>
      <c r="AF138" s="1073"/>
      <c r="AG138" s="107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15">
      <c r="A139" s="1072">
        <v>4</v>
      </c>
      <c r="B139" s="107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3"/>
      <c r="AD139" s="1073"/>
      <c r="AE139" s="1073"/>
      <c r="AF139" s="1073"/>
      <c r="AG139" s="107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15">
      <c r="A140" s="1072">
        <v>5</v>
      </c>
      <c r="B140" s="107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3"/>
      <c r="AD140" s="1073"/>
      <c r="AE140" s="1073"/>
      <c r="AF140" s="1073"/>
      <c r="AG140" s="107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15">
      <c r="A141" s="1072">
        <v>6</v>
      </c>
      <c r="B141" s="107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3"/>
      <c r="AD141" s="1073"/>
      <c r="AE141" s="1073"/>
      <c r="AF141" s="1073"/>
      <c r="AG141" s="107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72">
        <v>7</v>
      </c>
      <c r="B142" s="107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3"/>
      <c r="AD142" s="1073"/>
      <c r="AE142" s="1073"/>
      <c r="AF142" s="1073"/>
      <c r="AG142" s="107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72">
        <v>8</v>
      </c>
      <c r="B143" s="107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3"/>
      <c r="AD143" s="1073"/>
      <c r="AE143" s="1073"/>
      <c r="AF143" s="1073"/>
      <c r="AG143" s="107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72">
        <v>9</v>
      </c>
      <c r="B144" s="107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3"/>
      <c r="AD144" s="1073"/>
      <c r="AE144" s="1073"/>
      <c r="AF144" s="1073"/>
      <c r="AG144" s="107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72">
        <v>10</v>
      </c>
      <c r="B145" s="107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3"/>
      <c r="AD145" s="1073"/>
      <c r="AE145" s="1073"/>
      <c r="AF145" s="1073"/>
      <c r="AG145" s="107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72">
        <v>11</v>
      </c>
      <c r="B146" s="107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3"/>
      <c r="AD146" s="1073"/>
      <c r="AE146" s="1073"/>
      <c r="AF146" s="1073"/>
      <c r="AG146" s="107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72">
        <v>12</v>
      </c>
      <c r="B147" s="107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3"/>
      <c r="AD147" s="1073"/>
      <c r="AE147" s="1073"/>
      <c r="AF147" s="1073"/>
      <c r="AG147" s="107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72">
        <v>13</v>
      </c>
      <c r="B148" s="107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3"/>
      <c r="AD148" s="1073"/>
      <c r="AE148" s="1073"/>
      <c r="AF148" s="1073"/>
      <c r="AG148" s="107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72">
        <v>14</v>
      </c>
      <c r="B149" s="107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3"/>
      <c r="AD149" s="1073"/>
      <c r="AE149" s="1073"/>
      <c r="AF149" s="1073"/>
      <c r="AG149" s="107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72">
        <v>15</v>
      </c>
      <c r="B150" s="107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3"/>
      <c r="AD150" s="1073"/>
      <c r="AE150" s="1073"/>
      <c r="AF150" s="1073"/>
      <c r="AG150" s="107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72">
        <v>16</v>
      </c>
      <c r="B151" s="107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3"/>
      <c r="AD151" s="1073"/>
      <c r="AE151" s="1073"/>
      <c r="AF151" s="1073"/>
      <c r="AG151" s="107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72">
        <v>17</v>
      </c>
      <c r="B152" s="107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3"/>
      <c r="AD152" s="1073"/>
      <c r="AE152" s="1073"/>
      <c r="AF152" s="1073"/>
      <c r="AG152" s="107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72">
        <v>18</v>
      </c>
      <c r="B153" s="107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3"/>
      <c r="AD153" s="1073"/>
      <c r="AE153" s="1073"/>
      <c r="AF153" s="1073"/>
      <c r="AG153" s="107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72">
        <v>19</v>
      </c>
      <c r="B154" s="107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3"/>
      <c r="AD154" s="1073"/>
      <c r="AE154" s="1073"/>
      <c r="AF154" s="1073"/>
      <c r="AG154" s="107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72">
        <v>20</v>
      </c>
      <c r="B155" s="107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3"/>
      <c r="AD155" s="1073"/>
      <c r="AE155" s="1073"/>
      <c r="AF155" s="1073"/>
      <c r="AG155" s="107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72">
        <v>21</v>
      </c>
      <c r="B156" s="107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3"/>
      <c r="AD156" s="1073"/>
      <c r="AE156" s="1073"/>
      <c r="AF156" s="1073"/>
      <c r="AG156" s="107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72">
        <v>22</v>
      </c>
      <c r="B157" s="107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3"/>
      <c r="AD157" s="1073"/>
      <c r="AE157" s="1073"/>
      <c r="AF157" s="1073"/>
      <c r="AG157" s="107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72">
        <v>23</v>
      </c>
      <c r="B158" s="107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3"/>
      <c r="AD158" s="1073"/>
      <c r="AE158" s="1073"/>
      <c r="AF158" s="1073"/>
      <c r="AG158" s="107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72">
        <v>24</v>
      </c>
      <c r="B159" s="107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3"/>
      <c r="AD159" s="1073"/>
      <c r="AE159" s="1073"/>
      <c r="AF159" s="1073"/>
      <c r="AG159" s="107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72">
        <v>25</v>
      </c>
      <c r="B160" s="107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3"/>
      <c r="AD160" s="1073"/>
      <c r="AE160" s="1073"/>
      <c r="AF160" s="1073"/>
      <c r="AG160" s="107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72">
        <v>26</v>
      </c>
      <c r="B161" s="107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3"/>
      <c r="AD161" s="1073"/>
      <c r="AE161" s="1073"/>
      <c r="AF161" s="1073"/>
      <c r="AG161" s="107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72">
        <v>27</v>
      </c>
      <c r="B162" s="107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3"/>
      <c r="AD162" s="1073"/>
      <c r="AE162" s="1073"/>
      <c r="AF162" s="1073"/>
      <c r="AG162" s="107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72">
        <v>28</v>
      </c>
      <c r="B163" s="107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3"/>
      <c r="AD163" s="1073"/>
      <c r="AE163" s="1073"/>
      <c r="AF163" s="1073"/>
      <c r="AG163" s="107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72">
        <v>29</v>
      </c>
      <c r="B164" s="107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3"/>
      <c r="AD164" s="1073"/>
      <c r="AE164" s="1073"/>
      <c r="AF164" s="1073"/>
      <c r="AG164" s="107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72">
        <v>30</v>
      </c>
      <c r="B165" s="107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3"/>
      <c r="AD165" s="1073"/>
      <c r="AE165" s="1073"/>
      <c r="AF165" s="1073"/>
      <c r="AG165" s="107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0"/>
      <c r="B168" s="360"/>
      <c r="C168" s="360" t="s">
        <v>26</v>
      </c>
      <c r="D168" s="360"/>
      <c r="E168" s="360"/>
      <c r="F168" s="360"/>
      <c r="G168" s="360"/>
      <c r="H168" s="360"/>
      <c r="I168" s="360"/>
      <c r="J168" s="152" t="s">
        <v>294</v>
      </c>
      <c r="K168" s="361"/>
      <c r="L168" s="361"/>
      <c r="M168" s="361"/>
      <c r="N168" s="361"/>
      <c r="O168" s="361"/>
      <c r="P168" s="247" t="s">
        <v>27</v>
      </c>
      <c r="Q168" s="247"/>
      <c r="R168" s="247"/>
      <c r="S168" s="247"/>
      <c r="T168" s="247"/>
      <c r="U168" s="247"/>
      <c r="V168" s="247"/>
      <c r="W168" s="247"/>
      <c r="X168" s="247"/>
      <c r="Y168" s="362" t="s">
        <v>346</v>
      </c>
      <c r="Z168" s="363"/>
      <c r="AA168" s="363"/>
      <c r="AB168" s="363"/>
      <c r="AC168" s="152" t="s">
        <v>331</v>
      </c>
      <c r="AD168" s="152"/>
      <c r="AE168" s="152"/>
      <c r="AF168" s="152"/>
      <c r="AG168" s="152"/>
      <c r="AH168" s="362" t="s">
        <v>257</v>
      </c>
      <c r="AI168" s="360"/>
      <c r="AJ168" s="360"/>
      <c r="AK168" s="360"/>
      <c r="AL168" s="360" t="s">
        <v>21</v>
      </c>
      <c r="AM168" s="360"/>
      <c r="AN168" s="360"/>
      <c r="AO168" s="364"/>
      <c r="AP168" s="365" t="s">
        <v>295</v>
      </c>
      <c r="AQ168" s="365"/>
      <c r="AR168" s="365"/>
      <c r="AS168" s="365"/>
      <c r="AT168" s="365"/>
      <c r="AU168" s="365"/>
      <c r="AV168" s="365"/>
      <c r="AW168" s="365"/>
      <c r="AX168" s="365"/>
      <c r="AY168" s="34">
        <f t="shared" ref="AY168:AY169" si="3">$AY$166</f>
        <v>0</v>
      </c>
    </row>
    <row r="169" spans="1:51" ht="26.25" hidden="1" customHeight="1" x14ac:dyDescent="0.15">
      <c r="A169" s="1072">
        <v>1</v>
      </c>
      <c r="B169" s="107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3"/>
      <c r="AD169" s="1073"/>
      <c r="AE169" s="1073"/>
      <c r="AF169" s="1073"/>
      <c r="AG169" s="107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hidden="1" customHeight="1" x14ac:dyDescent="0.15">
      <c r="A170" s="1072">
        <v>2</v>
      </c>
      <c r="B170" s="107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3"/>
      <c r="AD170" s="1073"/>
      <c r="AE170" s="1073"/>
      <c r="AF170" s="1073"/>
      <c r="AG170" s="107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72">
        <v>3</v>
      </c>
      <c r="B171" s="107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3"/>
      <c r="AD171" s="1073"/>
      <c r="AE171" s="1073"/>
      <c r="AF171" s="1073"/>
      <c r="AG171" s="107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72">
        <v>4</v>
      </c>
      <c r="B172" s="107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3"/>
      <c r="AD172" s="1073"/>
      <c r="AE172" s="1073"/>
      <c r="AF172" s="1073"/>
      <c r="AG172" s="107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72">
        <v>5</v>
      </c>
      <c r="B173" s="107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3"/>
      <c r="AD173" s="1073"/>
      <c r="AE173" s="1073"/>
      <c r="AF173" s="1073"/>
      <c r="AG173" s="107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72">
        <v>6</v>
      </c>
      <c r="B174" s="107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3"/>
      <c r="AD174" s="1073"/>
      <c r="AE174" s="1073"/>
      <c r="AF174" s="1073"/>
      <c r="AG174" s="107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72">
        <v>7</v>
      </c>
      <c r="B175" s="107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3"/>
      <c r="AD175" s="1073"/>
      <c r="AE175" s="1073"/>
      <c r="AF175" s="1073"/>
      <c r="AG175" s="107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72">
        <v>8</v>
      </c>
      <c r="B176" s="107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3"/>
      <c r="AD176" s="1073"/>
      <c r="AE176" s="1073"/>
      <c r="AF176" s="1073"/>
      <c r="AG176" s="107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72">
        <v>9</v>
      </c>
      <c r="B177" s="107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3"/>
      <c r="AD177" s="1073"/>
      <c r="AE177" s="1073"/>
      <c r="AF177" s="1073"/>
      <c r="AG177" s="107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72">
        <v>10</v>
      </c>
      <c r="B178" s="107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3"/>
      <c r="AD178" s="1073"/>
      <c r="AE178" s="1073"/>
      <c r="AF178" s="1073"/>
      <c r="AG178" s="107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72">
        <v>11</v>
      </c>
      <c r="B179" s="107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3"/>
      <c r="AD179" s="1073"/>
      <c r="AE179" s="1073"/>
      <c r="AF179" s="1073"/>
      <c r="AG179" s="107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72">
        <v>12</v>
      </c>
      <c r="B180" s="107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3"/>
      <c r="AD180" s="1073"/>
      <c r="AE180" s="1073"/>
      <c r="AF180" s="1073"/>
      <c r="AG180" s="107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72">
        <v>13</v>
      </c>
      <c r="B181" s="107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3"/>
      <c r="AD181" s="1073"/>
      <c r="AE181" s="1073"/>
      <c r="AF181" s="1073"/>
      <c r="AG181" s="107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72">
        <v>14</v>
      </c>
      <c r="B182" s="107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3"/>
      <c r="AD182" s="1073"/>
      <c r="AE182" s="1073"/>
      <c r="AF182" s="1073"/>
      <c r="AG182" s="107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72">
        <v>15</v>
      </c>
      <c r="B183" s="107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3"/>
      <c r="AD183" s="1073"/>
      <c r="AE183" s="1073"/>
      <c r="AF183" s="1073"/>
      <c r="AG183" s="107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72">
        <v>16</v>
      </c>
      <c r="B184" s="107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3"/>
      <c r="AD184" s="1073"/>
      <c r="AE184" s="1073"/>
      <c r="AF184" s="1073"/>
      <c r="AG184" s="107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72">
        <v>17</v>
      </c>
      <c r="B185" s="107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3"/>
      <c r="AD185" s="1073"/>
      <c r="AE185" s="1073"/>
      <c r="AF185" s="1073"/>
      <c r="AG185" s="107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72">
        <v>18</v>
      </c>
      <c r="B186" s="107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3"/>
      <c r="AD186" s="1073"/>
      <c r="AE186" s="1073"/>
      <c r="AF186" s="1073"/>
      <c r="AG186" s="107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72">
        <v>19</v>
      </c>
      <c r="B187" s="107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3"/>
      <c r="AD187" s="1073"/>
      <c r="AE187" s="1073"/>
      <c r="AF187" s="1073"/>
      <c r="AG187" s="107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72">
        <v>20</v>
      </c>
      <c r="B188" s="107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3"/>
      <c r="AD188" s="1073"/>
      <c r="AE188" s="1073"/>
      <c r="AF188" s="1073"/>
      <c r="AG188" s="107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72">
        <v>21</v>
      </c>
      <c r="B189" s="107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3"/>
      <c r="AD189" s="1073"/>
      <c r="AE189" s="1073"/>
      <c r="AF189" s="1073"/>
      <c r="AG189" s="107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72">
        <v>22</v>
      </c>
      <c r="B190" s="107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3"/>
      <c r="AD190" s="1073"/>
      <c r="AE190" s="1073"/>
      <c r="AF190" s="1073"/>
      <c r="AG190" s="107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72">
        <v>23</v>
      </c>
      <c r="B191" s="107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3"/>
      <c r="AD191" s="1073"/>
      <c r="AE191" s="1073"/>
      <c r="AF191" s="1073"/>
      <c r="AG191" s="107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72">
        <v>24</v>
      </c>
      <c r="B192" s="107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3"/>
      <c r="AD192" s="1073"/>
      <c r="AE192" s="1073"/>
      <c r="AF192" s="1073"/>
      <c r="AG192" s="107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72">
        <v>25</v>
      </c>
      <c r="B193" s="107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3"/>
      <c r="AD193" s="1073"/>
      <c r="AE193" s="1073"/>
      <c r="AF193" s="1073"/>
      <c r="AG193" s="107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72">
        <v>26</v>
      </c>
      <c r="B194" s="107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3"/>
      <c r="AD194" s="1073"/>
      <c r="AE194" s="1073"/>
      <c r="AF194" s="1073"/>
      <c r="AG194" s="107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72">
        <v>27</v>
      </c>
      <c r="B195" s="107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3"/>
      <c r="AD195" s="1073"/>
      <c r="AE195" s="1073"/>
      <c r="AF195" s="1073"/>
      <c r="AG195" s="107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72">
        <v>28</v>
      </c>
      <c r="B196" s="107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3"/>
      <c r="AD196" s="1073"/>
      <c r="AE196" s="1073"/>
      <c r="AF196" s="1073"/>
      <c r="AG196" s="107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72">
        <v>29</v>
      </c>
      <c r="B197" s="107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3"/>
      <c r="AD197" s="1073"/>
      <c r="AE197" s="1073"/>
      <c r="AF197" s="1073"/>
      <c r="AG197" s="107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72">
        <v>30</v>
      </c>
      <c r="B198" s="107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3"/>
      <c r="AD198" s="1073"/>
      <c r="AE198" s="1073"/>
      <c r="AF198" s="1073"/>
      <c r="AG198" s="107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0"/>
      <c r="B201" s="360"/>
      <c r="C201" s="360" t="s">
        <v>26</v>
      </c>
      <c r="D201" s="360"/>
      <c r="E201" s="360"/>
      <c r="F201" s="360"/>
      <c r="G201" s="360"/>
      <c r="H201" s="360"/>
      <c r="I201" s="360"/>
      <c r="J201" s="152" t="s">
        <v>294</v>
      </c>
      <c r="K201" s="361"/>
      <c r="L201" s="361"/>
      <c r="M201" s="361"/>
      <c r="N201" s="361"/>
      <c r="O201" s="361"/>
      <c r="P201" s="247" t="s">
        <v>27</v>
      </c>
      <c r="Q201" s="247"/>
      <c r="R201" s="247"/>
      <c r="S201" s="247"/>
      <c r="T201" s="247"/>
      <c r="U201" s="247"/>
      <c r="V201" s="247"/>
      <c r="W201" s="247"/>
      <c r="X201" s="247"/>
      <c r="Y201" s="362" t="s">
        <v>346</v>
      </c>
      <c r="Z201" s="363"/>
      <c r="AA201" s="363"/>
      <c r="AB201" s="363"/>
      <c r="AC201" s="152" t="s">
        <v>331</v>
      </c>
      <c r="AD201" s="152"/>
      <c r="AE201" s="152"/>
      <c r="AF201" s="152"/>
      <c r="AG201" s="152"/>
      <c r="AH201" s="362" t="s">
        <v>257</v>
      </c>
      <c r="AI201" s="360"/>
      <c r="AJ201" s="360"/>
      <c r="AK201" s="360"/>
      <c r="AL201" s="360" t="s">
        <v>21</v>
      </c>
      <c r="AM201" s="360"/>
      <c r="AN201" s="360"/>
      <c r="AO201" s="364"/>
      <c r="AP201" s="365" t="s">
        <v>295</v>
      </c>
      <c r="AQ201" s="365"/>
      <c r="AR201" s="365"/>
      <c r="AS201" s="365"/>
      <c r="AT201" s="365"/>
      <c r="AU201" s="365"/>
      <c r="AV201" s="365"/>
      <c r="AW201" s="365"/>
      <c r="AX201" s="365"/>
      <c r="AY201" s="34">
        <f t="shared" ref="AY201:AY202" si="4">$AY$199</f>
        <v>0</v>
      </c>
    </row>
    <row r="202" spans="1:51" ht="26.25" hidden="1" customHeight="1" x14ac:dyDescent="0.15">
      <c r="A202" s="1072">
        <v>1</v>
      </c>
      <c r="B202" s="107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3"/>
      <c r="AD202" s="1073"/>
      <c r="AE202" s="1073"/>
      <c r="AF202" s="1073"/>
      <c r="AG202" s="107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hidden="1" customHeight="1" x14ac:dyDescent="0.15">
      <c r="A203" s="1072">
        <v>2</v>
      </c>
      <c r="B203" s="107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3"/>
      <c r="AD203" s="1073"/>
      <c r="AE203" s="1073"/>
      <c r="AF203" s="1073"/>
      <c r="AG203" s="107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72">
        <v>3</v>
      </c>
      <c r="B204" s="107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3"/>
      <c r="AD204" s="1073"/>
      <c r="AE204" s="1073"/>
      <c r="AF204" s="1073"/>
      <c r="AG204" s="107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72">
        <v>4</v>
      </c>
      <c r="B205" s="107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3"/>
      <c r="AD205" s="1073"/>
      <c r="AE205" s="1073"/>
      <c r="AF205" s="1073"/>
      <c r="AG205" s="107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72">
        <v>5</v>
      </c>
      <c r="B206" s="107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3"/>
      <c r="AD206" s="1073"/>
      <c r="AE206" s="1073"/>
      <c r="AF206" s="1073"/>
      <c r="AG206" s="107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72">
        <v>6</v>
      </c>
      <c r="B207" s="107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3"/>
      <c r="AD207" s="1073"/>
      <c r="AE207" s="1073"/>
      <c r="AF207" s="1073"/>
      <c r="AG207" s="107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72">
        <v>7</v>
      </c>
      <c r="B208" s="107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3"/>
      <c r="AD208" s="1073"/>
      <c r="AE208" s="1073"/>
      <c r="AF208" s="1073"/>
      <c r="AG208" s="107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72">
        <v>8</v>
      </c>
      <c r="B209" s="107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3"/>
      <c r="AD209" s="1073"/>
      <c r="AE209" s="1073"/>
      <c r="AF209" s="1073"/>
      <c r="AG209" s="107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72">
        <v>9</v>
      </c>
      <c r="B210" s="107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3"/>
      <c r="AD210" s="1073"/>
      <c r="AE210" s="1073"/>
      <c r="AF210" s="1073"/>
      <c r="AG210" s="107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72">
        <v>10</v>
      </c>
      <c r="B211" s="107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3"/>
      <c r="AD211" s="1073"/>
      <c r="AE211" s="1073"/>
      <c r="AF211" s="1073"/>
      <c r="AG211" s="107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72">
        <v>11</v>
      </c>
      <c r="B212" s="107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3"/>
      <c r="AD212" s="1073"/>
      <c r="AE212" s="1073"/>
      <c r="AF212" s="1073"/>
      <c r="AG212" s="107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72">
        <v>12</v>
      </c>
      <c r="B213" s="107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3"/>
      <c r="AD213" s="1073"/>
      <c r="AE213" s="1073"/>
      <c r="AF213" s="1073"/>
      <c r="AG213" s="107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72">
        <v>13</v>
      </c>
      <c r="B214" s="107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3"/>
      <c r="AD214" s="1073"/>
      <c r="AE214" s="1073"/>
      <c r="AF214" s="1073"/>
      <c r="AG214" s="107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72">
        <v>14</v>
      </c>
      <c r="B215" s="107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3"/>
      <c r="AD215" s="1073"/>
      <c r="AE215" s="1073"/>
      <c r="AF215" s="1073"/>
      <c r="AG215" s="107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72">
        <v>15</v>
      </c>
      <c r="B216" s="107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3"/>
      <c r="AD216" s="1073"/>
      <c r="AE216" s="1073"/>
      <c r="AF216" s="1073"/>
      <c r="AG216" s="107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72">
        <v>16</v>
      </c>
      <c r="B217" s="107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3"/>
      <c r="AD217" s="1073"/>
      <c r="AE217" s="1073"/>
      <c r="AF217" s="1073"/>
      <c r="AG217" s="107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72">
        <v>17</v>
      </c>
      <c r="B218" s="107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3"/>
      <c r="AD218" s="1073"/>
      <c r="AE218" s="1073"/>
      <c r="AF218" s="1073"/>
      <c r="AG218" s="107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72">
        <v>18</v>
      </c>
      <c r="B219" s="107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3"/>
      <c r="AD219" s="1073"/>
      <c r="AE219" s="1073"/>
      <c r="AF219" s="1073"/>
      <c r="AG219" s="107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72">
        <v>19</v>
      </c>
      <c r="B220" s="107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3"/>
      <c r="AD220" s="1073"/>
      <c r="AE220" s="1073"/>
      <c r="AF220" s="1073"/>
      <c r="AG220" s="107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72">
        <v>20</v>
      </c>
      <c r="B221" s="107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3"/>
      <c r="AD221" s="1073"/>
      <c r="AE221" s="1073"/>
      <c r="AF221" s="1073"/>
      <c r="AG221" s="107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72">
        <v>21</v>
      </c>
      <c r="B222" s="107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3"/>
      <c r="AD222" s="1073"/>
      <c r="AE222" s="1073"/>
      <c r="AF222" s="1073"/>
      <c r="AG222" s="107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72">
        <v>22</v>
      </c>
      <c r="B223" s="107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3"/>
      <c r="AD223" s="1073"/>
      <c r="AE223" s="1073"/>
      <c r="AF223" s="1073"/>
      <c r="AG223" s="107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72">
        <v>23</v>
      </c>
      <c r="B224" s="107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3"/>
      <c r="AD224" s="1073"/>
      <c r="AE224" s="1073"/>
      <c r="AF224" s="1073"/>
      <c r="AG224" s="107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72">
        <v>24</v>
      </c>
      <c r="B225" s="107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3"/>
      <c r="AD225" s="1073"/>
      <c r="AE225" s="1073"/>
      <c r="AF225" s="1073"/>
      <c r="AG225" s="107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72">
        <v>25</v>
      </c>
      <c r="B226" s="107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3"/>
      <c r="AD226" s="1073"/>
      <c r="AE226" s="1073"/>
      <c r="AF226" s="1073"/>
      <c r="AG226" s="107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72">
        <v>26</v>
      </c>
      <c r="B227" s="107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3"/>
      <c r="AD227" s="1073"/>
      <c r="AE227" s="1073"/>
      <c r="AF227" s="1073"/>
      <c r="AG227" s="107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72">
        <v>27</v>
      </c>
      <c r="B228" s="107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3"/>
      <c r="AD228" s="1073"/>
      <c r="AE228" s="1073"/>
      <c r="AF228" s="1073"/>
      <c r="AG228" s="107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72">
        <v>28</v>
      </c>
      <c r="B229" s="107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3"/>
      <c r="AD229" s="1073"/>
      <c r="AE229" s="1073"/>
      <c r="AF229" s="1073"/>
      <c r="AG229" s="107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72">
        <v>29</v>
      </c>
      <c r="B230" s="107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3"/>
      <c r="AD230" s="1073"/>
      <c r="AE230" s="1073"/>
      <c r="AF230" s="1073"/>
      <c r="AG230" s="107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72">
        <v>30</v>
      </c>
      <c r="B231" s="107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3"/>
      <c r="AD231" s="1073"/>
      <c r="AE231" s="1073"/>
      <c r="AF231" s="1073"/>
      <c r="AG231" s="107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0"/>
      <c r="B234" s="360"/>
      <c r="C234" s="360" t="s">
        <v>26</v>
      </c>
      <c r="D234" s="360"/>
      <c r="E234" s="360"/>
      <c r="F234" s="360"/>
      <c r="G234" s="360"/>
      <c r="H234" s="360"/>
      <c r="I234" s="360"/>
      <c r="J234" s="152" t="s">
        <v>294</v>
      </c>
      <c r="K234" s="361"/>
      <c r="L234" s="361"/>
      <c r="M234" s="361"/>
      <c r="N234" s="361"/>
      <c r="O234" s="361"/>
      <c r="P234" s="247" t="s">
        <v>27</v>
      </c>
      <c r="Q234" s="247"/>
      <c r="R234" s="247"/>
      <c r="S234" s="247"/>
      <c r="T234" s="247"/>
      <c r="U234" s="247"/>
      <c r="V234" s="247"/>
      <c r="W234" s="247"/>
      <c r="X234" s="247"/>
      <c r="Y234" s="362" t="s">
        <v>346</v>
      </c>
      <c r="Z234" s="363"/>
      <c r="AA234" s="363"/>
      <c r="AB234" s="363"/>
      <c r="AC234" s="152" t="s">
        <v>331</v>
      </c>
      <c r="AD234" s="152"/>
      <c r="AE234" s="152"/>
      <c r="AF234" s="152"/>
      <c r="AG234" s="152"/>
      <c r="AH234" s="362" t="s">
        <v>257</v>
      </c>
      <c r="AI234" s="360"/>
      <c r="AJ234" s="360"/>
      <c r="AK234" s="360"/>
      <c r="AL234" s="360" t="s">
        <v>21</v>
      </c>
      <c r="AM234" s="360"/>
      <c r="AN234" s="360"/>
      <c r="AO234" s="364"/>
      <c r="AP234" s="365" t="s">
        <v>295</v>
      </c>
      <c r="AQ234" s="365"/>
      <c r="AR234" s="365"/>
      <c r="AS234" s="365"/>
      <c r="AT234" s="365"/>
      <c r="AU234" s="365"/>
      <c r="AV234" s="365"/>
      <c r="AW234" s="365"/>
      <c r="AX234" s="365"/>
      <c r="AY234" s="91">
        <f>$AY$232</f>
        <v>0</v>
      </c>
    </row>
    <row r="235" spans="1:51" ht="26.25" hidden="1" customHeight="1" x14ac:dyDescent="0.15">
      <c r="A235" s="1072">
        <v>1</v>
      </c>
      <c r="B235" s="107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3"/>
      <c r="AD235" s="1073"/>
      <c r="AE235" s="1073"/>
      <c r="AF235" s="1073"/>
      <c r="AG235" s="107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15">
      <c r="A236" s="1072">
        <v>2</v>
      </c>
      <c r="B236" s="107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3"/>
      <c r="AD236" s="1073"/>
      <c r="AE236" s="1073"/>
      <c r="AF236" s="1073"/>
      <c r="AG236" s="107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72">
        <v>3</v>
      </c>
      <c r="B237" s="107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3"/>
      <c r="AD237" s="1073"/>
      <c r="AE237" s="1073"/>
      <c r="AF237" s="1073"/>
      <c r="AG237" s="107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72">
        <v>4</v>
      </c>
      <c r="B238" s="107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3"/>
      <c r="AD238" s="1073"/>
      <c r="AE238" s="1073"/>
      <c r="AF238" s="1073"/>
      <c r="AG238" s="107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72">
        <v>5</v>
      </c>
      <c r="B239" s="107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3"/>
      <c r="AD239" s="1073"/>
      <c r="AE239" s="1073"/>
      <c r="AF239" s="1073"/>
      <c r="AG239" s="107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72">
        <v>6</v>
      </c>
      <c r="B240" s="107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3"/>
      <c r="AD240" s="1073"/>
      <c r="AE240" s="1073"/>
      <c r="AF240" s="1073"/>
      <c r="AG240" s="107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72">
        <v>7</v>
      </c>
      <c r="B241" s="107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3"/>
      <c r="AD241" s="1073"/>
      <c r="AE241" s="1073"/>
      <c r="AF241" s="1073"/>
      <c r="AG241" s="107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72">
        <v>8</v>
      </c>
      <c r="B242" s="107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3"/>
      <c r="AD242" s="1073"/>
      <c r="AE242" s="1073"/>
      <c r="AF242" s="1073"/>
      <c r="AG242" s="107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72">
        <v>9</v>
      </c>
      <c r="B243" s="107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3"/>
      <c r="AD243" s="1073"/>
      <c r="AE243" s="1073"/>
      <c r="AF243" s="1073"/>
      <c r="AG243" s="107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72">
        <v>10</v>
      </c>
      <c r="B244" s="107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3"/>
      <c r="AD244" s="1073"/>
      <c r="AE244" s="1073"/>
      <c r="AF244" s="1073"/>
      <c r="AG244" s="107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72">
        <v>11</v>
      </c>
      <c r="B245" s="107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3"/>
      <c r="AD245" s="1073"/>
      <c r="AE245" s="1073"/>
      <c r="AF245" s="1073"/>
      <c r="AG245" s="107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72">
        <v>12</v>
      </c>
      <c r="B246" s="107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3"/>
      <c r="AD246" s="1073"/>
      <c r="AE246" s="1073"/>
      <c r="AF246" s="1073"/>
      <c r="AG246" s="107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72">
        <v>13</v>
      </c>
      <c r="B247" s="107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3"/>
      <c r="AD247" s="1073"/>
      <c r="AE247" s="1073"/>
      <c r="AF247" s="1073"/>
      <c r="AG247" s="107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72">
        <v>14</v>
      </c>
      <c r="B248" s="107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3"/>
      <c r="AD248" s="1073"/>
      <c r="AE248" s="1073"/>
      <c r="AF248" s="1073"/>
      <c r="AG248" s="107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72">
        <v>15</v>
      </c>
      <c r="B249" s="107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3"/>
      <c r="AD249" s="1073"/>
      <c r="AE249" s="1073"/>
      <c r="AF249" s="1073"/>
      <c r="AG249" s="107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72">
        <v>16</v>
      </c>
      <c r="B250" s="107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3"/>
      <c r="AD250" s="1073"/>
      <c r="AE250" s="1073"/>
      <c r="AF250" s="1073"/>
      <c r="AG250" s="107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72">
        <v>17</v>
      </c>
      <c r="B251" s="107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3"/>
      <c r="AD251" s="1073"/>
      <c r="AE251" s="1073"/>
      <c r="AF251" s="1073"/>
      <c r="AG251" s="107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72">
        <v>18</v>
      </c>
      <c r="B252" s="107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3"/>
      <c r="AD252" s="1073"/>
      <c r="AE252" s="1073"/>
      <c r="AF252" s="1073"/>
      <c r="AG252" s="107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72">
        <v>19</v>
      </c>
      <c r="B253" s="107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3"/>
      <c r="AD253" s="1073"/>
      <c r="AE253" s="1073"/>
      <c r="AF253" s="1073"/>
      <c r="AG253" s="107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72">
        <v>20</v>
      </c>
      <c r="B254" s="107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3"/>
      <c r="AD254" s="1073"/>
      <c r="AE254" s="1073"/>
      <c r="AF254" s="1073"/>
      <c r="AG254" s="107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72">
        <v>21</v>
      </c>
      <c r="B255" s="107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3"/>
      <c r="AD255" s="1073"/>
      <c r="AE255" s="1073"/>
      <c r="AF255" s="1073"/>
      <c r="AG255" s="107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72">
        <v>22</v>
      </c>
      <c r="B256" s="107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3"/>
      <c r="AD256" s="1073"/>
      <c r="AE256" s="1073"/>
      <c r="AF256" s="1073"/>
      <c r="AG256" s="107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72">
        <v>23</v>
      </c>
      <c r="B257" s="107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3"/>
      <c r="AD257" s="1073"/>
      <c r="AE257" s="1073"/>
      <c r="AF257" s="1073"/>
      <c r="AG257" s="107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72">
        <v>24</v>
      </c>
      <c r="B258" s="107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3"/>
      <c r="AD258" s="1073"/>
      <c r="AE258" s="1073"/>
      <c r="AF258" s="1073"/>
      <c r="AG258" s="107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72">
        <v>25</v>
      </c>
      <c r="B259" s="107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3"/>
      <c r="AD259" s="1073"/>
      <c r="AE259" s="1073"/>
      <c r="AF259" s="1073"/>
      <c r="AG259" s="107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72">
        <v>26</v>
      </c>
      <c r="B260" s="107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3"/>
      <c r="AD260" s="1073"/>
      <c r="AE260" s="1073"/>
      <c r="AF260" s="1073"/>
      <c r="AG260" s="107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72">
        <v>27</v>
      </c>
      <c r="B261" s="107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3"/>
      <c r="AD261" s="1073"/>
      <c r="AE261" s="1073"/>
      <c r="AF261" s="1073"/>
      <c r="AG261" s="107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72">
        <v>28</v>
      </c>
      <c r="B262" s="107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3"/>
      <c r="AD262" s="1073"/>
      <c r="AE262" s="1073"/>
      <c r="AF262" s="1073"/>
      <c r="AG262" s="107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72">
        <v>29</v>
      </c>
      <c r="B263" s="107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3"/>
      <c r="AD263" s="1073"/>
      <c r="AE263" s="1073"/>
      <c r="AF263" s="1073"/>
      <c r="AG263" s="107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72">
        <v>30</v>
      </c>
      <c r="B264" s="107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3"/>
      <c r="AD264" s="1073"/>
      <c r="AE264" s="1073"/>
      <c r="AF264" s="1073"/>
      <c r="AG264" s="107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0"/>
      <c r="B267" s="360"/>
      <c r="C267" s="360" t="s">
        <v>26</v>
      </c>
      <c r="D267" s="360"/>
      <c r="E267" s="360"/>
      <c r="F267" s="360"/>
      <c r="G267" s="360"/>
      <c r="H267" s="360"/>
      <c r="I267" s="360"/>
      <c r="J267" s="152" t="s">
        <v>294</v>
      </c>
      <c r="K267" s="361"/>
      <c r="L267" s="361"/>
      <c r="M267" s="361"/>
      <c r="N267" s="361"/>
      <c r="O267" s="361"/>
      <c r="P267" s="247" t="s">
        <v>27</v>
      </c>
      <c r="Q267" s="247"/>
      <c r="R267" s="247"/>
      <c r="S267" s="247"/>
      <c r="T267" s="247"/>
      <c r="U267" s="247"/>
      <c r="V267" s="247"/>
      <c r="W267" s="247"/>
      <c r="X267" s="247"/>
      <c r="Y267" s="362" t="s">
        <v>346</v>
      </c>
      <c r="Z267" s="363"/>
      <c r="AA267" s="363"/>
      <c r="AB267" s="363"/>
      <c r="AC267" s="152" t="s">
        <v>331</v>
      </c>
      <c r="AD267" s="152"/>
      <c r="AE267" s="152"/>
      <c r="AF267" s="152"/>
      <c r="AG267" s="152"/>
      <c r="AH267" s="362" t="s">
        <v>257</v>
      </c>
      <c r="AI267" s="360"/>
      <c r="AJ267" s="360"/>
      <c r="AK267" s="360"/>
      <c r="AL267" s="360" t="s">
        <v>21</v>
      </c>
      <c r="AM267" s="360"/>
      <c r="AN267" s="360"/>
      <c r="AO267" s="364"/>
      <c r="AP267" s="365" t="s">
        <v>295</v>
      </c>
      <c r="AQ267" s="365"/>
      <c r="AR267" s="365"/>
      <c r="AS267" s="365"/>
      <c r="AT267" s="365"/>
      <c r="AU267" s="365"/>
      <c r="AV267" s="365"/>
      <c r="AW267" s="365"/>
      <c r="AX267" s="365"/>
      <c r="AY267" s="34">
        <f t="shared" ref="AY267:AY268" si="5">$AY$265</f>
        <v>0</v>
      </c>
    </row>
    <row r="268" spans="1:51" ht="26.25" hidden="1" customHeight="1" x14ac:dyDescent="0.15">
      <c r="A268" s="1072">
        <v>1</v>
      </c>
      <c r="B268" s="107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3"/>
      <c r="AD268" s="1073"/>
      <c r="AE268" s="1073"/>
      <c r="AF268" s="1073"/>
      <c r="AG268" s="107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hidden="1" customHeight="1" x14ac:dyDescent="0.15">
      <c r="A269" s="1072">
        <v>2</v>
      </c>
      <c r="B269" s="107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3"/>
      <c r="AD269" s="1073"/>
      <c r="AE269" s="1073"/>
      <c r="AF269" s="1073"/>
      <c r="AG269" s="107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72">
        <v>3</v>
      </c>
      <c r="B270" s="107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3"/>
      <c r="AD270" s="1073"/>
      <c r="AE270" s="1073"/>
      <c r="AF270" s="1073"/>
      <c r="AG270" s="107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72">
        <v>4</v>
      </c>
      <c r="B271" s="107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3"/>
      <c r="AD271" s="1073"/>
      <c r="AE271" s="1073"/>
      <c r="AF271" s="1073"/>
      <c r="AG271" s="107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72">
        <v>5</v>
      </c>
      <c r="B272" s="107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3"/>
      <c r="AD272" s="1073"/>
      <c r="AE272" s="1073"/>
      <c r="AF272" s="1073"/>
      <c r="AG272" s="107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72">
        <v>6</v>
      </c>
      <c r="B273" s="107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3"/>
      <c r="AD273" s="1073"/>
      <c r="AE273" s="1073"/>
      <c r="AF273" s="1073"/>
      <c r="AG273" s="107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72">
        <v>7</v>
      </c>
      <c r="B274" s="107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3"/>
      <c r="AD274" s="1073"/>
      <c r="AE274" s="1073"/>
      <c r="AF274" s="1073"/>
      <c r="AG274" s="107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72">
        <v>8</v>
      </c>
      <c r="B275" s="107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3"/>
      <c r="AD275" s="1073"/>
      <c r="AE275" s="1073"/>
      <c r="AF275" s="1073"/>
      <c r="AG275" s="107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72">
        <v>9</v>
      </c>
      <c r="B276" s="107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3"/>
      <c r="AD276" s="1073"/>
      <c r="AE276" s="1073"/>
      <c r="AF276" s="1073"/>
      <c r="AG276" s="107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72">
        <v>10</v>
      </c>
      <c r="B277" s="107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3"/>
      <c r="AD277" s="1073"/>
      <c r="AE277" s="1073"/>
      <c r="AF277" s="1073"/>
      <c r="AG277" s="107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72">
        <v>11</v>
      </c>
      <c r="B278" s="107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3"/>
      <c r="AD278" s="1073"/>
      <c r="AE278" s="1073"/>
      <c r="AF278" s="1073"/>
      <c r="AG278" s="107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72">
        <v>12</v>
      </c>
      <c r="B279" s="107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3"/>
      <c r="AD279" s="1073"/>
      <c r="AE279" s="1073"/>
      <c r="AF279" s="1073"/>
      <c r="AG279" s="107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72">
        <v>13</v>
      </c>
      <c r="B280" s="107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3"/>
      <c r="AD280" s="1073"/>
      <c r="AE280" s="1073"/>
      <c r="AF280" s="1073"/>
      <c r="AG280" s="107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72">
        <v>14</v>
      </c>
      <c r="B281" s="107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3"/>
      <c r="AD281" s="1073"/>
      <c r="AE281" s="1073"/>
      <c r="AF281" s="1073"/>
      <c r="AG281" s="107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72">
        <v>15</v>
      </c>
      <c r="B282" s="107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3"/>
      <c r="AD282" s="1073"/>
      <c r="AE282" s="1073"/>
      <c r="AF282" s="1073"/>
      <c r="AG282" s="107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72">
        <v>16</v>
      </c>
      <c r="B283" s="107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3"/>
      <c r="AD283" s="1073"/>
      <c r="AE283" s="1073"/>
      <c r="AF283" s="1073"/>
      <c r="AG283" s="107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72">
        <v>17</v>
      </c>
      <c r="B284" s="107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3"/>
      <c r="AD284" s="1073"/>
      <c r="AE284" s="1073"/>
      <c r="AF284" s="1073"/>
      <c r="AG284" s="107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72">
        <v>18</v>
      </c>
      <c r="B285" s="107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3"/>
      <c r="AD285" s="1073"/>
      <c r="AE285" s="1073"/>
      <c r="AF285" s="1073"/>
      <c r="AG285" s="107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72">
        <v>19</v>
      </c>
      <c r="B286" s="107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3"/>
      <c r="AD286" s="1073"/>
      <c r="AE286" s="1073"/>
      <c r="AF286" s="1073"/>
      <c r="AG286" s="107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72">
        <v>20</v>
      </c>
      <c r="B287" s="107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3"/>
      <c r="AD287" s="1073"/>
      <c r="AE287" s="1073"/>
      <c r="AF287" s="1073"/>
      <c r="AG287" s="107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72">
        <v>21</v>
      </c>
      <c r="B288" s="107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3"/>
      <c r="AD288" s="1073"/>
      <c r="AE288" s="1073"/>
      <c r="AF288" s="1073"/>
      <c r="AG288" s="107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72">
        <v>22</v>
      </c>
      <c r="B289" s="107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3"/>
      <c r="AD289" s="1073"/>
      <c r="AE289" s="1073"/>
      <c r="AF289" s="1073"/>
      <c r="AG289" s="107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72">
        <v>23</v>
      </c>
      <c r="B290" s="107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3"/>
      <c r="AD290" s="1073"/>
      <c r="AE290" s="1073"/>
      <c r="AF290" s="1073"/>
      <c r="AG290" s="107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72">
        <v>24</v>
      </c>
      <c r="B291" s="107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3"/>
      <c r="AD291" s="1073"/>
      <c r="AE291" s="1073"/>
      <c r="AF291" s="1073"/>
      <c r="AG291" s="107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72">
        <v>25</v>
      </c>
      <c r="B292" s="107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3"/>
      <c r="AD292" s="1073"/>
      <c r="AE292" s="1073"/>
      <c r="AF292" s="1073"/>
      <c r="AG292" s="107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72">
        <v>26</v>
      </c>
      <c r="B293" s="107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3"/>
      <c r="AD293" s="1073"/>
      <c r="AE293" s="1073"/>
      <c r="AF293" s="1073"/>
      <c r="AG293" s="107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72">
        <v>27</v>
      </c>
      <c r="B294" s="107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3"/>
      <c r="AD294" s="1073"/>
      <c r="AE294" s="1073"/>
      <c r="AF294" s="1073"/>
      <c r="AG294" s="107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72">
        <v>28</v>
      </c>
      <c r="B295" s="107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3"/>
      <c r="AD295" s="1073"/>
      <c r="AE295" s="1073"/>
      <c r="AF295" s="1073"/>
      <c r="AG295" s="107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72">
        <v>29</v>
      </c>
      <c r="B296" s="107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3"/>
      <c r="AD296" s="1073"/>
      <c r="AE296" s="1073"/>
      <c r="AF296" s="1073"/>
      <c r="AG296" s="107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72">
        <v>30</v>
      </c>
      <c r="B297" s="107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3"/>
      <c r="AD297" s="1073"/>
      <c r="AE297" s="1073"/>
      <c r="AF297" s="1073"/>
      <c r="AG297" s="107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0"/>
      <c r="B300" s="360"/>
      <c r="C300" s="360" t="s">
        <v>26</v>
      </c>
      <c r="D300" s="360"/>
      <c r="E300" s="360"/>
      <c r="F300" s="360"/>
      <c r="G300" s="360"/>
      <c r="H300" s="360"/>
      <c r="I300" s="360"/>
      <c r="J300" s="152" t="s">
        <v>294</v>
      </c>
      <c r="K300" s="361"/>
      <c r="L300" s="361"/>
      <c r="M300" s="361"/>
      <c r="N300" s="361"/>
      <c r="O300" s="361"/>
      <c r="P300" s="247" t="s">
        <v>27</v>
      </c>
      <c r="Q300" s="247"/>
      <c r="R300" s="247"/>
      <c r="S300" s="247"/>
      <c r="T300" s="247"/>
      <c r="U300" s="247"/>
      <c r="V300" s="247"/>
      <c r="W300" s="247"/>
      <c r="X300" s="247"/>
      <c r="Y300" s="362" t="s">
        <v>346</v>
      </c>
      <c r="Z300" s="363"/>
      <c r="AA300" s="363"/>
      <c r="AB300" s="363"/>
      <c r="AC300" s="152" t="s">
        <v>331</v>
      </c>
      <c r="AD300" s="152"/>
      <c r="AE300" s="152"/>
      <c r="AF300" s="152"/>
      <c r="AG300" s="152"/>
      <c r="AH300" s="362" t="s">
        <v>257</v>
      </c>
      <c r="AI300" s="360"/>
      <c r="AJ300" s="360"/>
      <c r="AK300" s="360"/>
      <c r="AL300" s="360" t="s">
        <v>21</v>
      </c>
      <c r="AM300" s="360"/>
      <c r="AN300" s="360"/>
      <c r="AO300" s="364"/>
      <c r="AP300" s="365" t="s">
        <v>295</v>
      </c>
      <c r="AQ300" s="365"/>
      <c r="AR300" s="365"/>
      <c r="AS300" s="365"/>
      <c r="AT300" s="365"/>
      <c r="AU300" s="365"/>
      <c r="AV300" s="365"/>
      <c r="AW300" s="365"/>
      <c r="AX300" s="365"/>
      <c r="AY300" s="34">
        <f t="shared" ref="AY300:AY301" si="6">$AY$298</f>
        <v>0</v>
      </c>
    </row>
    <row r="301" spans="1:51" ht="26.25" hidden="1" customHeight="1" x14ac:dyDescent="0.15">
      <c r="A301" s="1072">
        <v>1</v>
      </c>
      <c r="B301" s="107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3"/>
      <c r="AD301" s="1073"/>
      <c r="AE301" s="1073"/>
      <c r="AF301" s="1073"/>
      <c r="AG301" s="107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x14ac:dyDescent="0.15">
      <c r="A302" s="1072">
        <v>2</v>
      </c>
      <c r="B302" s="107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3"/>
      <c r="AD302" s="1073"/>
      <c r="AE302" s="1073"/>
      <c r="AF302" s="1073"/>
      <c r="AG302" s="107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72">
        <v>3</v>
      </c>
      <c r="B303" s="107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3"/>
      <c r="AD303" s="1073"/>
      <c r="AE303" s="1073"/>
      <c r="AF303" s="1073"/>
      <c r="AG303" s="107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72">
        <v>4</v>
      </c>
      <c r="B304" s="107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3"/>
      <c r="AD304" s="1073"/>
      <c r="AE304" s="1073"/>
      <c r="AF304" s="1073"/>
      <c r="AG304" s="107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72">
        <v>5</v>
      </c>
      <c r="B305" s="107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3"/>
      <c r="AD305" s="1073"/>
      <c r="AE305" s="1073"/>
      <c r="AF305" s="1073"/>
      <c r="AG305" s="107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72">
        <v>6</v>
      </c>
      <c r="B306" s="107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3"/>
      <c r="AD306" s="1073"/>
      <c r="AE306" s="1073"/>
      <c r="AF306" s="1073"/>
      <c r="AG306" s="107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72">
        <v>7</v>
      </c>
      <c r="B307" s="107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3"/>
      <c r="AD307" s="1073"/>
      <c r="AE307" s="1073"/>
      <c r="AF307" s="1073"/>
      <c r="AG307" s="107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72">
        <v>8</v>
      </c>
      <c r="B308" s="107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3"/>
      <c r="AD308" s="1073"/>
      <c r="AE308" s="1073"/>
      <c r="AF308" s="1073"/>
      <c r="AG308" s="107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72">
        <v>9</v>
      </c>
      <c r="B309" s="107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3"/>
      <c r="AD309" s="1073"/>
      <c r="AE309" s="1073"/>
      <c r="AF309" s="1073"/>
      <c r="AG309" s="107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72">
        <v>10</v>
      </c>
      <c r="B310" s="107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3"/>
      <c r="AD310" s="1073"/>
      <c r="AE310" s="1073"/>
      <c r="AF310" s="1073"/>
      <c r="AG310" s="107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72">
        <v>11</v>
      </c>
      <c r="B311" s="107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3"/>
      <c r="AD311" s="1073"/>
      <c r="AE311" s="1073"/>
      <c r="AF311" s="1073"/>
      <c r="AG311" s="107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72">
        <v>12</v>
      </c>
      <c r="B312" s="107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3"/>
      <c r="AD312" s="1073"/>
      <c r="AE312" s="1073"/>
      <c r="AF312" s="1073"/>
      <c r="AG312" s="107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72">
        <v>13</v>
      </c>
      <c r="B313" s="107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3"/>
      <c r="AD313" s="1073"/>
      <c r="AE313" s="1073"/>
      <c r="AF313" s="1073"/>
      <c r="AG313" s="107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72">
        <v>14</v>
      </c>
      <c r="B314" s="107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3"/>
      <c r="AD314" s="1073"/>
      <c r="AE314" s="1073"/>
      <c r="AF314" s="1073"/>
      <c r="AG314" s="107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72">
        <v>15</v>
      </c>
      <c r="B315" s="107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3"/>
      <c r="AD315" s="1073"/>
      <c r="AE315" s="1073"/>
      <c r="AF315" s="1073"/>
      <c r="AG315" s="107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72">
        <v>16</v>
      </c>
      <c r="B316" s="107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3"/>
      <c r="AD316" s="1073"/>
      <c r="AE316" s="1073"/>
      <c r="AF316" s="1073"/>
      <c r="AG316" s="107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72">
        <v>17</v>
      </c>
      <c r="B317" s="107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3"/>
      <c r="AD317" s="1073"/>
      <c r="AE317" s="1073"/>
      <c r="AF317" s="1073"/>
      <c r="AG317" s="107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72">
        <v>18</v>
      </c>
      <c r="B318" s="107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3"/>
      <c r="AD318" s="1073"/>
      <c r="AE318" s="1073"/>
      <c r="AF318" s="1073"/>
      <c r="AG318" s="107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72">
        <v>19</v>
      </c>
      <c r="B319" s="107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3"/>
      <c r="AD319" s="1073"/>
      <c r="AE319" s="1073"/>
      <c r="AF319" s="1073"/>
      <c r="AG319" s="107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72">
        <v>20</v>
      </c>
      <c r="B320" s="107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3"/>
      <c r="AD320" s="1073"/>
      <c r="AE320" s="1073"/>
      <c r="AF320" s="1073"/>
      <c r="AG320" s="107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72">
        <v>21</v>
      </c>
      <c r="B321" s="107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3"/>
      <c r="AD321" s="1073"/>
      <c r="AE321" s="1073"/>
      <c r="AF321" s="1073"/>
      <c r="AG321" s="107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72">
        <v>22</v>
      </c>
      <c r="B322" s="107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3"/>
      <c r="AD322" s="1073"/>
      <c r="AE322" s="1073"/>
      <c r="AF322" s="1073"/>
      <c r="AG322" s="107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72">
        <v>23</v>
      </c>
      <c r="B323" s="107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3"/>
      <c r="AD323" s="1073"/>
      <c r="AE323" s="1073"/>
      <c r="AF323" s="1073"/>
      <c r="AG323" s="107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72">
        <v>24</v>
      </c>
      <c r="B324" s="107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3"/>
      <c r="AD324" s="1073"/>
      <c r="AE324" s="1073"/>
      <c r="AF324" s="1073"/>
      <c r="AG324" s="107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72">
        <v>25</v>
      </c>
      <c r="B325" s="107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3"/>
      <c r="AD325" s="1073"/>
      <c r="AE325" s="1073"/>
      <c r="AF325" s="1073"/>
      <c r="AG325" s="107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72">
        <v>26</v>
      </c>
      <c r="B326" s="107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3"/>
      <c r="AD326" s="1073"/>
      <c r="AE326" s="1073"/>
      <c r="AF326" s="1073"/>
      <c r="AG326" s="107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72">
        <v>27</v>
      </c>
      <c r="B327" s="107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3"/>
      <c r="AD327" s="1073"/>
      <c r="AE327" s="1073"/>
      <c r="AF327" s="1073"/>
      <c r="AG327" s="107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72">
        <v>28</v>
      </c>
      <c r="B328" s="107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3"/>
      <c r="AD328" s="1073"/>
      <c r="AE328" s="1073"/>
      <c r="AF328" s="1073"/>
      <c r="AG328" s="107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72">
        <v>29</v>
      </c>
      <c r="B329" s="107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3"/>
      <c r="AD329" s="1073"/>
      <c r="AE329" s="1073"/>
      <c r="AF329" s="1073"/>
      <c r="AG329" s="107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72">
        <v>30</v>
      </c>
      <c r="B330" s="107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3"/>
      <c r="AD330" s="1073"/>
      <c r="AE330" s="1073"/>
      <c r="AF330" s="1073"/>
      <c r="AG330" s="107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0"/>
      <c r="B333" s="360"/>
      <c r="C333" s="360" t="s">
        <v>26</v>
      </c>
      <c r="D333" s="360"/>
      <c r="E333" s="360"/>
      <c r="F333" s="360"/>
      <c r="G333" s="360"/>
      <c r="H333" s="360"/>
      <c r="I333" s="360"/>
      <c r="J333" s="152" t="s">
        <v>294</v>
      </c>
      <c r="K333" s="361"/>
      <c r="L333" s="361"/>
      <c r="M333" s="361"/>
      <c r="N333" s="361"/>
      <c r="O333" s="361"/>
      <c r="P333" s="247" t="s">
        <v>27</v>
      </c>
      <c r="Q333" s="247"/>
      <c r="R333" s="247"/>
      <c r="S333" s="247"/>
      <c r="T333" s="247"/>
      <c r="U333" s="247"/>
      <c r="V333" s="247"/>
      <c r="W333" s="247"/>
      <c r="X333" s="247"/>
      <c r="Y333" s="362" t="s">
        <v>346</v>
      </c>
      <c r="Z333" s="363"/>
      <c r="AA333" s="363"/>
      <c r="AB333" s="363"/>
      <c r="AC333" s="152" t="s">
        <v>331</v>
      </c>
      <c r="AD333" s="152"/>
      <c r="AE333" s="152"/>
      <c r="AF333" s="152"/>
      <c r="AG333" s="152"/>
      <c r="AH333" s="362" t="s">
        <v>257</v>
      </c>
      <c r="AI333" s="360"/>
      <c r="AJ333" s="360"/>
      <c r="AK333" s="360"/>
      <c r="AL333" s="360" t="s">
        <v>21</v>
      </c>
      <c r="AM333" s="360"/>
      <c r="AN333" s="360"/>
      <c r="AO333" s="364"/>
      <c r="AP333" s="365" t="s">
        <v>295</v>
      </c>
      <c r="AQ333" s="365"/>
      <c r="AR333" s="365"/>
      <c r="AS333" s="365"/>
      <c r="AT333" s="365"/>
      <c r="AU333" s="365"/>
      <c r="AV333" s="365"/>
      <c r="AW333" s="365"/>
      <c r="AX333" s="365"/>
      <c r="AY333" s="34">
        <f t="shared" ref="AY333:AY334" si="7">$AY$331</f>
        <v>0</v>
      </c>
    </row>
    <row r="334" spans="1:51" ht="26.25" hidden="1" customHeight="1" x14ac:dyDescent="0.15">
      <c r="A334" s="1072">
        <v>1</v>
      </c>
      <c r="B334" s="107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3"/>
      <c r="AD334" s="1073"/>
      <c r="AE334" s="1073"/>
      <c r="AF334" s="1073"/>
      <c r="AG334" s="107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x14ac:dyDescent="0.15">
      <c r="A335" s="1072">
        <v>2</v>
      </c>
      <c r="B335" s="107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3"/>
      <c r="AD335" s="1073"/>
      <c r="AE335" s="1073"/>
      <c r="AF335" s="1073"/>
      <c r="AG335" s="107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72">
        <v>3</v>
      </c>
      <c r="B336" s="107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3"/>
      <c r="AD336" s="1073"/>
      <c r="AE336" s="1073"/>
      <c r="AF336" s="1073"/>
      <c r="AG336" s="107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72">
        <v>4</v>
      </c>
      <c r="B337" s="107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3"/>
      <c r="AD337" s="1073"/>
      <c r="AE337" s="1073"/>
      <c r="AF337" s="1073"/>
      <c r="AG337" s="107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72">
        <v>5</v>
      </c>
      <c r="B338" s="107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3"/>
      <c r="AD338" s="1073"/>
      <c r="AE338" s="1073"/>
      <c r="AF338" s="1073"/>
      <c r="AG338" s="107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72">
        <v>6</v>
      </c>
      <c r="B339" s="107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3"/>
      <c r="AD339" s="1073"/>
      <c r="AE339" s="1073"/>
      <c r="AF339" s="1073"/>
      <c r="AG339" s="107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72">
        <v>7</v>
      </c>
      <c r="B340" s="107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3"/>
      <c r="AD340" s="1073"/>
      <c r="AE340" s="1073"/>
      <c r="AF340" s="1073"/>
      <c r="AG340" s="107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72">
        <v>8</v>
      </c>
      <c r="B341" s="107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3"/>
      <c r="AD341" s="1073"/>
      <c r="AE341" s="1073"/>
      <c r="AF341" s="1073"/>
      <c r="AG341" s="107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72">
        <v>9</v>
      </c>
      <c r="B342" s="107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3"/>
      <c r="AD342" s="1073"/>
      <c r="AE342" s="1073"/>
      <c r="AF342" s="1073"/>
      <c r="AG342" s="107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72">
        <v>10</v>
      </c>
      <c r="B343" s="107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3"/>
      <c r="AD343" s="1073"/>
      <c r="AE343" s="1073"/>
      <c r="AF343" s="1073"/>
      <c r="AG343" s="107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72">
        <v>11</v>
      </c>
      <c r="B344" s="107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3"/>
      <c r="AD344" s="1073"/>
      <c r="AE344" s="1073"/>
      <c r="AF344" s="1073"/>
      <c r="AG344" s="107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72">
        <v>12</v>
      </c>
      <c r="B345" s="107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3"/>
      <c r="AD345" s="1073"/>
      <c r="AE345" s="1073"/>
      <c r="AF345" s="1073"/>
      <c r="AG345" s="107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72">
        <v>13</v>
      </c>
      <c r="B346" s="107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3"/>
      <c r="AD346" s="1073"/>
      <c r="AE346" s="1073"/>
      <c r="AF346" s="1073"/>
      <c r="AG346" s="107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72">
        <v>14</v>
      </c>
      <c r="B347" s="107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3"/>
      <c r="AD347" s="1073"/>
      <c r="AE347" s="1073"/>
      <c r="AF347" s="1073"/>
      <c r="AG347" s="107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72">
        <v>15</v>
      </c>
      <c r="B348" s="107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3"/>
      <c r="AD348" s="1073"/>
      <c r="AE348" s="1073"/>
      <c r="AF348" s="1073"/>
      <c r="AG348" s="107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72">
        <v>16</v>
      </c>
      <c r="B349" s="107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3"/>
      <c r="AD349" s="1073"/>
      <c r="AE349" s="1073"/>
      <c r="AF349" s="1073"/>
      <c r="AG349" s="107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72">
        <v>17</v>
      </c>
      <c r="B350" s="107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3"/>
      <c r="AD350" s="1073"/>
      <c r="AE350" s="1073"/>
      <c r="AF350" s="1073"/>
      <c r="AG350" s="107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72">
        <v>18</v>
      </c>
      <c r="B351" s="107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3"/>
      <c r="AD351" s="1073"/>
      <c r="AE351" s="1073"/>
      <c r="AF351" s="1073"/>
      <c r="AG351" s="107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72">
        <v>19</v>
      </c>
      <c r="B352" s="107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3"/>
      <c r="AD352" s="1073"/>
      <c r="AE352" s="1073"/>
      <c r="AF352" s="1073"/>
      <c r="AG352" s="107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72">
        <v>20</v>
      </c>
      <c r="B353" s="107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3"/>
      <c r="AD353" s="1073"/>
      <c r="AE353" s="1073"/>
      <c r="AF353" s="1073"/>
      <c r="AG353" s="107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72">
        <v>21</v>
      </c>
      <c r="B354" s="107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3"/>
      <c r="AD354" s="1073"/>
      <c r="AE354" s="1073"/>
      <c r="AF354" s="1073"/>
      <c r="AG354" s="107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72">
        <v>22</v>
      </c>
      <c r="B355" s="107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3"/>
      <c r="AD355" s="1073"/>
      <c r="AE355" s="1073"/>
      <c r="AF355" s="1073"/>
      <c r="AG355" s="107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72">
        <v>23</v>
      </c>
      <c r="B356" s="107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3"/>
      <c r="AD356" s="1073"/>
      <c r="AE356" s="1073"/>
      <c r="AF356" s="1073"/>
      <c r="AG356" s="107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72">
        <v>24</v>
      </c>
      <c r="B357" s="107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3"/>
      <c r="AD357" s="1073"/>
      <c r="AE357" s="1073"/>
      <c r="AF357" s="1073"/>
      <c r="AG357" s="107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72">
        <v>25</v>
      </c>
      <c r="B358" s="107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3"/>
      <c r="AD358" s="1073"/>
      <c r="AE358" s="1073"/>
      <c r="AF358" s="1073"/>
      <c r="AG358" s="107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72">
        <v>26</v>
      </c>
      <c r="B359" s="107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3"/>
      <c r="AD359" s="1073"/>
      <c r="AE359" s="1073"/>
      <c r="AF359" s="1073"/>
      <c r="AG359" s="107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72">
        <v>27</v>
      </c>
      <c r="B360" s="107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3"/>
      <c r="AD360" s="1073"/>
      <c r="AE360" s="1073"/>
      <c r="AF360" s="1073"/>
      <c r="AG360" s="107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72">
        <v>28</v>
      </c>
      <c r="B361" s="107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3"/>
      <c r="AD361" s="1073"/>
      <c r="AE361" s="1073"/>
      <c r="AF361" s="1073"/>
      <c r="AG361" s="107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72">
        <v>29</v>
      </c>
      <c r="B362" s="107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3"/>
      <c r="AD362" s="1073"/>
      <c r="AE362" s="1073"/>
      <c r="AF362" s="1073"/>
      <c r="AG362" s="107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72">
        <v>30</v>
      </c>
      <c r="B363" s="107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3"/>
      <c r="AD363" s="1073"/>
      <c r="AE363" s="1073"/>
      <c r="AF363" s="1073"/>
      <c r="AG363" s="107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0"/>
      <c r="B366" s="360"/>
      <c r="C366" s="360" t="s">
        <v>26</v>
      </c>
      <c r="D366" s="360"/>
      <c r="E366" s="360"/>
      <c r="F366" s="360"/>
      <c r="G366" s="360"/>
      <c r="H366" s="360"/>
      <c r="I366" s="360"/>
      <c r="J366" s="152" t="s">
        <v>294</v>
      </c>
      <c r="K366" s="361"/>
      <c r="L366" s="361"/>
      <c r="M366" s="361"/>
      <c r="N366" s="361"/>
      <c r="O366" s="361"/>
      <c r="P366" s="247" t="s">
        <v>27</v>
      </c>
      <c r="Q366" s="247"/>
      <c r="R366" s="247"/>
      <c r="S366" s="247"/>
      <c r="T366" s="247"/>
      <c r="U366" s="247"/>
      <c r="V366" s="247"/>
      <c r="W366" s="247"/>
      <c r="X366" s="247"/>
      <c r="Y366" s="362" t="s">
        <v>346</v>
      </c>
      <c r="Z366" s="363"/>
      <c r="AA366" s="363"/>
      <c r="AB366" s="363"/>
      <c r="AC366" s="152" t="s">
        <v>331</v>
      </c>
      <c r="AD366" s="152"/>
      <c r="AE366" s="152"/>
      <c r="AF366" s="152"/>
      <c r="AG366" s="152"/>
      <c r="AH366" s="362" t="s">
        <v>257</v>
      </c>
      <c r="AI366" s="360"/>
      <c r="AJ366" s="360"/>
      <c r="AK366" s="360"/>
      <c r="AL366" s="360" t="s">
        <v>21</v>
      </c>
      <c r="AM366" s="360"/>
      <c r="AN366" s="360"/>
      <c r="AO366" s="364"/>
      <c r="AP366" s="365" t="s">
        <v>295</v>
      </c>
      <c r="AQ366" s="365"/>
      <c r="AR366" s="365"/>
      <c r="AS366" s="365"/>
      <c r="AT366" s="365"/>
      <c r="AU366" s="365"/>
      <c r="AV366" s="365"/>
      <c r="AW366" s="365"/>
      <c r="AX366" s="365"/>
      <c r="AY366" s="34">
        <f t="shared" ref="AY366:AY367" si="8">$AY$364</f>
        <v>0</v>
      </c>
    </row>
    <row r="367" spans="1:51" ht="26.25" hidden="1" customHeight="1" x14ac:dyDescent="0.15">
      <c r="A367" s="1072">
        <v>1</v>
      </c>
      <c r="B367" s="107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3"/>
      <c r="AD367" s="1073"/>
      <c r="AE367" s="1073"/>
      <c r="AF367" s="1073"/>
      <c r="AG367" s="107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x14ac:dyDescent="0.15">
      <c r="A368" s="1072">
        <v>2</v>
      </c>
      <c r="B368" s="107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3"/>
      <c r="AD368" s="1073"/>
      <c r="AE368" s="1073"/>
      <c r="AF368" s="1073"/>
      <c r="AG368" s="107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72">
        <v>3</v>
      </c>
      <c r="B369" s="107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3"/>
      <c r="AD369" s="1073"/>
      <c r="AE369" s="1073"/>
      <c r="AF369" s="1073"/>
      <c r="AG369" s="107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72">
        <v>4</v>
      </c>
      <c r="B370" s="107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3"/>
      <c r="AD370" s="1073"/>
      <c r="AE370" s="1073"/>
      <c r="AF370" s="1073"/>
      <c r="AG370" s="107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72">
        <v>5</v>
      </c>
      <c r="B371" s="107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3"/>
      <c r="AD371" s="1073"/>
      <c r="AE371" s="1073"/>
      <c r="AF371" s="1073"/>
      <c r="AG371" s="107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72">
        <v>6</v>
      </c>
      <c r="B372" s="107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3"/>
      <c r="AD372" s="1073"/>
      <c r="AE372" s="1073"/>
      <c r="AF372" s="1073"/>
      <c r="AG372" s="107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72">
        <v>7</v>
      </c>
      <c r="B373" s="107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3"/>
      <c r="AD373" s="1073"/>
      <c r="AE373" s="1073"/>
      <c r="AF373" s="1073"/>
      <c r="AG373" s="107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72">
        <v>8</v>
      </c>
      <c r="B374" s="107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3"/>
      <c r="AD374" s="1073"/>
      <c r="AE374" s="1073"/>
      <c r="AF374" s="1073"/>
      <c r="AG374" s="107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72">
        <v>9</v>
      </c>
      <c r="B375" s="107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3"/>
      <c r="AD375" s="1073"/>
      <c r="AE375" s="1073"/>
      <c r="AF375" s="1073"/>
      <c r="AG375" s="107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72">
        <v>10</v>
      </c>
      <c r="B376" s="107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3"/>
      <c r="AD376" s="1073"/>
      <c r="AE376" s="1073"/>
      <c r="AF376" s="1073"/>
      <c r="AG376" s="107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72">
        <v>11</v>
      </c>
      <c r="B377" s="107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3"/>
      <c r="AD377" s="1073"/>
      <c r="AE377" s="1073"/>
      <c r="AF377" s="1073"/>
      <c r="AG377" s="107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72">
        <v>12</v>
      </c>
      <c r="B378" s="107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3"/>
      <c r="AD378" s="1073"/>
      <c r="AE378" s="1073"/>
      <c r="AF378" s="1073"/>
      <c r="AG378" s="107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72">
        <v>13</v>
      </c>
      <c r="B379" s="107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3"/>
      <c r="AD379" s="1073"/>
      <c r="AE379" s="1073"/>
      <c r="AF379" s="1073"/>
      <c r="AG379" s="107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72">
        <v>14</v>
      </c>
      <c r="B380" s="107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3"/>
      <c r="AD380" s="1073"/>
      <c r="AE380" s="1073"/>
      <c r="AF380" s="1073"/>
      <c r="AG380" s="107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72">
        <v>15</v>
      </c>
      <c r="B381" s="107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3"/>
      <c r="AD381" s="1073"/>
      <c r="AE381" s="1073"/>
      <c r="AF381" s="1073"/>
      <c r="AG381" s="107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72">
        <v>16</v>
      </c>
      <c r="B382" s="107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3"/>
      <c r="AD382" s="1073"/>
      <c r="AE382" s="1073"/>
      <c r="AF382" s="1073"/>
      <c r="AG382" s="107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72">
        <v>17</v>
      </c>
      <c r="B383" s="107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3"/>
      <c r="AD383" s="1073"/>
      <c r="AE383" s="1073"/>
      <c r="AF383" s="1073"/>
      <c r="AG383" s="107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72">
        <v>18</v>
      </c>
      <c r="B384" s="107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3"/>
      <c r="AD384" s="1073"/>
      <c r="AE384" s="1073"/>
      <c r="AF384" s="1073"/>
      <c r="AG384" s="107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72">
        <v>19</v>
      </c>
      <c r="B385" s="107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3"/>
      <c r="AD385" s="1073"/>
      <c r="AE385" s="1073"/>
      <c r="AF385" s="1073"/>
      <c r="AG385" s="107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72">
        <v>20</v>
      </c>
      <c r="B386" s="107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3"/>
      <c r="AD386" s="1073"/>
      <c r="AE386" s="1073"/>
      <c r="AF386" s="1073"/>
      <c r="AG386" s="107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72">
        <v>21</v>
      </c>
      <c r="B387" s="107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3"/>
      <c r="AD387" s="1073"/>
      <c r="AE387" s="1073"/>
      <c r="AF387" s="1073"/>
      <c r="AG387" s="107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72">
        <v>22</v>
      </c>
      <c r="B388" s="107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3"/>
      <c r="AD388" s="1073"/>
      <c r="AE388" s="1073"/>
      <c r="AF388" s="1073"/>
      <c r="AG388" s="107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72">
        <v>23</v>
      </c>
      <c r="B389" s="107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3"/>
      <c r="AD389" s="1073"/>
      <c r="AE389" s="1073"/>
      <c r="AF389" s="1073"/>
      <c r="AG389" s="107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72">
        <v>24</v>
      </c>
      <c r="B390" s="107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3"/>
      <c r="AD390" s="1073"/>
      <c r="AE390" s="1073"/>
      <c r="AF390" s="1073"/>
      <c r="AG390" s="107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72">
        <v>25</v>
      </c>
      <c r="B391" s="107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3"/>
      <c r="AD391" s="1073"/>
      <c r="AE391" s="1073"/>
      <c r="AF391" s="1073"/>
      <c r="AG391" s="107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72">
        <v>26</v>
      </c>
      <c r="B392" s="107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3"/>
      <c r="AD392" s="1073"/>
      <c r="AE392" s="1073"/>
      <c r="AF392" s="1073"/>
      <c r="AG392" s="107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72">
        <v>27</v>
      </c>
      <c r="B393" s="107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3"/>
      <c r="AD393" s="1073"/>
      <c r="AE393" s="1073"/>
      <c r="AF393" s="1073"/>
      <c r="AG393" s="107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72">
        <v>28</v>
      </c>
      <c r="B394" s="107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3"/>
      <c r="AD394" s="1073"/>
      <c r="AE394" s="1073"/>
      <c r="AF394" s="1073"/>
      <c r="AG394" s="107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72">
        <v>29</v>
      </c>
      <c r="B395" s="107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3"/>
      <c r="AD395" s="1073"/>
      <c r="AE395" s="1073"/>
      <c r="AF395" s="1073"/>
      <c r="AG395" s="107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72">
        <v>30</v>
      </c>
      <c r="B396" s="107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3"/>
      <c r="AD396" s="1073"/>
      <c r="AE396" s="1073"/>
      <c r="AF396" s="1073"/>
      <c r="AG396" s="107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0"/>
      <c r="B399" s="360"/>
      <c r="C399" s="360" t="s">
        <v>26</v>
      </c>
      <c r="D399" s="360"/>
      <c r="E399" s="360"/>
      <c r="F399" s="360"/>
      <c r="G399" s="360"/>
      <c r="H399" s="360"/>
      <c r="I399" s="360"/>
      <c r="J399" s="152" t="s">
        <v>294</v>
      </c>
      <c r="K399" s="361"/>
      <c r="L399" s="361"/>
      <c r="M399" s="361"/>
      <c r="N399" s="361"/>
      <c r="O399" s="361"/>
      <c r="P399" s="247" t="s">
        <v>27</v>
      </c>
      <c r="Q399" s="247"/>
      <c r="R399" s="247"/>
      <c r="S399" s="247"/>
      <c r="T399" s="247"/>
      <c r="U399" s="247"/>
      <c r="V399" s="247"/>
      <c r="W399" s="247"/>
      <c r="X399" s="247"/>
      <c r="Y399" s="362" t="s">
        <v>346</v>
      </c>
      <c r="Z399" s="363"/>
      <c r="AA399" s="363"/>
      <c r="AB399" s="363"/>
      <c r="AC399" s="152" t="s">
        <v>331</v>
      </c>
      <c r="AD399" s="152"/>
      <c r="AE399" s="152"/>
      <c r="AF399" s="152"/>
      <c r="AG399" s="152"/>
      <c r="AH399" s="362" t="s">
        <v>257</v>
      </c>
      <c r="AI399" s="360"/>
      <c r="AJ399" s="360"/>
      <c r="AK399" s="360"/>
      <c r="AL399" s="360" t="s">
        <v>21</v>
      </c>
      <c r="AM399" s="360"/>
      <c r="AN399" s="360"/>
      <c r="AO399" s="364"/>
      <c r="AP399" s="365" t="s">
        <v>295</v>
      </c>
      <c r="AQ399" s="365"/>
      <c r="AR399" s="365"/>
      <c r="AS399" s="365"/>
      <c r="AT399" s="365"/>
      <c r="AU399" s="365"/>
      <c r="AV399" s="365"/>
      <c r="AW399" s="365"/>
      <c r="AX399" s="365"/>
      <c r="AY399" s="34">
        <f t="shared" ref="AY399:AY400" si="9">$AY$397</f>
        <v>0</v>
      </c>
    </row>
    <row r="400" spans="1:51" ht="26.25" hidden="1" customHeight="1" x14ac:dyDescent="0.15">
      <c r="A400" s="1072">
        <v>1</v>
      </c>
      <c r="B400" s="107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3"/>
      <c r="AD400" s="1073"/>
      <c r="AE400" s="1073"/>
      <c r="AF400" s="1073"/>
      <c r="AG400" s="107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x14ac:dyDescent="0.15">
      <c r="A401" s="1072">
        <v>2</v>
      </c>
      <c r="B401" s="107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3"/>
      <c r="AD401" s="1073"/>
      <c r="AE401" s="1073"/>
      <c r="AF401" s="1073"/>
      <c r="AG401" s="107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72">
        <v>3</v>
      </c>
      <c r="B402" s="107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3"/>
      <c r="AD402" s="1073"/>
      <c r="AE402" s="1073"/>
      <c r="AF402" s="1073"/>
      <c r="AG402" s="107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72">
        <v>4</v>
      </c>
      <c r="B403" s="107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3"/>
      <c r="AD403" s="1073"/>
      <c r="AE403" s="1073"/>
      <c r="AF403" s="1073"/>
      <c r="AG403" s="107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72">
        <v>5</v>
      </c>
      <c r="B404" s="107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3"/>
      <c r="AD404" s="1073"/>
      <c r="AE404" s="1073"/>
      <c r="AF404" s="1073"/>
      <c r="AG404" s="107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72">
        <v>6</v>
      </c>
      <c r="B405" s="107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3"/>
      <c r="AD405" s="1073"/>
      <c r="AE405" s="1073"/>
      <c r="AF405" s="1073"/>
      <c r="AG405" s="107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72">
        <v>7</v>
      </c>
      <c r="B406" s="107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3"/>
      <c r="AD406" s="1073"/>
      <c r="AE406" s="1073"/>
      <c r="AF406" s="1073"/>
      <c r="AG406" s="107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72">
        <v>8</v>
      </c>
      <c r="B407" s="107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3"/>
      <c r="AD407" s="1073"/>
      <c r="AE407" s="1073"/>
      <c r="AF407" s="1073"/>
      <c r="AG407" s="107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72">
        <v>9</v>
      </c>
      <c r="B408" s="107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3"/>
      <c r="AD408" s="1073"/>
      <c r="AE408" s="1073"/>
      <c r="AF408" s="1073"/>
      <c r="AG408" s="107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72">
        <v>10</v>
      </c>
      <c r="B409" s="107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3"/>
      <c r="AD409" s="1073"/>
      <c r="AE409" s="1073"/>
      <c r="AF409" s="1073"/>
      <c r="AG409" s="107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72">
        <v>11</v>
      </c>
      <c r="B410" s="107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3"/>
      <c r="AD410" s="1073"/>
      <c r="AE410" s="1073"/>
      <c r="AF410" s="1073"/>
      <c r="AG410" s="107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72">
        <v>12</v>
      </c>
      <c r="B411" s="107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3"/>
      <c r="AD411" s="1073"/>
      <c r="AE411" s="1073"/>
      <c r="AF411" s="1073"/>
      <c r="AG411" s="107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72">
        <v>13</v>
      </c>
      <c r="B412" s="107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3"/>
      <c r="AD412" s="1073"/>
      <c r="AE412" s="1073"/>
      <c r="AF412" s="1073"/>
      <c r="AG412" s="107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72">
        <v>14</v>
      </c>
      <c r="B413" s="107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3"/>
      <c r="AD413" s="1073"/>
      <c r="AE413" s="1073"/>
      <c r="AF413" s="1073"/>
      <c r="AG413" s="107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72">
        <v>15</v>
      </c>
      <c r="B414" s="107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3"/>
      <c r="AD414" s="1073"/>
      <c r="AE414" s="1073"/>
      <c r="AF414" s="1073"/>
      <c r="AG414" s="107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72">
        <v>16</v>
      </c>
      <c r="B415" s="107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3"/>
      <c r="AD415" s="1073"/>
      <c r="AE415" s="1073"/>
      <c r="AF415" s="1073"/>
      <c r="AG415" s="107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72">
        <v>17</v>
      </c>
      <c r="B416" s="107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3"/>
      <c r="AD416" s="1073"/>
      <c r="AE416" s="1073"/>
      <c r="AF416" s="1073"/>
      <c r="AG416" s="107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72">
        <v>18</v>
      </c>
      <c r="B417" s="107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3"/>
      <c r="AD417" s="1073"/>
      <c r="AE417" s="1073"/>
      <c r="AF417" s="1073"/>
      <c r="AG417" s="107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72">
        <v>19</v>
      </c>
      <c r="B418" s="107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3"/>
      <c r="AD418" s="1073"/>
      <c r="AE418" s="1073"/>
      <c r="AF418" s="1073"/>
      <c r="AG418" s="107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72">
        <v>20</v>
      </c>
      <c r="B419" s="107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3"/>
      <c r="AD419" s="1073"/>
      <c r="AE419" s="1073"/>
      <c r="AF419" s="1073"/>
      <c r="AG419" s="107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72">
        <v>21</v>
      </c>
      <c r="B420" s="107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3"/>
      <c r="AD420" s="1073"/>
      <c r="AE420" s="1073"/>
      <c r="AF420" s="1073"/>
      <c r="AG420" s="107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72">
        <v>22</v>
      </c>
      <c r="B421" s="107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3"/>
      <c r="AD421" s="1073"/>
      <c r="AE421" s="1073"/>
      <c r="AF421" s="1073"/>
      <c r="AG421" s="107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72">
        <v>23</v>
      </c>
      <c r="B422" s="107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3"/>
      <c r="AD422" s="1073"/>
      <c r="AE422" s="1073"/>
      <c r="AF422" s="1073"/>
      <c r="AG422" s="107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72">
        <v>24</v>
      </c>
      <c r="B423" s="107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3"/>
      <c r="AD423" s="1073"/>
      <c r="AE423" s="1073"/>
      <c r="AF423" s="1073"/>
      <c r="AG423" s="107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72">
        <v>25</v>
      </c>
      <c r="B424" s="107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3"/>
      <c r="AD424" s="1073"/>
      <c r="AE424" s="1073"/>
      <c r="AF424" s="1073"/>
      <c r="AG424" s="107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72">
        <v>26</v>
      </c>
      <c r="B425" s="107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3"/>
      <c r="AD425" s="1073"/>
      <c r="AE425" s="1073"/>
      <c r="AF425" s="1073"/>
      <c r="AG425" s="107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72">
        <v>27</v>
      </c>
      <c r="B426" s="107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3"/>
      <c r="AD426" s="1073"/>
      <c r="AE426" s="1073"/>
      <c r="AF426" s="1073"/>
      <c r="AG426" s="107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72">
        <v>28</v>
      </c>
      <c r="B427" s="107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3"/>
      <c r="AD427" s="1073"/>
      <c r="AE427" s="1073"/>
      <c r="AF427" s="1073"/>
      <c r="AG427" s="107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72">
        <v>29</v>
      </c>
      <c r="B428" s="107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3"/>
      <c r="AD428" s="1073"/>
      <c r="AE428" s="1073"/>
      <c r="AF428" s="1073"/>
      <c r="AG428" s="107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72">
        <v>30</v>
      </c>
      <c r="B429" s="107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3"/>
      <c r="AD429" s="1073"/>
      <c r="AE429" s="1073"/>
      <c r="AF429" s="1073"/>
      <c r="AG429" s="107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0"/>
      <c r="B432" s="360"/>
      <c r="C432" s="360" t="s">
        <v>26</v>
      </c>
      <c r="D432" s="360"/>
      <c r="E432" s="360"/>
      <c r="F432" s="360"/>
      <c r="G432" s="360"/>
      <c r="H432" s="360"/>
      <c r="I432" s="360"/>
      <c r="J432" s="152" t="s">
        <v>294</v>
      </c>
      <c r="K432" s="361"/>
      <c r="L432" s="361"/>
      <c r="M432" s="361"/>
      <c r="N432" s="361"/>
      <c r="O432" s="361"/>
      <c r="P432" s="247" t="s">
        <v>27</v>
      </c>
      <c r="Q432" s="247"/>
      <c r="R432" s="247"/>
      <c r="S432" s="247"/>
      <c r="T432" s="247"/>
      <c r="U432" s="247"/>
      <c r="V432" s="247"/>
      <c r="W432" s="247"/>
      <c r="X432" s="247"/>
      <c r="Y432" s="362" t="s">
        <v>346</v>
      </c>
      <c r="Z432" s="363"/>
      <c r="AA432" s="363"/>
      <c r="AB432" s="363"/>
      <c r="AC432" s="152" t="s">
        <v>331</v>
      </c>
      <c r="AD432" s="152"/>
      <c r="AE432" s="152"/>
      <c r="AF432" s="152"/>
      <c r="AG432" s="152"/>
      <c r="AH432" s="362" t="s">
        <v>257</v>
      </c>
      <c r="AI432" s="360"/>
      <c r="AJ432" s="360"/>
      <c r="AK432" s="360"/>
      <c r="AL432" s="360" t="s">
        <v>21</v>
      </c>
      <c r="AM432" s="360"/>
      <c r="AN432" s="360"/>
      <c r="AO432" s="364"/>
      <c r="AP432" s="365" t="s">
        <v>295</v>
      </c>
      <c r="AQ432" s="365"/>
      <c r="AR432" s="365"/>
      <c r="AS432" s="365"/>
      <c r="AT432" s="365"/>
      <c r="AU432" s="365"/>
      <c r="AV432" s="365"/>
      <c r="AW432" s="365"/>
      <c r="AX432" s="365"/>
      <c r="AY432" s="34">
        <f t="shared" ref="AY432:AY433" si="10">$AY$430</f>
        <v>0</v>
      </c>
    </row>
    <row r="433" spans="1:51" ht="26.25" hidden="1" customHeight="1" x14ac:dyDescent="0.15">
      <c r="A433" s="1072">
        <v>1</v>
      </c>
      <c r="B433" s="107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3"/>
      <c r="AD433" s="1073"/>
      <c r="AE433" s="1073"/>
      <c r="AF433" s="1073"/>
      <c r="AG433" s="107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x14ac:dyDescent="0.15">
      <c r="A434" s="1072">
        <v>2</v>
      </c>
      <c r="B434" s="107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3"/>
      <c r="AD434" s="1073"/>
      <c r="AE434" s="1073"/>
      <c r="AF434" s="1073"/>
      <c r="AG434" s="107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72">
        <v>3</v>
      </c>
      <c r="B435" s="107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3"/>
      <c r="AD435" s="1073"/>
      <c r="AE435" s="1073"/>
      <c r="AF435" s="1073"/>
      <c r="AG435" s="107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72">
        <v>4</v>
      </c>
      <c r="B436" s="107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3"/>
      <c r="AD436" s="1073"/>
      <c r="AE436" s="1073"/>
      <c r="AF436" s="1073"/>
      <c r="AG436" s="107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72">
        <v>5</v>
      </c>
      <c r="B437" s="107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3"/>
      <c r="AD437" s="1073"/>
      <c r="AE437" s="1073"/>
      <c r="AF437" s="1073"/>
      <c r="AG437" s="107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72">
        <v>6</v>
      </c>
      <c r="B438" s="107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3"/>
      <c r="AD438" s="1073"/>
      <c r="AE438" s="1073"/>
      <c r="AF438" s="1073"/>
      <c r="AG438" s="107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72">
        <v>7</v>
      </c>
      <c r="B439" s="107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3"/>
      <c r="AD439" s="1073"/>
      <c r="AE439" s="1073"/>
      <c r="AF439" s="1073"/>
      <c r="AG439" s="107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72">
        <v>8</v>
      </c>
      <c r="B440" s="107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3"/>
      <c r="AD440" s="1073"/>
      <c r="AE440" s="1073"/>
      <c r="AF440" s="1073"/>
      <c r="AG440" s="107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72">
        <v>9</v>
      </c>
      <c r="B441" s="107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3"/>
      <c r="AD441" s="1073"/>
      <c r="AE441" s="1073"/>
      <c r="AF441" s="1073"/>
      <c r="AG441" s="107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72">
        <v>10</v>
      </c>
      <c r="B442" s="107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3"/>
      <c r="AD442" s="1073"/>
      <c r="AE442" s="1073"/>
      <c r="AF442" s="1073"/>
      <c r="AG442" s="107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72">
        <v>11</v>
      </c>
      <c r="B443" s="107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3"/>
      <c r="AD443" s="1073"/>
      <c r="AE443" s="1073"/>
      <c r="AF443" s="1073"/>
      <c r="AG443" s="107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72">
        <v>12</v>
      </c>
      <c r="B444" s="107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3"/>
      <c r="AD444" s="1073"/>
      <c r="AE444" s="1073"/>
      <c r="AF444" s="1073"/>
      <c r="AG444" s="107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72">
        <v>13</v>
      </c>
      <c r="B445" s="107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3"/>
      <c r="AD445" s="1073"/>
      <c r="AE445" s="1073"/>
      <c r="AF445" s="1073"/>
      <c r="AG445" s="107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72">
        <v>14</v>
      </c>
      <c r="B446" s="107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3"/>
      <c r="AD446" s="1073"/>
      <c r="AE446" s="1073"/>
      <c r="AF446" s="1073"/>
      <c r="AG446" s="107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72">
        <v>15</v>
      </c>
      <c r="B447" s="107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3"/>
      <c r="AD447" s="1073"/>
      <c r="AE447" s="1073"/>
      <c r="AF447" s="1073"/>
      <c r="AG447" s="107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72">
        <v>16</v>
      </c>
      <c r="B448" s="107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3"/>
      <c r="AD448" s="1073"/>
      <c r="AE448" s="1073"/>
      <c r="AF448" s="1073"/>
      <c r="AG448" s="107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72">
        <v>17</v>
      </c>
      <c r="B449" s="107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3"/>
      <c r="AD449" s="1073"/>
      <c r="AE449" s="1073"/>
      <c r="AF449" s="1073"/>
      <c r="AG449" s="107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72">
        <v>18</v>
      </c>
      <c r="B450" s="107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3"/>
      <c r="AD450" s="1073"/>
      <c r="AE450" s="1073"/>
      <c r="AF450" s="1073"/>
      <c r="AG450" s="107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72">
        <v>19</v>
      </c>
      <c r="B451" s="107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3"/>
      <c r="AD451" s="1073"/>
      <c r="AE451" s="1073"/>
      <c r="AF451" s="1073"/>
      <c r="AG451" s="107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72">
        <v>20</v>
      </c>
      <c r="B452" s="107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3"/>
      <c r="AD452" s="1073"/>
      <c r="AE452" s="1073"/>
      <c r="AF452" s="1073"/>
      <c r="AG452" s="107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72">
        <v>21</v>
      </c>
      <c r="B453" s="107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3"/>
      <c r="AD453" s="1073"/>
      <c r="AE453" s="1073"/>
      <c r="AF453" s="1073"/>
      <c r="AG453" s="107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72">
        <v>22</v>
      </c>
      <c r="B454" s="107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3"/>
      <c r="AD454" s="1073"/>
      <c r="AE454" s="1073"/>
      <c r="AF454" s="1073"/>
      <c r="AG454" s="107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72">
        <v>23</v>
      </c>
      <c r="B455" s="107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3"/>
      <c r="AD455" s="1073"/>
      <c r="AE455" s="1073"/>
      <c r="AF455" s="1073"/>
      <c r="AG455" s="107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72">
        <v>24</v>
      </c>
      <c r="B456" s="107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3"/>
      <c r="AD456" s="1073"/>
      <c r="AE456" s="1073"/>
      <c r="AF456" s="1073"/>
      <c r="AG456" s="107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72">
        <v>25</v>
      </c>
      <c r="B457" s="107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3"/>
      <c r="AD457" s="1073"/>
      <c r="AE457" s="1073"/>
      <c r="AF457" s="1073"/>
      <c r="AG457" s="107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72">
        <v>26</v>
      </c>
      <c r="B458" s="107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3"/>
      <c r="AD458" s="1073"/>
      <c r="AE458" s="1073"/>
      <c r="AF458" s="1073"/>
      <c r="AG458" s="107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72">
        <v>27</v>
      </c>
      <c r="B459" s="107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3"/>
      <c r="AD459" s="1073"/>
      <c r="AE459" s="1073"/>
      <c r="AF459" s="1073"/>
      <c r="AG459" s="107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72">
        <v>28</v>
      </c>
      <c r="B460" s="107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3"/>
      <c r="AD460" s="1073"/>
      <c r="AE460" s="1073"/>
      <c r="AF460" s="1073"/>
      <c r="AG460" s="107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72">
        <v>29</v>
      </c>
      <c r="B461" s="107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3"/>
      <c r="AD461" s="1073"/>
      <c r="AE461" s="1073"/>
      <c r="AF461" s="1073"/>
      <c r="AG461" s="107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72">
        <v>30</v>
      </c>
      <c r="B462" s="107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3"/>
      <c r="AD462" s="1073"/>
      <c r="AE462" s="1073"/>
      <c r="AF462" s="1073"/>
      <c r="AG462" s="107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0"/>
      <c r="B465" s="360"/>
      <c r="C465" s="360" t="s">
        <v>26</v>
      </c>
      <c r="D465" s="360"/>
      <c r="E465" s="360"/>
      <c r="F465" s="360"/>
      <c r="G465" s="360"/>
      <c r="H465" s="360"/>
      <c r="I465" s="360"/>
      <c r="J465" s="152" t="s">
        <v>294</v>
      </c>
      <c r="K465" s="361"/>
      <c r="L465" s="361"/>
      <c r="M465" s="361"/>
      <c r="N465" s="361"/>
      <c r="O465" s="361"/>
      <c r="P465" s="247" t="s">
        <v>27</v>
      </c>
      <c r="Q465" s="247"/>
      <c r="R465" s="247"/>
      <c r="S465" s="247"/>
      <c r="T465" s="247"/>
      <c r="U465" s="247"/>
      <c r="V465" s="247"/>
      <c r="W465" s="247"/>
      <c r="X465" s="247"/>
      <c r="Y465" s="362" t="s">
        <v>346</v>
      </c>
      <c r="Z465" s="363"/>
      <c r="AA465" s="363"/>
      <c r="AB465" s="363"/>
      <c r="AC465" s="152" t="s">
        <v>331</v>
      </c>
      <c r="AD465" s="152"/>
      <c r="AE465" s="152"/>
      <c r="AF465" s="152"/>
      <c r="AG465" s="152"/>
      <c r="AH465" s="362" t="s">
        <v>257</v>
      </c>
      <c r="AI465" s="360"/>
      <c r="AJ465" s="360"/>
      <c r="AK465" s="360"/>
      <c r="AL465" s="360" t="s">
        <v>21</v>
      </c>
      <c r="AM465" s="360"/>
      <c r="AN465" s="360"/>
      <c r="AO465" s="364"/>
      <c r="AP465" s="365" t="s">
        <v>295</v>
      </c>
      <c r="AQ465" s="365"/>
      <c r="AR465" s="365"/>
      <c r="AS465" s="365"/>
      <c r="AT465" s="365"/>
      <c r="AU465" s="365"/>
      <c r="AV465" s="365"/>
      <c r="AW465" s="365"/>
      <c r="AX465" s="365"/>
      <c r="AY465" s="34">
        <f t="shared" ref="AY465:AY466" si="11">$AY$463</f>
        <v>0</v>
      </c>
    </row>
    <row r="466" spans="1:51" ht="26.25" hidden="1" customHeight="1" x14ac:dyDescent="0.15">
      <c r="A466" s="1072">
        <v>1</v>
      </c>
      <c r="B466" s="107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3"/>
      <c r="AD466" s="1073"/>
      <c r="AE466" s="1073"/>
      <c r="AF466" s="1073"/>
      <c r="AG466" s="107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x14ac:dyDescent="0.15">
      <c r="A467" s="1072">
        <v>2</v>
      </c>
      <c r="B467" s="107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3"/>
      <c r="AD467" s="1073"/>
      <c r="AE467" s="1073"/>
      <c r="AF467" s="1073"/>
      <c r="AG467" s="107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72">
        <v>3</v>
      </c>
      <c r="B468" s="107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3"/>
      <c r="AD468" s="1073"/>
      <c r="AE468" s="1073"/>
      <c r="AF468" s="1073"/>
      <c r="AG468" s="107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72">
        <v>4</v>
      </c>
      <c r="B469" s="107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3"/>
      <c r="AD469" s="1073"/>
      <c r="AE469" s="1073"/>
      <c r="AF469" s="1073"/>
      <c r="AG469" s="107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72">
        <v>5</v>
      </c>
      <c r="B470" s="107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3"/>
      <c r="AD470" s="1073"/>
      <c r="AE470" s="1073"/>
      <c r="AF470" s="1073"/>
      <c r="AG470" s="107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72">
        <v>6</v>
      </c>
      <c r="B471" s="107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3"/>
      <c r="AD471" s="1073"/>
      <c r="AE471" s="1073"/>
      <c r="AF471" s="1073"/>
      <c r="AG471" s="107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72">
        <v>7</v>
      </c>
      <c r="B472" s="107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3"/>
      <c r="AD472" s="1073"/>
      <c r="AE472" s="1073"/>
      <c r="AF472" s="1073"/>
      <c r="AG472" s="107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72">
        <v>8</v>
      </c>
      <c r="B473" s="107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3"/>
      <c r="AD473" s="1073"/>
      <c r="AE473" s="1073"/>
      <c r="AF473" s="1073"/>
      <c r="AG473" s="107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72">
        <v>9</v>
      </c>
      <c r="B474" s="107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3"/>
      <c r="AD474" s="1073"/>
      <c r="AE474" s="1073"/>
      <c r="AF474" s="1073"/>
      <c r="AG474" s="107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72">
        <v>10</v>
      </c>
      <c r="B475" s="107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3"/>
      <c r="AD475" s="1073"/>
      <c r="AE475" s="1073"/>
      <c r="AF475" s="1073"/>
      <c r="AG475" s="107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72">
        <v>11</v>
      </c>
      <c r="B476" s="107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3"/>
      <c r="AD476" s="1073"/>
      <c r="AE476" s="1073"/>
      <c r="AF476" s="1073"/>
      <c r="AG476" s="107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72">
        <v>12</v>
      </c>
      <c r="B477" s="107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3"/>
      <c r="AD477" s="1073"/>
      <c r="AE477" s="1073"/>
      <c r="AF477" s="1073"/>
      <c r="AG477" s="107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72">
        <v>13</v>
      </c>
      <c r="B478" s="107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3"/>
      <c r="AD478" s="1073"/>
      <c r="AE478" s="1073"/>
      <c r="AF478" s="1073"/>
      <c r="AG478" s="107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72">
        <v>14</v>
      </c>
      <c r="B479" s="107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3"/>
      <c r="AD479" s="1073"/>
      <c r="AE479" s="1073"/>
      <c r="AF479" s="1073"/>
      <c r="AG479" s="107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72">
        <v>15</v>
      </c>
      <c r="B480" s="107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3"/>
      <c r="AD480" s="1073"/>
      <c r="AE480" s="1073"/>
      <c r="AF480" s="1073"/>
      <c r="AG480" s="107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72">
        <v>16</v>
      </c>
      <c r="B481" s="107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3"/>
      <c r="AD481" s="1073"/>
      <c r="AE481" s="1073"/>
      <c r="AF481" s="1073"/>
      <c r="AG481" s="107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72">
        <v>17</v>
      </c>
      <c r="B482" s="107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3"/>
      <c r="AD482" s="1073"/>
      <c r="AE482" s="1073"/>
      <c r="AF482" s="1073"/>
      <c r="AG482" s="107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72">
        <v>18</v>
      </c>
      <c r="B483" s="107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3"/>
      <c r="AD483" s="1073"/>
      <c r="AE483" s="1073"/>
      <c r="AF483" s="1073"/>
      <c r="AG483" s="107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72">
        <v>19</v>
      </c>
      <c r="B484" s="107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3"/>
      <c r="AD484" s="1073"/>
      <c r="AE484" s="1073"/>
      <c r="AF484" s="1073"/>
      <c r="AG484" s="107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72">
        <v>20</v>
      </c>
      <c r="B485" s="107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3"/>
      <c r="AD485" s="1073"/>
      <c r="AE485" s="1073"/>
      <c r="AF485" s="1073"/>
      <c r="AG485" s="107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72">
        <v>21</v>
      </c>
      <c r="B486" s="107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3"/>
      <c r="AD486" s="1073"/>
      <c r="AE486" s="1073"/>
      <c r="AF486" s="1073"/>
      <c r="AG486" s="107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72">
        <v>22</v>
      </c>
      <c r="B487" s="107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3"/>
      <c r="AD487" s="1073"/>
      <c r="AE487" s="1073"/>
      <c r="AF487" s="1073"/>
      <c r="AG487" s="107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72">
        <v>23</v>
      </c>
      <c r="B488" s="107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3"/>
      <c r="AD488" s="1073"/>
      <c r="AE488" s="1073"/>
      <c r="AF488" s="1073"/>
      <c r="AG488" s="107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72">
        <v>24</v>
      </c>
      <c r="B489" s="107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3"/>
      <c r="AD489" s="1073"/>
      <c r="AE489" s="1073"/>
      <c r="AF489" s="1073"/>
      <c r="AG489" s="107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72">
        <v>25</v>
      </c>
      <c r="B490" s="107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3"/>
      <c r="AD490" s="1073"/>
      <c r="AE490" s="1073"/>
      <c r="AF490" s="1073"/>
      <c r="AG490" s="107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72">
        <v>26</v>
      </c>
      <c r="B491" s="107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3"/>
      <c r="AD491" s="1073"/>
      <c r="AE491" s="1073"/>
      <c r="AF491" s="1073"/>
      <c r="AG491" s="107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72">
        <v>27</v>
      </c>
      <c r="B492" s="107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3"/>
      <c r="AD492" s="1073"/>
      <c r="AE492" s="1073"/>
      <c r="AF492" s="1073"/>
      <c r="AG492" s="107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72">
        <v>28</v>
      </c>
      <c r="B493" s="107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3"/>
      <c r="AD493" s="1073"/>
      <c r="AE493" s="1073"/>
      <c r="AF493" s="1073"/>
      <c r="AG493" s="107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72">
        <v>29</v>
      </c>
      <c r="B494" s="107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3"/>
      <c r="AD494" s="1073"/>
      <c r="AE494" s="1073"/>
      <c r="AF494" s="1073"/>
      <c r="AG494" s="107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72">
        <v>30</v>
      </c>
      <c r="B495" s="107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3"/>
      <c r="AD495" s="1073"/>
      <c r="AE495" s="1073"/>
      <c r="AF495" s="1073"/>
      <c r="AG495" s="107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0"/>
      <c r="B498" s="360"/>
      <c r="C498" s="360" t="s">
        <v>26</v>
      </c>
      <c r="D498" s="360"/>
      <c r="E498" s="360"/>
      <c r="F498" s="360"/>
      <c r="G498" s="360"/>
      <c r="H498" s="360"/>
      <c r="I498" s="360"/>
      <c r="J498" s="152" t="s">
        <v>294</v>
      </c>
      <c r="K498" s="361"/>
      <c r="L498" s="361"/>
      <c r="M498" s="361"/>
      <c r="N498" s="361"/>
      <c r="O498" s="361"/>
      <c r="P498" s="247" t="s">
        <v>27</v>
      </c>
      <c r="Q498" s="247"/>
      <c r="R498" s="247"/>
      <c r="S498" s="247"/>
      <c r="T498" s="247"/>
      <c r="U498" s="247"/>
      <c r="V498" s="247"/>
      <c r="W498" s="247"/>
      <c r="X498" s="247"/>
      <c r="Y498" s="362" t="s">
        <v>346</v>
      </c>
      <c r="Z498" s="363"/>
      <c r="AA498" s="363"/>
      <c r="AB498" s="363"/>
      <c r="AC498" s="152" t="s">
        <v>331</v>
      </c>
      <c r="AD498" s="152"/>
      <c r="AE498" s="152"/>
      <c r="AF498" s="152"/>
      <c r="AG498" s="152"/>
      <c r="AH498" s="362" t="s">
        <v>257</v>
      </c>
      <c r="AI498" s="360"/>
      <c r="AJ498" s="360"/>
      <c r="AK498" s="360"/>
      <c r="AL498" s="360" t="s">
        <v>21</v>
      </c>
      <c r="AM498" s="360"/>
      <c r="AN498" s="360"/>
      <c r="AO498" s="364"/>
      <c r="AP498" s="365" t="s">
        <v>295</v>
      </c>
      <c r="AQ498" s="365"/>
      <c r="AR498" s="365"/>
      <c r="AS498" s="365"/>
      <c r="AT498" s="365"/>
      <c r="AU498" s="365"/>
      <c r="AV498" s="365"/>
      <c r="AW498" s="365"/>
      <c r="AX498" s="365"/>
      <c r="AY498" s="34">
        <f t="shared" ref="AY498:AY499" si="12">$AY$496</f>
        <v>0</v>
      </c>
    </row>
    <row r="499" spans="1:51" ht="26.25" hidden="1" customHeight="1" x14ac:dyDescent="0.15">
      <c r="A499" s="1072">
        <v>1</v>
      </c>
      <c r="B499" s="107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3"/>
      <c r="AD499" s="1073"/>
      <c r="AE499" s="1073"/>
      <c r="AF499" s="1073"/>
      <c r="AG499" s="107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x14ac:dyDescent="0.15">
      <c r="A500" s="1072">
        <v>2</v>
      </c>
      <c r="B500" s="107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3"/>
      <c r="AD500" s="1073"/>
      <c r="AE500" s="1073"/>
      <c r="AF500" s="1073"/>
      <c r="AG500" s="107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72">
        <v>3</v>
      </c>
      <c r="B501" s="107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3"/>
      <c r="AD501" s="1073"/>
      <c r="AE501" s="1073"/>
      <c r="AF501" s="1073"/>
      <c r="AG501" s="107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72">
        <v>4</v>
      </c>
      <c r="B502" s="107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3"/>
      <c r="AD502" s="1073"/>
      <c r="AE502" s="1073"/>
      <c r="AF502" s="1073"/>
      <c r="AG502" s="107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72">
        <v>5</v>
      </c>
      <c r="B503" s="107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3"/>
      <c r="AD503" s="1073"/>
      <c r="AE503" s="1073"/>
      <c r="AF503" s="1073"/>
      <c r="AG503" s="107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72">
        <v>6</v>
      </c>
      <c r="B504" s="107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3"/>
      <c r="AD504" s="1073"/>
      <c r="AE504" s="1073"/>
      <c r="AF504" s="1073"/>
      <c r="AG504" s="107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72">
        <v>7</v>
      </c>
      <c r="B505" s="107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3"/>
      <c r="AD505" s="1073"/>
      <c r="AE505" s="1073"/>
      <c r="AF505" s="1073"/>
      <c r="AG505" s="107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72">
        <v>8</v>
      </c>
      <c r="B506" s="107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3"/>
      <c r="AD506" s="1073"/>
      <c r="AE506" s="1073"/>
      <c r="AF506" s="1073"/>
      <c r="AG506" s="107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72">
        <v>9</v>
      </c>
      <c r="B507" s="107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3"/>
      <c r="AD507" s="1073"/>
      <c r="AE507" s="1073"/>
      <c r="AF507" s="1073"/>
      <c r="AG507" s="107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72">
        <v>10</v>
      </c>
      <c r="B508" s="107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3"/>
      <c r="AD508" s="1073"/>
      <c r="AE508" s="1073"/>
      <c r="AF508" s="1073"/>
      <c r="AG508" s="107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72">
        <v>11</v>
      </c>
      <c r="B509" s="107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3"/>
      <c r="AD509" s="1073"/>
      <c r="AE509" s="1073"/>
      <c r="AF509" s="1073"/>
      <c r="AG509" s="107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72">
        <v>12</v>
      </c>
      <c r="B510" s="107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3"/>
      <c r="AD510" s="1073"/>
      <c r="AE510" s="1073"/>
      <c r="AF510" s="1073"/>
      <c r="AG510" s="107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72">
        <v>13</v>
      </c>
      <c r="B511" s="107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3"/>
      <c r="AD511" s="1073"/>
      <c r="AE511" s="1073"/>
      <c r="AF511" s="1073"/>
      <c r="AG511" s="107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72">
        <v>14</v>
      </c>
      <c r="B512" s="107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3"/>
      <c r="AD512" s="1073"/>
      <c r="AE512" s="1073"/>
      <c r="AF512" s="1073"/>
      <c r="AG512" s="107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72">
        <v>15</v>
      </c>
      <c r="B513" s="107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3"/>
      <c r="AD513" s="1073"/>
      <c r="AE513" s="1073"/>
      <c r="AF513" s="1073"/>
      <c r="AG513" s="107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72">
        <v>16</v>
      </c>
      <c r="B514" s="107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3"/>
      <c r="AD514" s="1073"/>
      <c r="AE514" s="1073"/>
      <c r="AF514" s="1073"/>
      <c r="AG514" s="107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72">
        <v>17</v>
      </c>
      <c r="B515" s="107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3"/>
      <c r="AD515" s="1073"/>
      <c r="AE515" s="1073"/>
      <c r="AF515" s="1073"/>
      <c r="AG515" s="107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72">
        <v>18</v>
      </c>
      <c r="B516" s="107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3"/>
      <c r="AD516" s="1073"/>
      <c r="AE516" s="1073"/>
      <c r="AF516" s="1073"/>
      <c r="AG516" s="107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72">
        <v>19</v>
      </c>
      <c r="B517" s="107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3"/>
      <c r="AD517" s="1073"/>
      <c r="AE517" s="1073"/>
      <c r="AF517" s="1073"/>
      <c r="AG517" s="107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72">
        <v>20</v>
      </c>
      <c r="B518" s="107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3"/>
      <c r="AD518" s="1073"/>
      <c r="AE518" s="1073"/>
      <c r="AF518" s="1073"/>
      <c r="AG518" s="107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72">
        <v>21</v>
      </c>
      <c r="B519" s="107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3"/>
      <c r="AD519" s="1073"/>
      <c r="AE519" s="1073"/>
      <c r="AF519" s="1073"/>
      <c r="AG519" s="107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72">
        <v>22</v>
      </c>
      <c r="B520" s="107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3"/>
      <c r="AD520" s="1073"/>
      <c r="AE520" s="1073"/>
      <c r="AF520" s="1073"/>
      <c r="AG520" s="107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72">
        <v>23</v>
      </c>
      <c r="B521" s="107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3"/>
      <c r="AD521" s="1073"/>
      <c r="AE521" s="1073"/>
      <c r="AF521" s="1073"/>
      <c r="AG521" s="107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72">
        <v>24</v>
      </c>
      <c r="B522" s="107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3"/>
      <c r="AD522" s="1073"/>
      <c r="AE522" s="1073"/>
      <c r="AF522" s="1073"/>
      <c r="AG522" s="107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72">
        <v>25</v>
      </c>
      <c r="B523" s="107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3"/>
      <c r="AD523" s="1073"/>
      <c r="AE523" s="1073"/>
      <c r="AF523" s="1073"/>
      <c r="AG523" s="107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72">
        <v>26</v>
      </c>
      <c r="B524" s="107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3"/>
      <c r="AD524" s="1073"/>
      <c r="AE524" s="1073"/>
      <c r="AF524" s="1073"/>
      <c r="AG524" s="107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72">
        <v>27</v>
      </c>
      <c r="B525" s="107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3"/>
      <c r="AD525" s="1073"/>
      <c r="AE525" s="1073"/>
      <c r="AF525" s="1073"/>
      <c r="AG525" s="107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72">
        <v>28</v>
      </c>
      <c r="B526" s="107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3"/>
      <c r="AD526" s="1073"/>
      <c r="AE526" s="1073"/>
      <c r="AF526" s="1073"/>
      <c r="AG526" s="107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72">
        <v>29</v>
      </c>
      <c r="B527" s="107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3"/>
      <c r="AD527" s="1073"/>
      <c r="AE527" s="1073"/>
      <c r="AF527" s="1073"/>
      <c r="AG527" s="107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72">
        <v>30</v>
      </c>
      <c r="B528" s="107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3"/>
      <c r="AD528" s="1073"/>
      <c r="AE528" s="1073"/>
      <c r="AF528" s="1073"/>
      <c r="AG528" s="107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0"/>
      <c r="B531" s="360"/>
      <c r="C531" s="360" t="s">
        <v>26</v>
      </c>
      <c r="D531" s="360"/>
      <c r="E531" s="360"/>
      <c r="F531" s="360"/>
      <c r="G531" s="360"/>
      <c r="H531" s="360"/>
      <c r="I531" s="360"/>
      <c r="J531" s="152" t="s">
        <v>294</v>
      </c>
      <c r="K531" s="361"/>
      <c r="L531" s="361"/>
      <c r="M531" s="361"/>
      <c r="N531" s="361"/>
      <c r="O531" s="361"/>
      <c r="P531" s="247" t="s">
        <v>27</v>
      </c>
      <c r="Q531" s="247"/>
      <c r="R531" s="247"/>
      <c r="S531" s="247"/>
      <c r="T531" s="247"/>
      <c r="U531" s="247"/>
      <c r="V531" s="247"/>
      <c r="W531" s="247"/>
      <c r="X531" s="247"/>
      <c r="Y531" s="362" t="s">
        <v>346</v>
      </c>
      <c r="Z531" s="363"/>
      <c r="AA531" s="363"/>
      <c r="AB531" s="363"/>
      <c r="AC531" s="152" t="s">
        <v>331</v>
      </c>
      <c r="AD531" s="152"/>
      <c r="AE531" s="152"/>
      <c r="AF531" s="152"/>
      <c r="AG531" s="152"/>
      <c r="AH531" s="362" t="s">
        <v>257</v>
      </c>
      <c r="AI531" s="360"/>
      <c r="AJ531" s="360"/>
      <c r="AK531" s="360"/>
      <c r="AL531" s="360" t="s">
        <v>21</v>
      </c>
      <c r="AM531" s="360"/>
      <c r="AN531" s="360"/>
      <c r="AO531" s="364"/>
      <c r="AP531" s="365" t="s">
        <v>295</v>
      </c>
      <c r="AQ531" s="365"/>
      <c r="AR531" s="365"/>
      <c r="AS531" s="365"/>
      <c r="AT531" s="365"/>
      <c r="AU531" s="365"/>
      <c r="AV531" s="365"/>
      <c r="AW531" s="365"/>
      <c r="AX531" s="365"/>
      <c r="AY531" s="34">
        <f t="shared" ref="AY531:AY532" si="13">$AY$529</f>
        <v>0</v>
      </c>
    </row>
    <row r="532" spans="1:51" ht="26.25" hidden="1" customHeight="1" x14ac:dyDescent="0.15">
      <c r="A532" s="1072">
        <v>1</v>
      </c>
      <c r="B532" s="107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3"/>
      <c r="AD532" s="1073"/>
      <c r="AE532" s="1073"/>
      <c r="AF532" s="1073"/>
      <c r="AG532" s="107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x14ac:dyDescent="0.15">
      <c r="A533" s="1072">
        <v>2</v>
      </c>
      <c r="B533" s="107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3"/>
      <c r="AD533" s="1073"/>
      <c r="AE533" s="1073"/>
      <c r="AF533" s="1073"/>
      <c r="AG533" s="107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72">
        <v>3</v>
      </c>
      <c r="B534" s="107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3"/>
      <c r="AD534" s="1073"/>
      <c r="AE534" s="1073"/>
      <c r="AF534" s="1073"/>
      <c r="AG534" s="107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72">
        <v>4</v>
      </c>
      <c r="B535" s="107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3"/>
      <c r="AD535" s="1073"/>
      <c r="AE535" s="1073"/>
      <c r="AF535" s="1073"/>
      <c r="AG535" s="107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72">
        <v>5</v>
      </c>
      <c r="B536" s="107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3"/>
      <c r="AD536" s="1073"/>
      <c r="AE536" s="1073"/>
      <c r="AF536" s="1073"/>
      <c r="AG536" s="107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72">
        <v>6</v>
      </c>
      <c r="B537" s="107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3"/>
      <c r="AD537" s="1073"/>
      <c r="AE537" s="1073"/>
      <c r="AF537" s="1073"/>
      <c r="AG537" s="107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72">
        <v>7</v>
      </c>
      <c r="B538" s="107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3"/>
      <c r="AD538" s="1073"/>
      <c r="AE538" s="1073"/>
      <c r="AF538" s="1073"/>
      <c r="AG538" s="107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72">
        <v>8</v>
      </c>
      <c r="B539" s="107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3"/>
      <c r="AD539" s="1073"/>
      <c r="AE539" s="1073"/>
      <c r="AF539" s="1073"/>
      <c r="AG539" s="107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72">
        <v>9</v>
      </c>
      <c r="B540" s="107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3"/>
      <c r="AD540" s="1073"/>
      <c r="AE540" s="1073"/>
      <c r="AF540" s="1073"/>
      <c r="AG540" s="107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72">
        <v>10</v>
      </c>
      <c r="B541" s="107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3"/>
      <c r="AD541" s="1073"/>
      <c r="AE541" s="1073"/>
      <c r="AF541" s="1073"/>
      <c r="AG541" s="107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72">
        <v>11</v>
      </c>
      <c r="B542" s="107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3"/>
      <c r="AD542" s="1073"/>
      <c r="AE542" s="1073"/>
      <c r="AF542" s="1073"/>
      <c r="AG542" s="107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72">
        <v>12</v>
      </c>
      <c r="B543" s="107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3"/>
      <c r="AD543" s="1073"/>
      <c r="AE543" s="1073"/>
      <c r="AF543" s="1073"/>
      <c r="AG543" s="107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72">
        <v>13</v>
      </c>
      <c r="B544" s="107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3"/>
      <c r="AD544" s="1073"/>
      <c r="AE544" s="1073"/>
      <c r="AF544" s="1073"/>
      <c r="AG544" s="107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72">
        <v>14</v>
      </c>
      <c r="B545" s="107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3"/>
      <c r="AD545" s="1073"/>
      <c r="AE545" s="1073"/>
      <c r="AF545" s="1073"/>
      <c r="AG545" s="107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72">
        <v>15</v>
      </c>
      <c r="B546" s="107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3"/>
      <c r="AD546" s="1073"/>
      <c r="AE546" s="1073"/>
      <c r="AF546" s="1073"/>
      <c r="AG546" s="107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72">
        <v>16</v>
      </c>
      <c r="B547" s="107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3"/>
      <c r="AD547" s="1073"/>
      <c r="AE547" s="1073"/>
      <c r="AF547" s="1073"/>
      <c r="AG547" s="107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72">
        <v>17</v>
      </c>
      <c r="B548" s="107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3"/>
      <c r="AD548" s="1073"/>
      <c r="AE548" s="1073"/>
      <c r="AF548" s="1073"/>
      <c r="AG548" s="107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72">
        <v>18</v>
      </c>
      <c r="B549" s="107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3"/>
      <c r="AD549" s="1073"/>
      <c r="AE549" s="1073"/>
      <c r="AF549" s="1073"/>
      <c r="AG549" s="107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72">
        <v>19</v>
      </c>
      <c r="B550" s="107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3"/>
      <c r="AD550" s="1073"/>
      <c r="AE550" s="1073"/>
      <c r="AF550" s="1073"/>
      <c r="AG550" s="107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72">
        <v>20</v>
      </c>
      <c r="B551" s="107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3"/>
      <c r="AD551" s="1073"/>
      <c r="AE551" s="1073"/>
      <c r="AF551" s="1073"/>
      <c r="AG551" s="107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72">
        <v>21</v>
      </c>
      <c r="B552" s="107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3"/>
      <c r="AD552" s="1073"/>
      <c r="AE552" s="1073"/>
      <c r="AF552" s="1073"/>
      <c r="AG552" s="107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72">
        <v>22</v>
      </c>
      <c r="B553" s="107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3"/>
      <c r="AD553" s="1073"/>
      <c r="AE553" s="1073"/>
      <c r="AF553" s="1073"/>
      <c r="AG553" s="107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72">
        <v>23</v>
      </c>
      <c r="B554" s="107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3"/>
      <c r="AD554" s="1073"/>
      <c r="AE554" s="1073"/>
      <c r="AF554" s="1073"/>
      <c r="AG554" s="107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72">
        <v>24</v>
      </c>
      <c r="B555" s="107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3"/>
      <c r="AD555" s="1073"/>
      <c r="AE555" s="1073"/>
      <c r="AF555" s="1073"/>
      <c r="AG555" s="107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72">
        <v>25</v>
      </c>
      <c r="B556" s="107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3"/>
      <c r="AD556" s="1073"/>
      <c r="AE556" s="1073"/>
      <c r="AF556" s="1073"/>
      <c r="AG556" s="107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72">
        <v>26</v>
      </c>
      <c r="B557" s="107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3"/>
      <c r="AD557" s="1073"/>
      <c r="AE557" s="1073"/>
      <c r="AF557" s="1073"/>
      <c r="AG557" s="107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72">
        <v>27</v>
      </c>
      <c r="B558" s="107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3"/>
      <c r="AD558" s="1073"/>
      <c r="AE558" s="1073"/>
      <c r="AF558" s="1073"/>
      <c r="AG558" s="107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72">
        <v>28</v>
      </c>
      <c r="B559" s="107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3"/>
      <c r="AD559" s="1073"/>
      <c r="AE559" s="1073"/>
      <c r="AF559" s="1073"/>
      <c r="AG559" s="107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72">
        <v>29</v>
      </c>
      <c r="B560" s="107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3"/>
      <c r="AD560" s="1073"/>
      <c r="AE560" s="1073"/>
      <c r="AF560" s="1073"/>
      <c r="AG560" s="107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72">
        <v>30</v>
      </c>
      <c r="B561" s="107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3"/>
      <c r="AD561" s="1073"/>
      <c r="AE561" s="1073"/>
      <c r="AF561" s="1073"/>
      <c r="AG561" s="107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0"/>
      <c r="B564" s="360"/>
      <c r="C564" s="360" t="s">
        <v>26</v>
      </c>
      <c r="D564" s="360"/>
      <c r="E564" s="360"/>
      <c r="F564" s="360"/>
      <c r="G564" s="360"/>
      <c r="H564" s="360"/>
      <c r="I564" s="360"/>
      <c r="J564" s="152" t="s">
        <v>294</v>
      </c>
      <c r="K564" s="361"/>
      <c r="L564" s="361"/>
      <c r="M564" s="361"/>
      <c r="N564" s="361"/>
      <c r="O564" s="361"/>
      <c r="P564" s="247" t="s">
        <v>27</v>
      </c>
      <c r="Q564" s="247"/>
      <c r="R564" s="247"/>
      <c r="S564" s="247"/>
      <c r="T564" s="247"/>
      <c r="U564" s="247"/>
      <c r="V564" s="247"/>
      <c r="W564" s="247"/>
      <c r="X564" s="247"/>
      <c r="Y564" s="362" t="s">
        <v>346</v>
      </c>
      <c r="Z564" s="363"/>
      <c r="AA564" s="363"/>
      <c r="AB564" s="363"/>
      <c r="AC564" s="152" t="s">
        <v>331</v>
      </c>
      <c r="AD564" s="152"/>
      <c r="AE564" s="152"/>
      <c r="AF564" s="152"/>
      <c r="AG564" s="152"/>
      <c r="AH564" s="362" t="s">
        <v>257</v>
      </c>
      <c r="AI564" s="360"/>
      <c r="AJ564" s="360"/>
      <c r="AK564" s="360"/>
      <c r="AL564" s="360" t="s">
        <v>21</v>
      </c>
      <c r="AM564" s="360"/>
      <c r="AN564" s="360"/>
      <c r="AO564" s="364"/>
      <c r="AP564" s="365" t="s">
        <v>295</v>
      </c>
      <c r="AQ564" s="365"/>
      <c r="AR564" s="365"/>
      <c r="AS564" s="365"/>
      <c r="AT564" s="365"/>
      <c r="AU564" s="365"/>
      <c r="AV564" s="365"/>
      <c r="AW564" s="365"/>
      <c r="AX564" s="365"/>
      <c r="AY564" s="34">
        <f t="shared" ref="AY564:AY565" si="14">$AY$562</f>
        <v>0</v>
      </c>
    </row>
    <row r="565" spans="1:51" ht="26.25" hidden="1" customHeight="1" x14ac:dyDescent="0.15">
      <c r="A565" s="1072">
        <v>1</v>
      </c>
      <c r="B565" s="107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3"/>
      <c r="AD565" s="1073"/>
      <c r="AE565" s="1073"/>
      <c r="AF565" s="1073"/>
      <c r="AG565" s="107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x14ac:dyDescent="0.15">
      <c r="A566" s="1072">
        <v>2</v>
      </c>
      <c r="B566" s="107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3"/>
      <c r="AD566" s="1073"/>
      <c r="AE566" s="1073"/>
      <c r="AF566" s="1073"/>
      <c r="AG566" s="107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72">
        <v>3</v>
      </c>
      <c r="B567" s="107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3"/>
      <c r="AD567" s="1073"/>
      <c r="AE567" s="1073"/>
      <c r="AF567" s="1073"/>
      <c r="AG567" s="107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72">
        <v>4</v>
      </c>
      <c r="B568" s="107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3"/>
      <c r="AD568" s="1073"/>
      <c r="AE568" s="1073"/>
      <c r="AF568" s="1073"/>
      <c r="AG568" s="107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72">
        <v>5</v>
      </c>
      <c r="B569" s="107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3"/>
      <c r="AD569" s="1073"/>
      <c r="AE569" s="1073"/>
      <c r="AF569" s="1073"/>
      <c r="AG569" s="107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72">
        <v>6</v>
      </c>
      <c r="B570" s="107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3"/>
      <c r="AD570" s="1073"/>
      <c r="AE570" s="1073"/>
      <c r="AF570" s="1073"/>
      <c r="AG570" s="107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72">
        <v>7</v>
      </c>
      <c r="B571" s="107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3"/>
      <c r="AD571" s="1073"/>
      <c r="AE571" s="1073"/>
      <c r="AF571" s="1073"/>
      <c r="AG571" s="107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72">
        <v>8</v>
      </c>
      <c r="B572" s="107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3"/>
      <c r="AD572" s="1073"/>
      <c r="AE572" s="1073"/>
      <c r="AF572" s="1073"/>
      <c r="AG572" s="107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72">
        <v>9</v>
      </c>
      <c r="B573" s="107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3"/>
      <c r="AD573" s="1073"/>
      <c r="AE573" s="1073"/>
      <c r="AF573" s="1073"/>
      <c r="AG573" s="107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72">
        <v>10</v>
      </c>
      <c r="B574" s="107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3"/>
      <c r="AD574" s="1073"/>
      <c r="AE574" s="1073"/>
      <c r="AF574" s="1073"/>
      <c r="AG574" s="107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72">
        <v>11</v>
      </c>
      <c r="B575" s="107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3"/>
      <c r="AD575" s="1073"/>
      <c r="AE575" s="1073"/>
      <c r="AF575" s="1073"/>
      <c r="AG575" s="107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72">
        <v>12</v>
      </c>
      <c r="B576" s="107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3"/>
      <c r="AD576" s="1073"/>
      <c r="AE576" s="1073"/>
      <c r="AF576" s="1073"/>
      <c r="AG576" s="107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72">
        <v>13</v>
      </c>
      <c r="B577" s="107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3"/>
      <c r="AD577" s="1073"/>
      <c r="AE577" s="1073"/>
      <c r="AF577" s="1073"/>
      <c r="AG577" s="107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72">
        <v>14</v>
      </c>
      <c r="B578" s="107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3"/>
      <c r="AD578" s="1073"/>
      <c r="AE578" s="1073"/>
      <c r="AF578" s="1073"/>
      <c r="AG578" s="107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72">
        <v>15</v>
      </c>
      <c r="B579" s="107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3"/>
      <c r="AD579" s="1073"/>
      <c r="AE579" s="1073"/>
      <c r="AF579" s="1073"/>
      <c r="AG579" s="107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72">
        <v>16</v>
      </c>
      <c r="B580" s="107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3"/>
      <c r="AD580" s="1073"/>
      <c r="AE580" s="1073"/>
      <c r="AF580" s="1073"/>
      <c r="AG580" s="107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72">
        <v>17</v>
      </c>
      <c r="B581" s="107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3"/>
      <c r="AD581" s="1073"/>
      <c r="AE581" s="1073"/>
      <c r="AF581" s="1073"/>
      <c r="AG581" s="107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72">
        <v>18</v>
      </c>
      <c r="B582" s="107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3"/>
      <c r="AD582" s="1073"/>
      <c r="AE582" s="1073"/>
      <c r="AF582" s="1073"/>
      <c r="AG582" s="107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72">
        <v>19</v>
      </c>
      <c r="B583" s="107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3"/>
      <c r="AD583" s="1073"/>
      <c r="AE583" s="1073"/>
      <c r="AF583" s="1073"/>
      <c r="AG583" s="107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72">
        <v>20</v>
      </c>
      <c r="B584" s="107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3"/>
      <c r="AD584" s="1073"/>
      <c r="AE584" s="1073"/>
      <c r="AF584" s="1073"/>
      <c r="AG584" s="107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72">
        <v>21</v>
      </c>
      <c r="B585" s="107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3"/>
      <c r="AD585" s="1073"/>
      <c r="AE585" s="1073"/>
      <c r="AF585" s="1073"/>
      <c r="AG585" s="107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72">
        <v>22</v>
      </c>
      <c r="B586" s="107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3"/>
      <c r="AD586" s="1073"/>
      <c r="AE586" s="1073"/>
      <c r="AF586" s="1073"/>
      <c r="AG586" s="107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72">
        <v>23</v>
      </c>
      <c r="B587" s="107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3"/>
      <c r="AD587" s="1073"/>
      <c r="AE587" s="1073"/>
      <c r="AF587" s="1073"/>
      <c r="AG587" s="107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72">
        <v>24</v>
      </c>
      <c r="B588" s="107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3"/>
      <c r="AD588" s="1073"/>
      <c r="AE588" s="1073"/>
      <c r="AF588" s="1073"/>
      <c r="AG588" s="107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72">
        <v>25</v>
      </c>
      <c r="B589" s="107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3"/>
      <c r="AD589" s="1073"/>
      <c r="AE589" s="1073"/>
      <c r="AF589" s="1073"/>
      <c r="AG589" s="107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72">
        <v>26</v>
      </c>
      <c r="B590" s="107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3"/>
      <c r="AD590" s="1073"/>
      <c r="AE590" s="1073"/>
      <c r="AF590" s="1073"/>
      <c r="AG590" s="107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72">
        <v>27</v>
      </c>
      <c r="B591" s="107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3"/>
      <c r="AD591" s="1073"/>
      <c r="AE591" s="1073"/>
      <c r="AF591" s="1073"/>
      <c r="AG591" s="107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72">
        <v>28</v>
      </c>
      <c r="B592" s="107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3"/>
      <c r="AD592" s="1073"/>
      <c r="AE592" s="1073"/>
      <c r="AF592" s="1073"/>
      <c r="AG592" s="107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72">
        <v>29</v>
      </c>
      <c r="B593" s="107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3"/>
      <c r="AD593" s="1073"/>
      <c r="AE593" s="1073"/>
      <c r="AF593" s="1073"/>
      <c r="AG593" s="107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72">
        <v>30</v>
      </c>
      <c r="B594" s="107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3"/>
      <c r="AD594" s="1073"/>
      <c r="AE594" s="1073"/>
      <c r="AF594" s="1073"/>
      <c r="AG594" s="107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0"/>
      <c r="B597" s="360"/>
      <c r="C597" s="360" t="s">
        <v>26</v>
      </c>
      <c r="D597" s="360"/>
      <c r="E597" s="360"/>
      <c r="F597" s="360"/>
      <c r="G597" s="360"/>
      <c r="H597" s="360"/>
      <c r="I597" s="360"/>
      <c r="J597" s="152" t="s">
        <v>294</v>
      </c>
      <c r="K597" s="361"/>
      <c r="L597" s="361"/>
      <c r="M597" s="361"/>
      <c r="N597" s="361"/>
      <c r="O597" s="361"/>
      <c r="P597" s="247" t="s">
        <v>27</v>
      </c>
      <c r="Q597" s="247"/>
      <c r="R597" s="247"/>
      <c r="S597" s="247"/>
      <c r="T597" s="247"/>
      <c r="U597" s="247"/>
      <c r="V597" s="247"/>
      <c r="W597" s="247"/>
      <c r="X597" s="247"/>
      <c r="Y597" s="362" t="s">
        <v>346</v>
      </c>
      <c r="Z597" s="363"/>
      <c r="AA597" s="363"/>
      <c r="AB597" s="363"/>
      <c r="AC597" s="152" t="s">
        <v>331</v>
      </c>
      <c r="AD597" s="152"/>
      <c r="AE597" s="152"/>
      <c r="AF597" s="152"/>
      <c r="AG597" s="152"/>
      <c r="AH597" s="362" t="s">
        <v>257</v>
      </c>
      <c r="AI597" s="360"/>
      <c r="AJ597" s="360"/>
      <c r="AK597" s="360"/>
      <c r="AL597" s="360" t="s">
        <v>21</v>
      </c>
      <c r="AM597" s="360"/>
      <c r="AN597" s="360"/>
      <c r="AO597" s="364"/>
      <c r="AP597" s="365" t="s">
        <v>295</v>
      </c>
      <c r="AQ597" s="365"/>
      <c r="AR597" s="365"/>
      <c r="AS597" s="365"/>
      <c r="AT597" s="365"/>
      <c r="AU597" s="365"/>
      <c r="AV597" s="365"/>
      <c r="AW597" s="365"/>
      <c r="AX597" s="365"/>
      <c r="AY597" s="34">
        <f t="shared" ref="AY597:AY598" si="15">$AY$595</f>
        <v>0</v>
      </c>
    </row>
    <row r="598" spans="1:51" ht="26.25" hidden="1" customHeight="1" x14ac:dyDescent="0.15">
      <c r="A598" s="1072">
        <v>1</v>
      </c>
      <c r="B598" s="107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3"/>
      <c r="AD598" s="1073"/>
      <c r="AE598" s="1073"/>
      <c r="AF598" s="1073"/>
      <c r="AG598" s="107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x14ac:dyDescent="0.15">
      <c r="A599" s="1072">
        <v>2</v>
      </c>
      <c r="B599" s="107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3"/>
      <c r="AD599" s="1073"/>
      <c r="AE599" s="1073"/>
      <c r="AF599" s="1073"/>
      <c r="AG599" s="107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72">
        <v>3</v>
      </c>
      <c r="B600" s="107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3"/>
      <c r="AD600" s="1073"/>
      <c r="AE600" s="1073"/>
      <c r="AF600" s="1073"/>
      <c r="AG600" s="107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72">
        <v>4</v>
      </c>
      <c r="B601" s="107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3"/>
      <c r="AD601" s="1073"/>
      <c r="AE601" s="1073"/>
      <c r="AF601" s="1073"/>
      <c r="AG601" s="107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72">
        <v>5</v>
      </c>
      <c r="B602" s="107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3"/>
      <c r="AD602" s="1073"/>
      <c r="AE602" s="1073"/>
      <c r="AF602" s="1073"/>
      <c r="AG602" s="107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72">
        <v>6</v>
      </c>
      <c r="B603" s="107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3"/>
      <c r="AD603" s="1073"/>
      <c r="AE603" s="1073"/>
      <c r="AF603" s="1073"/>
      <c r="AG603" s="107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72">
        <v>7</v>
      </c>
      <c r="B604" s="107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3"/>
      <c r="AD604" s="1073"/>
      <c r="AE604" s="1073"/>
      <c r="AF604" s="1073"/>
      <c r="AG604" s="107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72">
        <v>8</v>
      </c>
      <c r="B605" s="107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3"/>
      <c r="AD605" s="1073"/>
      <c r="AE605" s="1073"/>
      <c r="AF605" s="1073"/>
      <c r="AG605" s="107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72">
        <v>9</v>
      </c>
      <c r="B606" s="107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3"/>
      <c r="AD606" s="1073"/>
      <c r="AE606" s="1073"/>
      <c r="AF606" s="1073"/>
      <c r="AG606" s="107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72">
        <v>10</v>
      </c>
      <c r="B607" s="107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3"/>
      <c r="AD607" s="1073"/>
      <c r="AE607" s="1073"/>
      <c r="AF607" s="1073"/>
      <c r="AG607" s="107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72">
        <v>11</v>
      </c>
      <c r="B608" s="107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3"/>
      <c r="AD608" s="1073"/>
      <c r="AE608" s="1073"/>
      <c r="AF608" s="1073"/>
      <c r="AG608" s="107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72">
        <v>12</v>
      </c>
      <c r="B609" s="107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3"/>
      <c r="AD609" s="1073"/>
      <c r="AE609" s="1073"/>
      <c r="AF609" s="1073"/>
      <c r="AG609" s="107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72">
        <v>13</v>
      </c>
      <c r="B610" s="107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3"/>
      <c r="AD610" s="1073"/>
      <c r="AE610" s="1073"/>
      <c r="AF610" s="1073"/>
      <c r="AG610" s="107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72">
        <v>14</v>
      </c>
      <c r="B611" s="107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3"/>
      <c r="AD611" s="1073"/>
      <c r="AE611" s="1073"/>
      <c r="AF611" s="1073"/>
      <c r="AG611" s="107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72">
        <v>15</v>
      </c>
      <c r="B612" s="107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3"/>
      <c r="AD612" s="1073"/>
      <c r="AE612" s="1073"/>
      <c r="AF612" s="1073"/>
      <c r="AG612" s="107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72">
        <v>16</v>
      </c>
      <c r="B613" s="107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3"/>
      <c r="AD613" s="1073"/>
      <c r="AE613" s="1073"/>
      <c r="AF613" s="1073"/>
      <c r="AG613" s="107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72">
        <v>17</v>
      </c>
      <c r="B614" s="107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3"/>
      <c r="AD614" s="1073"/>
      <c r="AE614" s="1073"/>
      <c r="AF614" s="1073"/>
      <c r="AG614" s="107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72">
        <v>18</v>
      </c>
      <c r="B615" s="107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3"/>
      <c r="AD615" s="1073"/>
      <c r="AE615" s="1073"/>
      <c r="AF615" s="1073"/>
      <c r="AG615" s="107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72">
        <v>19</v>
      </c>
      <c r="B616" s="107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3"/>
      <c r="AD616" s="1073"/>
      <c r="AE616" s="1073"/>
      <c r="AF616" s="1073"/>
      <c r="AG616" s="107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72">
        <v>20</v>
      </c>
      <c r="B617" s="107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3"/>
      <c r="AD617" s="1073"/>
      <c r="AE617" s="1073"/>
      <c r="AF617" s="1073"/>
      <c r="AG617" s="107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72">
        <v>21</v>
      </c>
      <c r="B618" s="107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3"/>
      <c r="AD618" s="1073"/>
      <c r="AE618" s="1073"/>
      <c r="AF618" s="1073"/>
      <c r="AG618" s="107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72">
        <v>22</v>
      </c>
      <c r="B619" s="107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3"/>
      <c r="AD619" s="1073"/>
      <c r="AE619" s="1073"/>
      <c r="AF619" s="1073"/>
      <c r="AG619" s="107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72">
        <v>23</v>
      </c>
      <c r="B620" s="107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3"/>
      <c r="AD620" s="1073"/>
      <c r="AE620" s="1073"/>
      <c r="AF620" s="1073"/>
      <c r="AG620" s="107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72">
        <v>24</v>
      </c>
      <c r="B621" s="107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3"/>
      <c r="AD621" s="1073"/>
      <c r="AE621" s="1073"/>
      <c r="AF621" s="1073"/>
      <c r="AG621" s="107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72">
        <v>25</v>
      </c>
      <c r="B622" s="107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3"/>
      <c r="AD622" s="1073"/>
      <c r="AE622" s="1073"/>
      <c r="AF622" s="1073"/>
      <c r="AG622" s="107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72">
        <v>26</v>
      </c>
      <c r="B623" s="107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3"/>
      <c r="AD623" s="1073"/>
      <c r="AE623" s="1073"/>
      <c r="AF623" s="1073"/>
      <c r="AG623" s="107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72">
        <v>27</v>
      </c>
      <c r="B624" s="107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3"/>
      <c r="AD624" s="1073"/>
      <c r="AE624" s="1073"/>
      <c r="AF624" s="1073"/>
      <c r="AG624" s="107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72">
        <v>28</v>
      </c>
      <c r="B625" s="107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3"/>
      <c r="AD625" s="1073"/>
      <c r="AE625" s="1073"/>
      <c r="AF625" s="1073"/>
      <c r="AG625" s="107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72">
        <v>29</v>
      </c>
      <c r="B626" s="107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3"/>
      <c r="AD626" s="1073"/>
      <c r="AE626" s="1073"/>
      <c r="AF626" s="1073"/>
      <c r="AG626" s="107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72">
        <v>30</v>
      </c>
      <c r="B627" s="107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3"/>
      <c r="AD627" s="1073"/>
      <c r="AE627" s="1073"/>
      <c r="AF627" s="1073"/>
      <c r="AG627" s="107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0"/>
      <c r="B630" s="360"/>
      <c r="C630" s="360" t="s">
        <v>26</v>
      </c>
      <c r="D630" s="360"/>
      <c r="E630" s="360"/>
      <c r="F630" s="360"/>
      <c r="G630" s="360"/>
      <c r="H630" s="360"/>
      <c r="I630" s="360"/>
      <c r="J630" s="152" t="s">
        <v>294</v>
      </c>
      <c r="K630" s="361"/>
      <c r="L630" s="361"/>
      <c r="M630" s="361"/>
      <c r="N630" s="361"/>
      <c r="O630" s="361"/>
      <c r="P630" s="247" t="s">
        <v>27</v>
      </c>
      <c r="Q630" s="247"/>
      <c r="R630" s="247"/>
      <c r="S630" s="247"/>
      <c r="T630" s="247"/>
      <c r="U630" s="247"/>
      <c r="V630" s="247"/>
      <c r="W630" s="247"/>
      <c r="X630" s="247"/>
      <c r="Y630" s="362" t="s">
        <v>346</v>
      </c>
      <c r="Z630" s="363"/>
      <c r="AA630" s="363"/>
      <c r="AB630" s="363"/>
      <c r="AC630" s="152" t="s">
        <v>331</v>
      </c>
      <c r="AD630" s="152"/>
      <c r="AE630" s="152"/>
      <c r="AF630" s="152"/>
      <c r="AG630" s="152"/>
      <c r="AH630" s="362" t="s">
        <v>257</v>
      </c>
      <c r="AI630" s="360"/>
      <c r="AJ630" s="360"/>
      <c r="AK630" s="360"/>
      <c r="AL630" s="360" t="s">
        <v>21</v>
      </c>
      <c r="AM630" s="360"/>
      <c r="AN630" s="360"/>
      <c r="AO630" s="364"/>
      <c r="AP630" s="365" t="s">
        <v>295</v>
      </c>
      <c r="AQ630" s="365"/>
      <c r="AR630" s="365"/>
      <c r="AS630" s="365"/>
      <c r="AT630" s="365"/>
      <c r="AU630" s="365"/>
      <c r="AV630" s="365"/>
      <c r="AW630" s="365"/>
      <c r="AX630" s="365"/>
      <c r="AY630" s="34">
        <f t="shared" ref="AY630:AY631" si="16">$AY$628</f>
        <v>0</v>
      </c>
    </row>
    <row r="631" spans="1:51" ht="26.25" hidden="1" customHeight="1" x14ac:dyDescent="0.15">
      <c r="A631" s="1072">
        <v>1</v>
      </c>
      <c r="B631" s="107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3"/>
      <c r="AD631" s="1073"/>
      <c r="AE631" s="1073"/>
      <c r="AF631" s="1073"/>
      <c r="AG631" s="107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x14ac:dyDescent="0.15">
      <c r="A632" s="1072">
        <v>2</v>
      </c>
      <c r="B632" s="107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3"/>
      <c r="AD632" s="1073"/>
      <c r="AE632" s="1073"/>
      <c r="AF632" s="1073"/>
      <c r="AG632" s="107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72">
        <v>3</v>
      </c>
      <c r="B633" s="107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3"/>
      <c r="AD633" s="1073"/>
      <c r="AE633" s="1073"/>
      <c r="AF633" s="1073"/>
      <c r="AG633" s="107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72">
        <v>4</v>
      </c>
      <c r="B634" s="107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3"/>
      <c r="AD634" s="1073"/>
      <c r="AE634" s="1073"/>
      <c r="AF634" s="1073"/>
      <c r="AG634" s="107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72">
        <v>5</v>
      </c>
      <c r="B635" s="107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3"/>
      <c r="AD635" s="1073"/>
      <c r="AE635" s="1073"/>
      <c r="AF635" s="1073"/>
      <c r="AG635" s="107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72">
        <v>6</v>
      </c>
      <c r="B636" s="107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3"/>
      <c r="AD636" s="1073"/>
      <c r="AE636" s="1073"/>
      <c r="AF636" s="1073"/>
      <c r="AG636" s="107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72">
        <v>7</v>
      </c>
      <c r="B637" s="107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3"/>
      <c r="AD637" s="1073"/>
      <c r="AE637" s="1073"/>
      <c r="AF637" s="1073"/>
      <c r="AG637" s="107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72">
        <v>8</v>
      </c>
      <c r="B638" s="107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3"/>
      <c r="AD638" s="1073"/>
      <c r="AE638" s="1073"/>
      <c r="AF638" s="1073"/>
      <c r="AG638" s="107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72">
        <v>9</v>
      </c>
      <c r="B639" s="107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3"/>
      <c r="AD639" s="1073"/>
      <c r="AE639" s="1073"/>
      <c r="AF639" s="1073"/>
      <c r="AG639" s="107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72">
        <v>10</v>
      </c>
      <c r="B640" s="107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3"/>
      <c r="AD640" s="1073"/>
      <c r="AE640" s="1073"/>
      <c r="AF640" s="1073"/>
      <c r="AG640" s="107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72">
        <v>11</v>
      </c>
      <c r="B641" s="107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3"/>
      <c r="AD641" s="1073"/>
      <c r="AE641" s="1073"/>
      <c r="AF641" s="1073"/>
      <c r="AG641" s="107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72">
        <v>12</v>
      </c>
      <c r="B642" s="107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3"/>
      <c r="AD642" s="1073"/>
      <c r="AE642" s="1073"/>
      <c r="AF642" s="1073"/>
      <c r="AG642" s="107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72">
        <v>13</v>
      </c>
      <c r="B643" s="107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3"/>
      <c r="AD643" s="1073"/>
      <c r="AE643" s="1073"/>
      <c r="AF643" s="1073"/>
      <c r="AG643" s="107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72">
        <v>14</v>
      </c>
      <c r="B644" s="107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3"/>
      <c r="AD644" s="1073"/>
      <c r="AE644" s="1073"/>
      <c r="AF644" s="1073"/>
      <c r="AG644" s="107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72">
        <v>15</v>
      </c>
      <c r="B645" s="107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3"/>
      <c r="AD645" s="1073"/>
      <c r="AE645" s="1073"/>
      <c r="AF645" s="1073"/>
      <c r="AG645" s="107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72">
        <v>16</v>
      </c>
      <c r="B646" s="107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3"/>
      <c r="AD646" s="1073"/>
      <c r="AE646" s="1073"/>
      <c r="AF646" s="1073"/>
      <c r="AG646" s="107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72">
        <v>17</v>
      </c>
      <c r="B647" s="107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3"/>
      <c r="AD647" s="1073"/>
      <c r="AE647" s="1073"/>
      <c r="AF647" s="1073"/>
      <c r="AG647" s="107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72">
        <v>18</v>
      </c>
      <c r="B648" s="107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3"/>
      <c r="AD648" s="1073"/>
      <c r="AE648" s="1073"/>
      <c r="AF648" s="1073"/>
      <c r="AG648" s="107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72">
        <v>19</v>
      </c>
      <c r="B649" s="107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3"/>
      <c r="AD649" s="1073"/>
      <c r="AE649" s="1073"/>
      <c r="AF649" s="1073"/>
      <c r="AG649" s="107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72">
        <v>20</v>
      </c>
      <c r="B650" s="107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3"/>
      <c r="AD650" s="1073"/>
      <c r="AE650" s="1073"/>
      <c r="AF650" s="1073"/>
      <c r="AG650" s="107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72">
        <v>21</v>
      </c>
      <c r="B651" s="107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3"/>
      <c r="AD651" s="1073"/>
      <c r="AE651" s="1073"/>
      <c r="AF651" s="1073"/>
      <c r="AG651" s="107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72">
        <v>22</v>
      </c>
      <c r="B652" s="107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3"/>
      <c r="AD652" s="1073"/>
      <c r="AE652" s="1073"/>
      <c r="AF652" s="1073"/>
      <c r="AG652" s="107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72">
        <v>23</v>
      </c>
      <c r="B653" s="107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3"/>
      <c r="AD653" s="1073"/>
      <c r="AE653" s="1073"/>
      <c r="AF653" s="1073"/>
      <c r="AG653" s="107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72">
        <v>24</v>
      </c>
      <c r="B654" s="107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3"/>
      <c r="AD654" s="1073"/>
      <c r="AE654" s="1073"/>
      <c r="AF654" s="1073"/>
      <c r="AG654" s="107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72">
        <v>25</v>
      </c>
      <c r="B655" s="107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3"/>
      <c r="AD655" s="1073"/>
      <c r="AE655" s="1073"/>
      <c r="AF655" s="1073"/>
      <c r="AG655" s="107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72">
        <v>26</v>
      </c>
      <c r="B656" s="107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3"/>
      <c r="AD656" s="1073"/>
      <c r="AE656" s="1073"/>
      <c r="AF656" s="1073"/>
      <c r="AG656" s="107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72">
        <v>27</v>
      </c>
      <c r="B657" s="107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3"/>
      <c r="AD657" s="1073"/>
      <c r="AE657" s="1073"/>
      <c r="AF657" s="1073"/>
      <c r="AG657" s="107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72">
        <v>28</v>
      </c>
      <c r="B658" s="107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3"/>
      <c r="AD658" s="1073"/>
      <c r="AE658" s="1073"/>
      <c r="AF658" s="1073"/>
      <c r="AG658" s="107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72">
        <v>29</v>
      </c>
      <c r="B659" s="107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3"/>
      <c r="AD659" s="1073"/>
      <c r="AE659" s="1073"/>
      <c r="AF659" s="1073"/>
      <c r="AG659" s="107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72">
        <v>30</v>
      </c>
      <c r="B660" s="107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3"/>
      <c r="AD660" s="1073"/>
      <c r="AE660" s="1073"/>
      <c r="AF660" s="1073"/>
      <c r="AG660" s="107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0"/>
      <c r="B663" s="360"/>
      <c r="C663" s="360" t="s">
        <v>26</v>
      </c>
      <c r="D663" s="360"/>
      <c r="E663" s="360"/>
      <c r="F663" s="360"/>
      <c r="G663" s="360"/>
      <c r="H663" s="360"/>
      <c r="I663" s="360"/>
      <c r="J663" s="152" t="s">
        <v>294</v>
      </c>
      <c r="K663" s="361"/>
      <c r="L663" s="361"/>
      <c r="M663" s="361"/>
      <c r="N663" s="361"/>
      <c r="O663" s="361"/>
      <c r="P663" s="247" t="s">
        <v>27</v>
      </c>
      <c r="Q663" s="247"/>
      <c r="R663" s="247"/>
      <c r="S663" s="247"/>
      <c r="T663" s="247"/>
      <c r="U663" s="247"/>
      <c r="V663" s="247"/>
      <c r="W663" s="247"/>
      <c r="X663" s="247"/>
      <c r="Y663" s="362" t="s">
        <v>346</v>
      </c>
      <c r="Z663" s="363"/>
      <c r="AA663" s="363"/>
      <c r="AB663" s="363"/>
      <c r="AC663" s="152" t="s">
        <v>331</v>
      </c>
      <c r="AD663" s="152"/>
      <c r="AE663" s="152"/>
      <c r="AF663" s="152"/>
      <c r="AG663" s="152"/>
      <c r="AH663" s="362" t="s">
        <v>257</v>
      </c>
      <c r="AI663" s="360"/>
      <c r="AJ663" s="360"/>
      <c r="AK663" s="360"/>
      <c r="AL663" s="360" t="s">
        <v>21</v>
      </c>
      <c r="AM663" s="360"/>
      <c r="AN663" s="360"/>
      <c r="AO663" s="364"/>
      <c r="AP663" s="365" t="s">
        <v>295</v>
      </c>
      <c r="AQ663" s="365"/>
      <c r="AR663" s="365"/>
      <c r="AS663" s="365"/>
      <c r="AT663" s="365"/>
      <c r="AU663" s="365"/>
      <c r="AV663" s="365"/>
      <c r="AW663" s="365"/>
      <c r="AX663" s="365"/>
      <c r="AY663" s="34">
        <f t="shared" ref="AY663:AY664" si="17">$AY$661</f>
        <v>0</v>
      </c>
    </row>
    <row r="664" spans="1:51" ht="26.25" hidden="1" customHeight="1" x14ac:dyDescent="0.15">
      <c r="A664" s="1072">
        <v>1</v>
      </c>
      <c r="B664" s="107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3"/>
      <c r="AD664" s="1073"/>
      <c r="AE664" s="1073"/>
      <c r="AF664" s="1073"/>
      <c r="AG664" s="107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x14ac:dyDescent="0.15">
      <c r="A665" s="1072">
        <v>2</v>
      </c>
      <c r="B665" s="107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3"/>
      <c r="AD665" s="1073"/>
      <c r="AE665" s="1073"/>
      <c r="AF665" s="1073"/>
      <c r="AG665" s="107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72">
        <v>3</v>
      </c>
      <c r="B666" s="107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3"/>
      <c r="AD666" s="1073"/>
      <c r="AE666" s="1073"/>
      <c r="AF666" s="1073"/>
      <c r="AG666" s="107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72">
        <v>4</v>
      </c>
      <c r="B667" s="107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3"/>
      <c r="AD667" s="1073"/>
      <c r="AE667" s="1073"/>
      <c r="AF667" s="1073"/>
      <c r="AG667" s="107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72">
        <v>5</v>
      </c>
      <c r="B668" s="107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3"/>
      <c r="AD668" s="1073"/>
      <c r="AE668" s="1073"/>
      <c r="AF668" s="1073"/>
      <c r="AG668" s="107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72">
        <v>6</v>
      </c>
      <c r="B669" s="107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3"/>
      <c r="AD669" s="1073"/>
      <c r="AE669" s="1073"/>
      <c r="AF669" s="1073"/>
      <c r="AG669" s="107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72">
        <v>7</v>
      </c>
      <c r="B670" s="107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3"/>
      <c r="AD670" s="1073"/>
      <c r="AE670" s="1073"/>
      <c r="AF670" s="1073"/>
      <c r="AG670" s="107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72">
        <v>8</v>
      </c>
      <c r="B671" s="107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3"/>
      <c r="AD671" s="1073"/>
      <c r="AE671" s="1073"/>
      <c r="AF671" s="1073"/>
      <c r="AG671" s="107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72">
        <v>9</v>
      </c>
      <c r="B672" s="107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3"/>
      <c r="AD672" s="1073"/>
      <c r="AE672" s="1073"/>
      <c r="AF672" s="1073"/>
      <c r="AG672" s="107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72">
        <v>10</v>
      </c>
      <c r="B673" s="107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3"/>
      <c r="AD673" s="1073"/>
      <c r="AE673" s="1073"/>
      <c r="AF673" s="1073"/>
      <c r="AG673" s="107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72">
        <v>11</v>
      </c>
      <c r="B674" s="107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3"/>
      <c r="AD674" s="1073"/>
      <c r="AE674" s="1073"/>
      <c r="AF674" s="1073"/>
      <c r="AG674" s="107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72">
        <v>12</v>
      </c>
      <c r="B675" s="107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3"/>
      <c r="AD675" s="1073"/>
      <c r="AE675" s="1073"/>
      <c r="AF675" s="1073"/>
      <c r="AG675" s="107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72">
        <v>13</v>
      </c>
      <c r="B676" s="107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3"/>
      <c r="AD676" s="1073"/>
      <c r="AE676" s="1073"/>
      <c r="AF676" s="1073"/>
      <c r="AG676" s="107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72">
        <v>14</v>
      </c>
      <c r="B677" s="107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3"/>
      <c r="AD677" s="1073"/>
      <c r="AE677" s="1073"/>
      <c r="AF677" s="1073"/>
      <c r="AG677" s="107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72">
        <v>15</v>
      </c>
      <c r="B678" s="107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3"/>
      <c r="AD678" s="1073"/>
      <c r="AE678" s="1073"/>
      <c r="AF678" s="1073"/>
      <c r="AG678" s="107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72">
        <v>16</v>
      </c>
      <c r="B679" s="107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3"/>
      <c r="AD679" s="1073"/>
      <c r="AE679" s="1073"/>
      <c r="AF679" s="1073"/>
      <c r="AG679" s="107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72">
        <v>17</v>
      </c>
      <c r="B680" s="107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3"/>
      <c r="AD680" s="1073"/>
      <c r="AE680" s="1073"/>
      <c r="AF680" s="1073"/>
      <c r="AG680" s="107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72">
        <v>18</v>
      </c>
      <c r="B681" s="107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3"/>
      <c r="AD681" s="1073"/>
      <c r="AE681" s="1073"/>
      <c r="AF681" s="1073"/>
      <c r="AG681" s="107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72">
        <v>19</v>
      </c>
      <c r="B682" s="107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3"/>
      <c r="AD682" s="1073"/>
      <c r="AE682" s="1073"/>
      <c r="AF682" s="1073"/>
      <c r="AG682" s="107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72">
        <v>20</v>
      </c>
      <c r="B683" s="107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3"/>
      <c r="AD683" s="1073"/>
      <c r="AE683" s="1073"/>
      <c r="AF683" s="1073"/>
      <c r="AG683" s="107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72">
        <v>21</v>
      </c>
      <c r="B684" s="107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3"/>
      <c r="AD684" s="1073"/>
      <c r="AE684" s="1073"/>
      <c r="AF684" s="1073"/>
      <c r="AG684" s="107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72">
        <v>22</v>
      </c>
      <c r="B685" s="107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3"/>
      <c r="AD685" s="1073"/>
      <c r="AE685" s="1073"/>
      <c r="AF685" s="1073"/>
      <c r="AG685" s="107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72">
        <v>23</v>
      </c>
      <c r="B686" s="107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3"/>
      <c r="AD686" s="1073"/>
      <c r="AE686" s="1073"/>
      <c r="AF686" s="1073"/>
      <c r="AG686" s="107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72">
        <v>24</v>
      </c>
      <c r="B687" s="107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3"/>
      <c r="AD687" s="1073"/>
      <c r="AE687" s="1073"/>
      <c r="AF687" s="1073"/>
      <c r="AG687" s="107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72">
        <v>25</v>
      </c>
      <c r="B688" s="107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3"/>
      <c r="AD688" s="1073"/>
      <c r="AE688" s="1073"/>
      <c r="AF688" s="1073"/>
      <c r="AG688" s="107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72">
        <v>26</v>
      </c>
      <c r="B689" s="107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3"/>
      <c r="AD689" s="1073"/>
      <c r="AE689" s="1073"/>
      <c r="AF689" s="1073"/>
      <c r="AG689" s="107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72">
        <v>27</v>
      </c>
      <c r="B690" s="107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3"/>
      <c r="AD690" s="1073"/>
      <c r="AE690" s="1073"/>
      <c r="AF690" s="1073"/>
      <c r="AG690" s="107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72">
        <v>28</v>
      </c>
      <c r="B691" s="107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3"/>
      <c r="AD691" s="1073"/>
      <c r="AE691" s="1073"/>
      <c r="AF691" s="1073"/>
      <c r="AG691" s="107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72">
        <v>29</v>
      </c>
      <c r="B692" s="107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3"/>
      <c r="AD692" s="1073"/>
      <c r="AE692" s="1073"/>
      <c r="AF692" s="1073"/>
      <c r="AG692" s="107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72">
        <v>30</v>
      </c>
      <c r="B693" s="107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3"/>
      <c r="AD693" s="1073"/>
      <c r="AE693" s="1073"/>
      <c r="AF693" s="1073"/>
      <c r="AG693" s="107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0"/>
      <c r="B696" s="360"/>
      <c r="C696" s="360" t="s">
        <v>26</v>
      </c>
      <c r="D696" s="360"/>
      <c r="E696" s="360"/>
      <c r="F696" s="360"/>
      <c r="G696" s="360"/>
      <c r="H696" s="360"/>
      <c r="I696" s="360"/>
      <c r="J696" s="152" t="s">
        <v>294</v>
      </c>
      <c r="K696" s="361"/>
      <c r="L696" s="361"/>
      <c r="M696" s="361"/>
      <c r="N696" s="361"/>
      <c r="O696" s="361"/>
      <c r="P696" s="247" t="s">
        <v>27</v>
      </c>
      <c r="Q696" s="247"/>
      <c r="R696" s="247"/>
      <c r="S696" s="247"/>
      <c r="T696" s="247"/>
      <c r="U696" s="247"/>
      <c r="V696" s="247"/>
      <c r="W696" s="247"/>
      <c r="X696" s="247"/>
      <c r="Y696" s="362" t="s">
        <v>346</v>
      </c>
      <c r="Z696" s="363"/>
      <c r="AA696" s="363"/>
      <c r="AB696" s="363"/>
      <c r="AC696" s="152" t="s">
        <v>331</v>
      </c>
      <c r="AD696" s="152"/>
      <c r="AE696" s="152"/>
      <c r="AF696" s="152"/>
      <c r="AG696" s="152"/>
      <c r="AH696" s="362" t="s">
        <v>257</v>
      </c>
      <c r="AI696" s="360"/>
      <c r="AJ696" s="360"/>
      <c r="AK696" s="360"/>
      <c r="AL696" s="360" t="s">
        <v>21</v>
      </c>
      <c r="AM696" s="360"/>
      <c r="AN696" s="360"/>
      <c r="AO696" s="364"/>
      <c r="AP696" s="365" t="s">
        <v>295</v>
      </c>
      <c r="AQ696" s="365"/>
      <c r="AR696" s="365"/>
      <c r="AS696" s="365"/>
      <c r="AT696" s="365"/>
      <c r="AU696" s="365"/>
      <c r="AV696" s="365"/>
      <c r="AW696" s="365"/>
      <c r="AX696" s="365"/>
      <c r="AY696" s="34">
        <f t="shared" ref="AY696:AY697" si="18">$AY$694</f>
        <v>0</v>
      </c>
    </row>
    <row r="697" spans="1:51" ht="26.25" hidden="1" customHeight="1" x14ac:dyDescent="0.15">
      <c r="A697" s="1072">
        <v>1</v>
      </c>
      <c r="B697" s="107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3"/>
      <c r="AD697" s="1073"/>
      <c r="AE697" s="1073"/>
      <c r="AF697" s="1073"/>
      <c r="AG697" s="107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x14ac:dyDescent="0.15">
      <c r="A698" s="1072">
        <v>2</v>
      </c>
      <c r="B698" s="107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3"/>
      <c r="AD698" s="1073"/>
      <c r="AE698" s="1073"/>
      <c r="AF698" s="1073"/>
      <c r="AG698" s="107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72">
        <v>3</v>
      </c>
      <c r="B699" s="107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3"/>
      <c r="AD699" s="1073"/>
      <c r="AE699" s="1073"/>
      <c r="AF699" s="1073"/>
      <c r="AG699" s="107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72">
        <v>4</v>
      </c>
      <c r="B700" s="107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3"/>
      <c r="AD700" s="1073"/>
      <c r="AE700" s="1073"/>
      <c r="AF700" s="1073"/>
      <c r="AG700" s="107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72">
        <v>5</v>
      </c>
      <c r="B701" s="107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3"/>
      <c r="AD701" s="1073"/>
      <c r="AE701" s="1073"/>
      <c r="AF701" s="1073"/>
      <c r="AG701" s="107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72">
        <v>6</v>
      </c>
      <c r="B702" s="107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3"/>
      <c r="AD702" s="1073"/>
      <c r="AE702" s="1073"/>
      <c r="AF702" s="1073"/>
      <c r="AG702" s="107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72">
        <v>7</v>
      </c>
      <c r="B703" s="107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3"/>
      <c r="AD703" s="1073"/>
      <c r="AE703" s="1073"/>
      <c r="AF703" s="1073"/>
      <c r="AG703" s="107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72">
        <v>8</v>
      </c>
      <c r="B704" s="107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3"/>
      <c r="AD704" s="1073"/>
      <c r="AE704" s="1073"/>
      <c r="AF704" s="1073"/>
      <c r="AG704" s="107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72">
        <v>9</v>
      </c>
      <c r="B705" s="107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3"/>
      <c r="AD705" s="1073"/>
      <c r="AE705" s="1073"/>
      <c r="AF705" s="1073"/>
      <c r="AG705" s="107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72">
        <v>10</v>
      </c>
      <c r="B706" s="107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3"/>
      <c r="AD706" s="1073"/>
      <c r="AE706" s="1073"/>
      <c r="AF706" s="1073"/>
      <c r="AG706" s="107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72">
        <v>11</v>
      </c>
      <c r="B707" s="107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3"/>
      <c r="AD707" s="1073"/>
      <c r="AE707" s="1073"/>
      <c r="AF707" s="1073"/>
      <c r="AG707" s="107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72">
        <v>12</v>
      </c>
      <c r="B708" s="107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3"/>
      <c r="AD708" s="1073"/>
      <c r="AE708" s="1073"/>
      <c r="AF708" s="1073"/>
      <c r="AG708" s="107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72">
        <v>13</v>
      </c>
      <c r="B709" s="107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3"/>
      <c r="AD709" s="1073"/>
      <c r="AE709" s="1073"/>
      <c r="AF709" s="1073"/>
      <c r="AG709" s="107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72">
        <v>14</v>
      </c>
      <c r="B710" s="107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3"/>
      <c r="AD710" s="1073"/>
      <c r="AE710" s="1073"/>
      <c r="AF710" s="1073"/>
      <c r="AG710" s="107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72">
        <v>15</v>
      </c>
      <c r="B711" s="107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3"/>
      <c r="AD711" s="1073"/>
      <c r="AE711" s="1073"/>
      <c r="AF711" s="1073"/>
      <c r="AG711" s="107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72">
        <v>16</v>
      </c>
      <c r="B712" s="107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3"/>
      <c r="AD712" s="1073"/>
      <c r="AE712" s="1073"/>
      <c r="AF712" s="1073"/>
      <c r="AG712" s="107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72">
        <v>17</v>
      </c>
      <c r="B713" s="107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3"/>
      <c r="AD713" s="1073"/>
      <c r="AE713" s="1073"/>
      <c r="AF713" s="1073"/>
      <c r="AG713" s="107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72">
        <v>18</v>
      </c>
      <c r="B714" s="107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3"/>
      <c r="AD714" s="1073"/>
      <c r="AE714" s="1073"/>
      <c r="AF714" s="1073"/>
      <c r="AG714" s="107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72">
        <v>19</v>
      </c>
      <c r="B715" s="107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3"/>
      <c r="AD715" s="1073"/>
      <c r="AE715" s="1073"/>
      <c r="AF715" s="1073"/>
      <c r="AG715" s="107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72">
        <v>20</v>
      </c>
      <c r="B716" s="107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3"/>
      <c r="AD716" s="1073"/>
      <c r="AE716" s="1073"/>
      <c r="AF716" s="1073"/>
      <c r="AG716" s="107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72">
        <v>21</v>
      </c>
      <c r="B717" s="107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3"/>
      <c r="AD717" s="1073"/>
      <c r="AE717" s="1073"/>
      <c r="AF717" s="1073"/>
      <c r="AG717" s="107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72">
        <v>22</v>
      </c>
      <c r="B718" s="107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3"/>
      <c r="AD718" s="1073"/>
      <c r="AE718" s="1073"/>
      <c r="AF718" s="1073"/>
      <c r="AG718" s="107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72">
        <v>23</v>
      </c>
      <c r="B719" s="107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3"/>
      <c r="AD719" s="1073"/>
      <c r="AE719" s="1073"/>
      <c r="AF719" s="1073"/>
      <c r="AG719" s="107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72">
        <v>24</v>
      </c>
      <c r="B720" s="107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3"/>
      <c r="AD720" s="1073"/>
      <c r="AE720" s="1073"/>
      <c r="AF720" s="1073"/>
      <c r="AG720" s="107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72">
        <v>25</v>
      </c>
      <c r="B721" s="107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3"/>
      <c r="AD721" s="1073"/>
      <c r="AE721" s="1073"/>
      <c r="AF721" s="1073"/>
      <c r="AG721" s="107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72">
        <v>26</v>
      </c>
      <c r="B722" s="107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3"/>
      <c r="AD722" s="1073"/>
      <c r="AE722" s="1073"/>
      <c r="AF722" s="1073"/>
      <c r="AG722" s="107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72">
        <v>27</v>
      </c>
      <c r="B723" s="107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3"/>
      <c r="AD723" s="1073"/>
      <c r="AE723" s="1073"/>
      <c r="AF723" s="1073"/>
      <c r="AG723" s="107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72">
        <v>28</v>
      </c>
      <c r="B724" s="107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3"/>
      <c r="AD724" s="1073"/>
      <c r="AE724" s="1073"/>
      <c r="AF724" s="1073"/>
      <c r="AG724" s="107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72">
        <v>29</v>
      </c>
      <c r="B725" s="107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3"/>
      <c r="AD725" s="1073"/>
      <c r="AE725" s="1073"/>
      <c r="AF725" s="1073"/>
      <c r="AG725" s="107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72">
        <v>30</v>
      </c>
      <c r="B726" s="107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3"/>
      <c r="AD726" s="1073"/>
      <c r="AE726" s="1073"/>
      <c r="AF726" s="1073"/>
      <c r="AG726" s="107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0"/>
      <c r="B729" s="360"/>
      <c r="C729" s="360" t="s">
        <v>26</v>
      </c>
      <c r="D729" s="360"/>
      <c r="E729" s="360"/>
      <c r="F729" s="360"/>
      <c r="G729" s="360"/>
      <c r="H729" s="360"/>
      <c r="I729" s="360"/>
      <c r="J729" s="152" t="s">
        <v>294</v>
      </c>
      <c r="K729" s="361"/>
      <c r="L729" s="361"/>
      <c r="M729" s="361"/>
      <c r="N729" s="361"/>
      <c r="O729" s="361"/>
      <c r="P729" s="247" t="s">
        <v>27</v>
      </c>
      <c r="Q729" s="247"/>
      <c r="R729" s="247"/>
      <c r="S729" s="247"/>
      <c r="T729" s="247"/>
      <c r="U729" s="247"/>
      <c r="V729" s="247"/>
      <c r="W729" s="247"/>
      <c r="X729" s="247"/>
      <c r="Y729" s="362" t="s">
        <v>346</v>
      </c>
      <c r="Z729" s="363"/>
      <c r="AA729" s="363"/>
      <c r="AB729" s="363"/>
      <c r="AC729" s="152" t="s">
        <v>331</v>
      </c>
      <c r="AD729" s="152"/>
      <c r="AE729" s="152"/>
      <c r="AF729" s="152"/>
      <c r="AG729" s="152"/>
      <c r="AH729" s="362" t="s">
        <v>257</v>
      </c>
      <c r="AI729" s="360"/>
      <c r="AJ729" s="360"/>
      <c r="AK729" s="360"/>
      <c r="AL729" s="360" t="s">
        <v>21</v>
      </c>
      <c r="AM729" s="360"/>
      <c r="AN729" s="360"/>
      <c r="AO729" s="364"/>
      <c r="AP729" s="365" t="s">
        <v>295</v>
      </c>
      <c r="AQ729" s="365"/>
      <c r="AR729" s="365"/>
      <c r="AS729" s="365"/>
      <c r="AT729" s="365"/>
      <c r="AU729" s="365"/>
      <c r="AV729" s="365"/>
      <c r="AW729" s="365"/>
      <c r="AX729" s="365"/>
      <c r="AY729" s="34">
        <f t="shared" ref="AY729:AY730" si="19">$AY$727</f>
        <v>0</v>
      </c>
    </row>
    <row r="730" spans="1:51" ht="26.25" hidden="1" customHeight="1" x14ac:dyDescent="0.15">
      <c r="A730" s="1072">
        <v>1</v>
      </c>
      <c r="B730" s="107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3"/>
      <c r="AD730" s="1073"/>
      <c r="AE730" s="1073"/>
      <c r="AF730" s="1073"/>
      <c r="AG730" s="107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15">
      <c r="A731" s="1072">
        <v>2</v>
      </c>
      <c r="B731" s="107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3"/>
      <c r="AD731" s="1073"/>
      <c r="AE731" s="1073"/>
      <c r="AF731" s="1073"/>
      <c r="AG731" s="107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72">
        <v>3</v>
      </c>
      <c r="B732" s="107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3"/>
      <c r="AD732" s="1073"/>
      <c r="AE732" s="1073"/>
      <c r="AF732" s="1073"/>
      <c r="AG732" s="107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72">
        <v>4</v>
      </c>
      <c r="B733" s="107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3"/>
      <c r="AD733" s="1073"/>
      <c r="AE733" s="1073"/>
      <c r="AF733" s="1073"/>
      <c r="AG733" s="107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72">
        <v>5</v>
      </c>
      <c r="B734" s="107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3"/>
      <c r="AD734" s="1073"/>
      <c r="AE734" s="1073"/>
      <c r="AF734" s="1073"/>
      <c r="AG734" s="107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72">
        <v>6</v>
      </c>
      <c r="B735" s="107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3"/>
      <c r="AD735" s="1073"/>
      <c r="AE735" s="1073"/>
      <c r="AF735" s="1073"/>
      <c r="AG735" s="107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72">
        <v>7</v>
      </c>
      <c r="B736" s="107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3"/>
      <c r="AD736" s="1073"/>
      <c r="AE736" s="1073"/>
      <c r="AF736" s="1073"/>
      <c r="AG736" s="107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72">
        <v>8</v>
      </c>
      <c r="B737" s="107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3"/>
      <c r="AD737" s="1073"/>
      <c r="AE737" s="1073"/>
      <c r="AF737" s="1073"/>
      <c r="AG737" s="107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72">
        <v>9</v>
      </c>
      <c r="B738" s="107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3"/>
      <c r="AD738" s="1073"/>
      <c r="AE738" s="1073"/>
      <c r="AF738" s="1073"/>
      <c r="AG738" s="107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72">
        <v>10</v>
      </c>
      <c r="B739" s="107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3"/>
      <c r="AD739" s="1073"/>
      <c r="AE739" s="1073"/>
      <c r="AF739" s="1073"/>
      <c r="AG739" s="107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72">
        <v>11</v>
      </c>
      <c r="B740" s="107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3"/>
      <c r="AD740" s="1073"/>
      <c r="AE740" s="1073"/>
      <c r="AF740" s="1073"/>
      <c r="AG740" s="107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72">
        <v>12</v>
      </c>
      <c r="B741" s="107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3"/>
      <c r="AD741" s="1073"/>
      <c r="AE741" s="1073"/>
      <c r="AF741" s="1073"/>
      <c r="AG741" s="107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72">
        <v>13</v>
      </c>
      <c r="B742" s="107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3"/>
      <c r="AD742" s="1073"/>
      <c r="AE742" s="1073"/>
      <c r="AF742" s="1073"/>
      <c r="AG742" s="107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72">
        <v>14</v>
      </c>
      <c r="B743" s="107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3"/>
      <c r="AD743" s="1073"/>
      <c r="AE743" s="1073"/>
      <c r="AF743" s="1073"/>
      <c r="AG743" s="107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72">
        <v>15</v>
      </c>
      <c r="B744" s="107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3"/>
      <c r="AD744" s="1073"/>
      <c r="AE744" s="1073"/>
      <c r="AF744" s="1073"/>
      <c r="AG744" s="107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72">
        <v>16</v>
      </c>
      <c r="B745" s="107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3"/>
      <c r="AD745" s="1073"/>
      <c r="AE745" s="1073"/>
      <c r="AF745" s="1073"/>
      <c r="AG745" s="107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72">
        <v>17</v>
      </c>
      <c r="B746" s="107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3"/>
      <c r="AD746" s="1073"/>
      <c r="AE746" s="1073"/>
      <c r="AF746" s="1073"/>
      <c r="AG746" s="107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72">
        <v>18</v>
      </c>
      <c r="B747" s="107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3"/>
      <c r="AD747" s="1073"/>
      <c r="AE747" s="1073"/>
      <c r="AF747" s="1073"/>
      <c r="AG747" s="107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72">
        <v>19</v>
      </c>
      <c r="B748" s="107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3"/>
      <c r="AD748" s="1073"/>
      <c r="AE748" s="1073"/>
      <c r="AF748" s="1073"/>
      <c r="AG748" s="107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72">
        <v>20</v>
      </c>
      <c r="B749" s="107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3"/>
      <c r="AD749" s="1073"/>
      <c r="AE749" s="1073"/>
      <c r="AF749" s="1073"/>
      <c r="AG749" s="107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72">
        <v>21</v>
      </c>
      <c r="B750" s="107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3"/>
      <c r="AD750" s="1073"/>
      <c r="AE750" s="1073"/>
      <c r="AF750" s="1073"/>
      <c r="AG750" s="107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72">
        <v>22</v>
      </c>
      <c r="B751" s="107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3"/>
      <c r="AD751" s="1073"/>
      <c r="AE751" s="1073"/>
      <c r="AF751" s="1073"/>
      <c r="AG751" s="107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72">
        <v>23</v>
      </c>
      <c r="B752" s="107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3"/>
      <c r="AD752" s="1073"/>
      <c r="AE752" s="1073"/>
      <c r="AF752" s="1073"/>
      <c r="AG752" s="107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72">
        <v>24</v>
      </c>
      <c r="B753" s="107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3"/>
      <c r="AD753" s="1073"/>
      <c r="AE753" s="1073"/>
      <c r="AF753" s="1073"/>
      <c r="AG753" s="107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72">
        <v>25</v>
      </c>
      <c r="B754" s="107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3"/>
      <c r="AD754" s="1073"/>
      <c r="AE754" s="1073"/>
      <c r="AF754" s="1073"/>
      <c r="AG754" s="107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72">
        <v>26</v>
      </c>
      <c r="B755" s="107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3"/>
      <c r="AD755" s="1073"/>
      <c r="AE755" s="1073"/>
      <c r="AF755" s="1073"/>
      <c r="AG755" s="107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72">
        <v>27</v>
      </c>
      <c r="B756" s="107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3"/>
      <c r="AD756" s="1073"/>
      <c r="AE756" s="1073"/>
      <c r="AF756" s="1073"/>
      <c r="AG756" s="107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72">
        <v>28</v>
      </c>
      <c r="B757" s="107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3"/>
      <c r="AD757" s="1073"/>
      <c r="AE757" s="1073"/>
      <c r="AF757" s="1073"/>
      <c r="AG757" s="107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72">
        <v>29</v>
      </c>
      <c r="B758" s="107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3"/>
      <c r="AD758" s="1073"/>
      <c r="AE758" s="1073"/>
      <c r="AF758" s="1073"/>
      <c r="AG758" s="107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72">
        <v>30</v>
      </c>
      <c r="B759" s="107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3"/>
      <c r="AD759" s="1073"/>
      <c r="AE759" s="1073"/>
      <c r="AF759" s="1073"/>
      <c r="AG759" s="107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0"/>
      <c r="B762" s="360"/>
      <c r="C762" s="360" t="s">
        <v>26</v>
      </c>
      <c r="D762" s="360"/>
      <c r="E762" s="360"/>
      <c r="F762" s="360"/>
      <c r="G762" s="360"/>
      <c r="H762" s="360"/>
      <c r="I762" s="360"/>
      <c r="J762" s="152" t="s">
        <v>294</v>
      </c>
      <c r="K762" s="361"/>
      <c r="L762" s="361"/>
      <c r="M762" s="361"/>
      <c r="N762" s="361"/>
      <c r="O762" s="361"/>
      <c r="P762" s="247" t="s">
        <v>27</v>
      </c>
      <c r="Q762" s="247"/>
      <c r="R762" s="247"/>
      <c r="S762" s="247"/>
      <c r="T762" s="247"/>
      <c r="U762" s="247"/>
      <c r="V762" s="247"/>
      <c r="W762" s="247"/>
      <c r="X762" s="247"/>
      <c r="Y762" s="362" t="s">
        <v>346</v>
      </c>
      <c r="Z762" s="363"/>
      <c r="AA762" s="363"/>
      <c r="AB762" s="363"/>
      <c r="AC762" s="152" t="s">
        <v>331</v>
      </c>
      <c r="AD762" s="152"/>
      <c r="AE762" s="152"/>
      <c r="AF762" s="152"/>
      <c r="AG762" s="152"/>
      <c r="AH762" s="362" t="s">
        <v>257</v>
      </c>
      <c r="AI762" s="360"/>
      <c r="AJ762" s="360"/>
      <c r="AK762" s="360"/>
      <c r="AL762" s="360" t="s">
        <v>21</v>
      </c>
      <c r="AM762" s="360"/>
      <c r="AN762" s="360"/>
      <c r="AO762" s="364"/>
      <c r="AP762" s="365" t="s">
        <v>295</v>
      </c>
      <c r="AQ762" s="365"/>
      <c r="AR762" s="365"/>
      <c r="AS762" s="365"/>
      <c r="AT762" s="365"/>
      <c r="AU762" s="365"/>
      <c r="AV762" s="365"/>
      <c r="AW762" s="365"/>
      <c r="AX762" s="365"/>
      <c r="AY762" s="34">
        <f t="shared" ref="AY762:AY763" si="20">$AY$760</f>
        <v>0</v>
      </c>
    </row>
    <row r="763" spans="1:51" ht="26.25" hidden="1" customHeight="1" x14ac:dyDescent="0.15">
      <c r="A763" s="1072">
        <v>1</v>
      </c>
      <c r="B763" s="107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3"/>
      <c r="AD763" s="1073"/>
      <c r="AE763" s="1073"/>
      <c r="AF763" s="1073"/>
      <c r="AG763" s="107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15">
      <c r="A764" s="1072">
        <v>2</v>
      </c>
      <c r="B764" s="107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3"/>
      <c r="AD764" s="1073"/>
      <c r="AE764" s="1073"/>
      <c r="AF764" s="1073"/>
      <c r="AG764" s="107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72">
        <v>3</v>
      </c>
      <c r="B765" s="107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3"/>
      <c r="AD765" s="1073"/>
      <c r="AE765" s="1073"/>
      <c r="AF765" s="1073"/>
      <c r="AG765" s="107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72">
        <v>4</v>
      </c>
      <c r="B766" s="107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3"/>
      <c r="AD766" s="1073"/>
      <c r="AE766" s="1073"/>
      <c r="AF766" s="1073"/>
      <c r="AG766" s="107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72">
        <v>5</v>
      </c>
      <c r="B767" s="107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3"/>
      <c r="AD767" s="1073"/>
      <c r="AE767" s="1073"/>
      <c r="AF767" s="1073"/>
      <c r="AG767" s="107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72">
        <v>6</v>
      </c>
      <c r="B768" s="107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3"/>
      <c r="AD768" s="1073"/>
      <c r="AE768" s="1073"/>
      <c r="AF768" s="1073"/>
      <c r="AG768" s="107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72">
        <v>7</v>
      </c>
      <c r="B769" s="107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3"/>
      <c r="AD769" s="1073"/>
      <c r="AE769" s="1073"/>
      <c r="AF769" s="1073"/>
      <c r="AG769" s="107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72">
        <v>8</v>
      </c>
      <c r="B770" s="107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3"/>
      <c r="AD770" s="1073"/>
      <c r="AE770" s="1073"/>
      <c r="AF770" s="1073"/>
      <c r="AG770" s="107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72">
        <v>9</v>
      </c>
      <c r="B771" s="107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3"/>
      <c r="AD771" s="1073"/>
      <c r="AE771" s="1073"/>
      <c r="AF771" s="1073"/>
      <c r="AG771" s="107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72">
        <v>10</v>
      </c>
      <c r="B772" s="107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3"/>
      <c r="AD772" s="1073"/>
      <c r="AE772" s="1073"/>
      <c r="AF772" s="1073"/>
      <c r="AG772" s="107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72">
        <v>11</v>
      </c>
      <c r="B773" s="107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3"/>
      <c r="AD773" s="1073"/>
      <c r="AE773" s="1073"/>
      <c r="AF773" s="1073"/>
      <c r="AG773" s="107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72">
        <v>12</v>
      </c>
      <c r="B774" s="107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3"/>
      <c r="AD774" s="1073"/>
      <c r="AE774" s="1073"/>
      <c r="AF774" s="1073"/>
      <c r="AG774" s="107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72">
        <v>13</v>
      </c>
      <c r="B775" s="107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3"/>
      <c r="AD775" s="1073"/>
      <c r="AE775" s="1073"/>
      <c r="AF775" s="1073"/>
      <c r="AG775" s="107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72">
        <v>14</v>
      </c>
      <c r="B776" s="107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3"/>
      <c r="AD776" s="1073"/>
      <c r="AE776" s="1073"/>
      <c r="AF776" s="1073"/>
      <c r="AG776" s="107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72">
        <v>15</v>
      </c>
      <c r="B777" s="107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3"/>
      <c r="AD777" s="1073"/>
      <c r="AE777" s="1073"/>
      <c r="AF777" s="1073"/>
      <c r="AG777" s="107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72">
        <v>16</v>
      </c>
      <c r="B778" s="107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3"/>
      <c r="AD778" s="1073"/>
      <c r="AE778" s="1073"/>
      <c r="AF778" s="1073"/>
      <c r="AG778" s="107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72">
        <v>17</v>
      </c>
      <c r="B779" s="107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3"/>
      <c r="AD779" s="1073"/>
      <c r="AE779" s="1073"/>
      <c r="AF779" s="1073"/>
      <c r="AG779" s="107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72">
        <v>18</v>
      </c>
      <c r="B780" s="107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3"/>
      <c r="AD780" s="1073"/>
      <c r="AE780" s="1073"/>
      <c r="AF780" s="1073"/>
      <c r="AG780" s="107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72">
        <v>19</v>
      </c>
      <c r="B781" s="107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3"/>
      <c r="AD781" s="1073"/>
      <c r="AE781" s="1073"/>
      <c r="AF781" s="1073"/>
      <c r="AG781" s="107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72">
        <v>20</v>
      </c>
      <c r="B782" s="107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3"/>
      <c r="AD782" s="1073"/>
      <c r="AE782" s="1073"/>
      <c r="AF782" s="1073"/>
      <c r="AG782" s="107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72">
        <v>21</v>
      </c>
      <c r="B783" s="107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3"/>
      <c r="AD783" s="1073"/>
      <c r="AE783" s="1073"/>
      <c r="AF783" s="1073"/>
      <c r="AG783" s="107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72">
        <v>22</v>
      </c>
      <c r="B784" s="107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3"/>
      <c r="AD784" s="1073"/>
      <c r="AE784" s="1073"/>
      <c r="AF784" s="1073"/>
      <c r="AG784" s="107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72">
        <v>23</v>
      </c>
      <c r="B785" s="107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3"/>
      <c r="AD785" s="1073"/>
      <c r="AE785" s="1073"/>
      <c r="AF785" s="1073"/>
      <c r="AG785" s="107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72">
        <v>24</v>
      </c>
      <c r="B786" s="107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3"/>
      <c r="AD786" s="1073"/>
      <c r="AE786" s="1073"/>
      <c r="AF786" s="1073"/>
      <c r="AG786" s="107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72">
        <v>25</v>
      </c>
      <c r="B787" s="107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3"/>
      <c r="AD787" s="1073"/>
      <c r="AE787" s="1073"/>
      <c r="AF787" s="1073"/>
      <c r="AG787" s="107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72">
        <v>26</v>
      </c>
      <c r="B788" s="107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3"/>
      <c r="AD788" s="1073"/>
      <c r="AE788" s="1073"/>
      <c r="AF788" s="1073"/>
      <c r="AG788" s="107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72">
        <v>27</v>
      </c>
      <c r="B789" s="107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3"/>
      <c r="AD789" s="1073"/>
      <c r="AE789" s="1073"/>
      <c r="AF789" s="1073"/>
      <c r="AG789" s="107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72">
        <v>28</v>
      </c>
      <c r="B790" s="107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3"/>
      <c r="AD790" s="1073"/>
      <c r="AE790" s="1073"/>
      <c r="AF790" s="1073"/>
      <c r="AG790" s="107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72">
        <v>29</v>
      </c>
      <c r="B791" s="107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3"/>
      <c r="AD791" s="1073"/>
      <c r="AE791" s="1073"/>
      <c r="AF791" s="1073"/>
      <c r="AG791" s="107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72">
        <v>30</v>
      </c>
      <c r="B792" s="107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3"/>
      <c r="AD792" s="1073"/>
      <c r="AE792" s="1073"/>
      <c r="AF792" s="1073"/>
      <c r="AG792" s="107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0"/>
      <c r="B795" s="360"/>
      <c r="C795" s="360" t="s">
        <v>26</v>
      </c>
      <c r="D795" s="360"/>
      <c r="E795" s="360"/>
      <c r="F795" s="360"/>
      <c r="G795" s="360"/>
      <c r="H795" s="360"/>
      <c r="I795" s="360"/>
      <c r="J795" s="152" t="s">
        <v>294</v>
      </c>
      <c r="K795" s="361"/>
      <c r="L795" s="361"/>
      <c r="M795" s="361"/>
      <c r="N795" s="361"/>
      <c r="O795" s="361"/>
      <c r="P795" s="247" t="s">
        <v>27</v>
      </c>
      <c r="Q795" s="247"/>
      <c r="R795" s="247"/>
      <c r="S795" s="247"/>
      <c r="T795" s="247"/>
      <c r="U795" s="247"/>
      <c r="V795" s="247"/>
      <c r="W795" s="247"/>
      <c r="X795" s="247"/>
      <c r="Y795" s="362" t="s">
        <v>346</v>
      </c>
      <c r="Z795" s="363"/>
      <c r="AA795" s="363"/>
      <c r="AB795" s="363"/>
      <c r="AC795" s="152" t="s">
        <v>331</v>
      </c>
      <c r="AD795" s="152"/>
      <c r="AE795" s="152"/>
      <c r="AF795" s="152"/>
      <c r="AG795" s="152"/>
      <c r="AH795" s="362" t="s">
        <v>257</v>
      </c>
      <c r="AI795" s="360"/>
      <c r="AJ795" s="360"/>
      <c r="AK795" s="360"/>
      <c r="AL795" s="360" t="s">
        <v>21</v>
      </c>
      <c r="AM795" s="360"/>
      <c r="AN795" s="360"/>
      <c r="AO795" s="364"/>
      <c r="AP795" s="365" t="s">
        <v>295</v>
      </c>
      <c r="AQ795" s="365"/>
      <c r="AR795" s="365"/>
      <c r="AS795" s="365"/>
      <c r="AT795" s="365"/>
      <c r="AU795" s="365"/>
      <c r="AV795" s="365"/>
      <c r="AW795" s="365"/>
      <c r="AX795" s="365"/>
      <c r="AY795" s="34">
        <f t="shared" ref="AY795:AY796" si="21">$AY$793</f>
        <v>0</v>
      </c>
    </row>
    <row r="796" spans="1:51" ht="26.25" hidden="1" customHeight="1" x14ac:dyDescent="0.15">
      <c r="A796" s="1072">
        <v>1</v>
      </c>
      <c r="B796" s="107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3"/>
      <c r="AD796" s="1073"/>
      <c r="AE796" s="1073"/>
      <c r="AF796" s="1073"/>
      <c r="AG796" s="107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15">
      <c r="A797" s="1072">
        <v>2</v>
      </c>
      <c r="B797" s="107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3"/>
      <c r="AD797" s="1073"/>
      <c r="AE797" s="1073"/>
      <c r="AF797" s="1073"/>
      <c r="AG797" s="107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72">
        <v>3</v>
      </c>
      <c r="B798" s="107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3"/>
      <c r="AD798" s="1073"/>
      <c r="AE798" s="1073"/>
      <c r="AF798" s="1073"/>
      <c r="AG798" s="107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72">
        <v>4</v>
      </c>
      <c r="B799" s="107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3"/>
      <c r="AD799" s="1073"/>
      <c r="AE799" s="1073"/>
      <c r="AF799" s="1073"/>
      <c r="AG799" s="107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72">
        <v>5</v>
      </c>
      <c r="B800" s="107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3"/>
      <c r="AD800" s="1073"/>
      <c r="AE800" s="1073"/>
      <c r="AF800" s="1073"/>
      <c r="AG800" s="107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72">
        <v>6</v>
      </c>
      <c r="B801" s="107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3"/>
      <c r="AD801" s="1073"/>
      <c r="AE801" s="1073"/>
      <c r="AF801" s="1073"/>
      <c r="AG801" s="107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72">
        <v>7</v>
      </c>
      <c r="B802" s="107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3"/>
      <c r="AD802" s="1073"/>
      <c r="AE802" s="1073"/>
      <c r="AF802" s="1073"/>
      <c r="AG802" s="107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72">
        <v>8</v>
      </c>
      <c r="B803" s="107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3"/>
      <c r="AD803" s="1073"/>
      <c r="AE803" s="1073"/>
      <c r="AF803" s="1073"/>
      <c r="AG803" s="107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72">
        <v>9</v>
      </c>
      <c r="B804" s="107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3"/>
      <c r="AD804" s="1073"/>
      <c r="AE804" s="1073"/>
      <c r="AF804" s="1073"/>
      <c r="AG804" s="107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72">
        <v>10</v>
      </c>
      <c r="B805" s="107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3"/>
      <c r="AD805" s="1073"/>
      <c r="AE805" s="1073"/>
      <c r="AF805" s="1073"/>
      <c r="AG805" s="107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72">
        <v>11</v>
      </c>
      <c r="B806" s="107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3"/>
      <c r="AD806" s="1073"/>
      <c r="AE806" s="1073"/>
      <c r="AF806" s="1073"/>
      <c r="AG806" s="107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72">
        <v>12</v>
      </c>
      <c r="B807" s="107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3"/>
      <c r="AD807" s="1073"/>
      <c r="AE807" s="1073"/>
      <c r="AF807" s="1073"/>
      <c r="AG807" s="107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72">
        <v>13</v>
      </c>
      <c r="B808" s="107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3"/>
      <c r="AD808" s="1073"/>
      <c r="AE808" s="1073"/>
      <c r="AF808" s="1073"/>
      <c r="AG808" s="107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72">
        <v>14</v>
      </c>
      <c r="B809" s="107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3"/>
      <c r="AD809" s="1073"/>
      <c r="AE809" s="1073"/>
      <c r="AF809" s="1073"/>
      <c r="AG809" s="107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72">
        <v>15</v>
      </c>
      <c r="B810" s="107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3"/>
      <c r="AD810" s="1073"/>
      <c r="AE810" s="1073"/>
      <c r="AF810" s="1073"/>
      <c r="AG810" s="107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72">
        <v>16</v>
      </c>
      <c r="B811" s="107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3"/>
      <c r="AD811" s="1073"/>
      <c r="AE811" s="1073"/>
      <c r="AF811" s="1073"/>
      <c r="AG811" s="107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72">
        <v>17</v>
      </c>
      <c r="B812" s="107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3"/>
      <c r="AD812" s="1073"/>
      <c r="AE812" s="1073"/>
      <c r="AF812" s="1073"/>
      <c r="AG812" s="107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72">
        <v>18</v>
      </c>
      <c r="B813" s="107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3"/>
      <c r="AD813" s="1073"/>
      <c r="AE813" s="1073"/>
      <c r="AF813" s="1073"/>
      <c r="AG813" s="107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72">
        <v>19</v>
      </c>
      <c r="B814" s="107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3"/>
      <c r="AD814" s="1073"/>
      <c r="AE814" s="1073"/>
      <c r="AF814" s="1073"/>
      <c r="AG814" s="107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72">
        <v>20</v>
      </c>
      <c r="B815" s="107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3"/>
      <c r="AD815" s="1073"/>
      <c r="AE815" s="1073"/>
      <c r="AF815" s="1073"/>
      <c r="AG815" s="107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72">
        <v>21</v>
      </c>
      <c r="B816" s="107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3"/>
      <c r="AD816" s="1073"/>
      <c r="AE816" s="1073"/>
      <c r="AF816" s="1073"/>
      <c r="AG816" s="107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72">
        <v>22</v>
      </c>
      <c r="B817" s="107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3"/>
      <c r="AD817" s="1073"/>
      <c r="AE817" s="1073"/>
      <c r="AF817" s="1073"/>
      <c r="AG817" s="107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72">
        <v>23</v>
      </c>
      <c r="B818" s="107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3"/>
      <c r="AD818" s="1073"/>
      <c r="AE818" s="1073"/>
      <c r="AF818" s="1073"/>
      <c r="AG818" s="107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72">
        <v>24</v>
      </c>
      <c r="B819" s="107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3"/>
      <c r="AD819" s="1073"/>
      <c r="AE819" s="1073"/>
      <c r="AF819" s="1073"/>
      <c r="AG819" s="107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72">
        <v>25</v>
      </c>
      <c r="B820" s="107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3"/>
      <c r="AD820" s="1073"/>
      <c r="AE820" s="1073"/>
      <c r="AF820" s="1073"/>
      <c r="AG820" s="107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72">
        <v>26</v>
      </c>
      <c r="B821" s="107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3"/>
      <c r="AD821" s="1073"/>
      <c r="AE821" s="1073"/>
      <c r="AF821" s="1073"/>
      <c r="AG821" s="107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72">
        <v>27</v>
      </c>
      <c r="B822" s="107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3"/>
      <c r="AD822" s="1073"/>
      <c r="AE822" s="1073"/>
      <c r="AF822" s="1073"/>
      <c r="AG822" s="107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72">
        <v>28</v>
      </c>
      <c r="B823" s="107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3"/>
      <c r="AD823" s="1073"/>
      <c r="AE823" s="1073"/>
      <c r="AF823" s="1073"/>
      <c r="AG823" s="107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72">
        <v>29</v>
      </c>
      <c r="B824" s="107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3"/>
      <c r="AD824" s="1073"/>
      <c r="AE824" s="1073"/>
      <c r="AF824" s="1073"/>
      <c r="AG824" s="107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72">
        <v>30</v>
      </c>
      <c r="B825" s="107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3"/>
      <c r="AD825" s="1073"/>
      <c r="AE825" s="1073"/>
      <c r="AF825" s="1073"/>
      <c r="AG825" s="107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0"/>
      <c r="B828" s="360"/>
      <c r="C828" s="360" t="s">
        <v>26</v>
      </c>
      <c r="D828" s="360"/>
      <c r="E828" s="360"/>
      <c r="F828" s="360"/>
      <c r="G828" s="360"/>
      <c r="H828" s="360"/>
      <c r="I828" s="360"/>
      <c r="J828" s="152" t="s">
        <v>294</v>
      </c>
      <c r="K828" s="361"/>
      <c r="L828" s="361"/>
      <c r="M828" s="361"/>
      <c r="N828" s="361"/>
      <c r="O828" s="361"/>
      <c r="P828" s="247" t="s">
        <v>27</v>
      </c>
      <c r="Q828" s="247"/>
      <c r="R828" s="247"/>
      <c r="S828" s="247"/>
      <c r="T828" s="247"/>
      <c r="U828" s="247"/>
      <c r="V828" s="247"/>
      <c r="W828" s="247"/>
      <c r="X828" s="247"/>
      <c r="Y828" s="362" t="s">
        <v>346</v>
      </c>
      <c r="Z828" s="363"/>
      <c r="AA828" s="363"/>
      <c r="AB828" s="363"/>
      <c r="AC828" s="152" t="s">
        <v>331</v>
      </c>
      <c r="AD828" s="152"/>
      <c r="AE828" s="152"/>
      <c r="AF828" s="152"/>
      <c r="AG828" s="152"/>
      <c r="AH828" s="362" t="s">
        <v>257</v>
      </c>
      <c r="AI828" s="360"/>
      <c r="AJ828" s="360"/>
      <c r="AK828" s="360"/>
      <c r="AL828" s="360" t="s">
        <v>21</v>
      </c>
      <c r="AM828" s="360"/>
      <c r="AN828" s="360"/>
      <c r="AO828" s="364"/>
      <c r="AP828" s="365" t="s">
        <v>295</v>
      </c>
      <c r="AQ828" s="365"/>
      <c r="AR828" s="365"/>
      <c r="AS828" s="365"/>
      <c r="AT828" s="365"/>
      <c r="AU828" s="365"/>
      <c r="AV828" s="365"/>
      <c r="AW828" s="365"/>
      <c r="AX828" s="365"/>
      <c r="AY828" s="34">
        <f t="shared" ref="AY828:AY829" si="22">$AY$826</f>
        <v>0</v>
      </c>
    </row>
    <row r="829" spans="1:51" ht="26.25" hidden="1" customHeight="1" x14ac:dyDescent="0.15">
      <c r="A829" s="1072">
        <v>1</v>
      </c>
      <c r="B829" s="107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3"/>
      <c r="AD829" s="1073"/>
      <c r="AE829" s="1073"/>
      <c r="AF829" s="1073"/>
      <c r="AG829" s="107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15">
      <c r="A830" s="1072">
        <v>2</v>
      </c>
      <c r="B830" s="107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3"/>
      <c r="AD830" s="1073"/>
      <c r="AE830" s="1073"/>
      <c r="AF830" s="1073"/>
      <c r="AG830" s="107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72">
        <v>3</v>
      </c>
      <c r="B831" s="107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3"/>
      <c r="AD831" s="1073"/>
      <c r="AE831" s="1073"/>
      <c r="AF831" s="1073"/>
      <c r="AG831" s="107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72">
        <v>4</v>
      </c>
      <c r="B832" s="107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3"/>
      <c r="AD832" s="1073"/>
      <c r="AE832" s="1073"/>
      <c r="AF832" s="1073"/>
      <c r="AG832" s="107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72">
        <v>5</v>
      </c>
      <c r="B833" s="107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3"/>
      <c r="AD833" s="1073"/>
      <c r="AE833" s="1073"/>
      <c r="AF833" s="1073"/>
      <c r="AG833" s="107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72">
        <v>6</v>
      </c>
      <c r="B834" s="107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3"/>
      <c r="AD834" s="1073"/>
      <c r="AE834" s="1073"/>
      <c r="AF834" s="1073"/>
      <c r="AG834" s="107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72">
        <v>7</v>
      </c>
      <c r="B835" s="107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3"/>
      <c r="AD835" s="1073"/>
      <c r="AE835" s="1073"/>
      <c r="AF835" s="1073"/>
      <c r="AG835" s="107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72">
        <v>8</v>
      </c>
      <c r="B836" s="107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3"/>
      <c r="AD836" s="1073"/>
      <c r="AE836" s="1073"/>
      <c r="AF836" s="1073"/>
      <c r="AG836" s="107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72">
        <v>9</v>
      </c>
      <c r="B837" s="107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3"/>
      <c r="AD837" s="1073"/>
      <c r="AE837" s="1073"/>
      <c r="AF837" s="1073"/>
      <c r="AG837" s="107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72">
        <v>10</v>
      </c>
      <c r="B838" s="107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3"/>
      <c r="AD838" s="1073"/>
      <c r="AE838" s="1073"/>
      <c r="AF838" s="1073"/>
      <c r="AG838" s="107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72">
        <v>11</v>
      </c>
      <c r="B839" s="107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3"/>
      <c r="AD839" s="1073"/>
      <c r="AE839" s="1073"/>
      <c r="AF839" s="1073"/>
      <c r="AG839" s="107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72">
        <v>12</v>
      </c>
      <c r="B840" s="107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3"/>
      <c r="AD840" s="1073"/>
      <c r="AE840" s="1073"/>
      <c r="AF840" s="1073"/>
      <c r="AG840" s="107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72">
        <v>13</v>
      </c>
      <c r="B841" s="107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3"/>
      <c r="AD841" s="1073"/>
      <c r="AE841" s="1073"/>
      <c r="AF841" s="1073"/>
      <c r="AG841" s="107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72">
        <v>14</v>
      </c>
      <c r="B842" s="107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3"/>
      <c r="AD842" s="1073"/>
      <c r="AE842" s="1073"/>
      <c r="AF842" s="1073"/>
      <c r="AG842" s="107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72">
        <v>15</v>
      </c>
      <c r="B843" s="107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3"/>
      <c r="AD843" s="1073"/>
      <c r="AE843" s="1073"/>
      <c r="AF843" s="1073"/>
      <c r="AG843" s="107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72">
        <v>16</v>
      </c>
      <c r="B844" s="107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3"/>
      <c r="AD844" s="1073"/>
      <c r="AE844" s="1073"/>
      <c r="AF844" s="1073"/>
      <c r="AG844" s="107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72">
        <v>17</v>
      </c>
      <c r="B845" s="107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3"/>
      <c r="AD845" s="1073"/>
      <c r="AE845" s="1073"/>
      <c r="AF845" s="1073"/>
      <c r="AG845" s="107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72">
        <v>18</v>
      </c>
      <c r="B846" s="107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3"/>
      <c r="AD846" s="1073"/>
      <c r="AE846" s="1073"/>
      <c r="AF846" s="1073"/>
      <c r="AG846" s="107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72">
        <v>19</v>
      </c>
      <c r="B847" s="107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3"/>
      <c r="AD847" s="1073"/>
      <c r="AE847" s="1073"/>
      <c r="AF847" s="1073"/>
      <c r="AG847" s="107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72">
        <v>20</v>
      </c>
      <c r="B848" s="107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3"/>
      <c r="AD848" s="1073"/>
      <c r="AE848" s="1073"/>
      <c r="AF848" s="1073"/>
      <c r="AG848" s="107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72">
        <v>21</v>
      </c>
      <c r="B849" s="107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3"/>
      <c r="AD849" s="1073"/>
      <c r="AE849" s="1073"/>
      <c r="AF849" s="1073"/>
      <c r="AG849" s="107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72">
        <v>22</v>
      </c>
      <c r="B850" s="107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3"/>
      <c r="AD850" s="1073"/>
      <c r="AE850" s="1073"/>
      <c r="AF850" s="1073"/>
      <c r="AG850" s="107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72">
        <v>23</v>
      </c>
      <c r="B851" s="107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3"/>
      <c r="AD851" s="1073"/>
      <c r="AE851" s="1073"/>
      <c r="AF851" s="1073"/>
      <c r="AG851" s="107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72">
        <v>24</v>
      </c>
      <c r="B852" s="107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3"/>
      <c r="AD852" s="1073"/>
      <c r="AE852" s="1073"/>
      <c r="AF852" s="1073"/>
      <c r="AG852" s="107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72">
        <v>25</v>
      </c>
      <c r="B853" s="107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3"/>
      <c r="AD853" s="1073"/>
      <c r="AE853" s="1073"/>
      <c r="AF853" s="1073"/>
      <c r="AG853" s="107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72">
        <v>26</v>
      </c>
      <c r="B854" s="107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3"/>
      <c r="AD854" s="1073"/>
      <c r="AE854" s="1073"/>
      <c r="AF854" s="1073"/>
      <c r="AG854" s="107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72">
        <v>27</v>
      </c>
      <c r="B855" s="10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3"/>
      <c r="AD855" s="1073"/>
      <c r="AE855" s="1073"/>
      <c r="AF855" s="1073"/>
      <c r="AG855" s="107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72">
        <v>28</v>
      </c>
      <c r="B856" s="10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3"/>
      <c r="AD856" s="1073"/>
      <c r="AE856" s="1073"/>
      <c r="AF856" s="1073"/>
      <c r="AG856" s="107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72">
        <v>29</v>
      </c>
      <c r="B857" s="10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3"/>
      <c r="AD857" s="1073"/>
      <c r="AE857" s="1073"/>
      <c r="AF857" s="1073"/>
      <c r="AG857" s="107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72">
        <v>30</v>
      </c>
      <c r="B858" s="10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3"/>
      <c r="AD858" s="1073"/>
      <c r="AE858" s="1073"/>
      <c r="AF858" s="1073"/>
      <c r="AG858" s="107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0"/>
      <c r="B861" s="360"/>
      <c r="C861" s="360" t="s">
        <v>26</v>
      </c>
      <c r="D861" s="360"/>
      <c r="E861" s="360"/>
      <c r="F861" s="360"/>
      <c r="G861" s="360"/>
      <c r="H861" s="360"/>
      <c r="I861" s="360"/>
      <c r="J861" s="152" t="s">
        <v>294</v>
      </c>
      <c r="K861" s="361"/>
      <c r="L861" s="361"/>
      <c r="M861" s="361"/>
      <c r="N861" s="361"/>
      <c r="O861" s="361"/>
      <c r="P861" s="247" t="s">
        <v>27</v>
      </c>
      <c r="Q861" s="247"/>
      <c r="R861" s="247"/>
      <c r="S861" s="247"/>
      <c r="T861" s="247"/>
      <c r="U861" s="247"/>
      <c r="V861" s="247"/>
      <c r="W861" s="247"/>
      <c r="X861" s="247"/>
      <c r="Y861" s="362" t="s">
        <v>346</v>
      </c>
      <c r="Z861" s="363"/>
      <c r="AA861" s="363"/>
      <c r="AB861" s="363"/>
      <c r="AC861" s="152" t="s">
        <v>331</v>
      </c>
      <c r="AD861" s="152"/>
      <c r="AE861" s="152"/>
      <c r="AF861" s="152"/>
      <c r="AG861" s="152"/>
      <c r="AH861" s="362" t="s">
        <v>257</v>
      </c>
      <c r="AI861" s="360"/>
      <c r="AJ861" s="360"/>
      <c r="AK861" s="360"/>
      <c r="AL861" s="360" t="s">
        <v>21</v>
      </c>
      <c r="AM861" s="360"/>
      <c r="AN861" s="360"/>
      <c r="AO861" s="364"/>
      <c r="AP861" s="365" t="s">
        <v>295</v>
      </c>
      <c r="AQ861" s="365"/>
      <c r="AR861" s="365"/>
      <c r="AS861" s="365"/>
      <c r="AT861" s="365"/>
      <c r="AU861" s="365"/>
      <c r="AV861" s="365"/>
      <c r="AW861" s="365"/>
      <c r="AX861" s="365"/>
      <c r="AY861" s="34">
        <f t="shared" ref="AY861:AY862" si="23">$AY$859</f>
        <v>0</v>
      </c>
    </row>
    <row r="862" spans="1:51" ht="26.25" hidden="1" customHeight="1" x14ac:dyDescent="0.15">
      <c r="A862" s="1072">
        <v>1</v>
      </c>
      <c r="B862" s="10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3"/>
      <c r="AD862" s="1073"/>
      <c r="AE862" s="1073"/>
      <c r="AF862" s="1073"/>
      <c r="AG862" s="107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72">
        <v>2</v>
      </c>
      <c r="B863" s="10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3"/>
      <c r="AD863" s="1073"/>
      <c r="AE863" s="1073"/>
      <c r="AF863" s="1073"/>
      <c r="AG863" s="107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72">
        <v>3</v>
      </c>
      <c r="B864" s="10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3"/>
      <c r="AD864" s="1073"/>
      <c r="AE864" s="1073"/>
      <c r="AF864" s="1073"/>
      <c r="AG864" s="107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72">
        <v>4</v>
      </c>
      <c r="B865" s="10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3"/>
      <c r="AD865" s="1073"/>
      <c r="AE865" s="1073"/>
      <c r="AF865" s="1073"/>
      <c r="AG865" s="107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72">
        <v>5</v>
      </c>
      <c r="B866" s="10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3"/>
      <c r="AD866" s="1073"/>
      <c r="AE866" s="1073"/>
      <c r="AF866" s="1073"/>
      <c r="AG866" s="107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72">
        <v>6</v>
      </c>
      <c r="B867" s="10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3"/>
      <c r="AD867" s="1073"/>
      <c r="AE867" s="1073"/>
      <c r="AF867" s="1073"/>
      <c r="AG867" s="107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72">
        <v>7</v>
      </c>
      <c r="B868" s="10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3"/>
      <c r="AD868" s="1073"/>
      <c r="AE868" s="1073"/>
      <c r="AF868" s="1073"/>
      <c r="AG868" s="107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72">
        <v>8</v>
      </c>
      <c r="B869" s="10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3"/>
      <c r="AD869" s="1073"/>
      <c r="AE869" s="1073"/>
      <c r="AF869" s="1073"/>
      <c r="AG869" s="107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72">
        <v>9</v>
      </c>
      <c r="B870" s="10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3"/>
      <c r="AD870" s="1073"/>
      <c r="AE870" s="1073"/>
      <c r="AF870" s="1073"/>
      <c r="AG870" s="107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72">
        <v>10</v>
      </c>
      <c r="B871" s="10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3"/>
      <c r="AD871" s="1073"/>
      <c r="AE871" s="1073"/>
      <c r="AF871" s="1073"/>
      <c r="AG871" s="107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72">
        <v>11</v>
      </c>
      <c r="B872" s="10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3"/>
      <c r="AD872" s="1073"/>
      <c r="AE872" s="1073"/>
      <c r="AF872" s="1073"/>
      <c r="AG872" s="107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72">
        <v>12</v>
      </c>
      <c r="B873" s="10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3"/>
      <c r="AD873" s="1073"/>
      <c r="AE873" s="1073"/>
      <c r="AF873" s="1073"/>
      <c r="AG873" s="107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72">
        <v>13</v>
      </c>
      <c r="B874" s="10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3"/>
      <c r="AD874" s="1073"/>
      <c r="AE874" s="1073"/>
      <c r="AF874" s="1073"/>
      <c r="AG874" s="107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72">
        <v>14</v>
      </c>
      <c r="B875" s="107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3"/>
      <c r="AD875" s="1073"/>
      <c r="AE875" s="1073"/>
      <c r="AF875" s="1073"/>
      <c r="AG875" s="107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72">
        <v>15</v>
      </c>
      <c r="B876" s="107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3"/>
      <c r="AD876" s="1073"/>
      <c r="AE876" s="1073"/>
      <c r="AF876" s="1073"/>
      <c r="AG876" s="107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72">
        <v>16</v>
      </c>
      <c r="B877" s="107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3"/>
      <c r="AD877" s="1073"/>
      <c r="AE877" s="1073"/>
      <c r="AF877" s="1073"/>
      <c r="AG877" s="107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72">
        <v>17</v>
      </c>
      <c r="B878" s="107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3"/>
      <c r="AD878" s="1073"/>
      <c r="AE878" s="1073"/>
      <c r="AF878" s="1073"/>
      <c r="AG878" s="107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72">
        <v>18</v>
      </c>
      <c r="B879" s="107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3"/>
      <c r="AD879" s="1073"/>
      <c r="AE879" s="1073"/>
      <c r="AF879" s="1073"/>
      <c r="AG879" s="107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72">
        <v>19</v>
      </c>
      <c r="B880" s="107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3"/>
      <c r="AD880" s="1073"/>
      <c r="AE880" s="1073"/>
      <c r="AF880" s="1073"/>
      <c r="AG880" s="107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72">
        <v>20</v>
      </c>
      <c r="B881" s="107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3"/>
      <c r="AD881" s="1073"/>
      <c r="AE881" s="1073"/>
      <c r="AF881" s="1073"/>
      <c r="AG881" s="107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72">
        <v>21</v>
      </c>
      <c r="B882" s="10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3"/>
      <c r="AD882" s="1073"/>
      <c r="AE882" s="1073"/>
      <c r="AF882" s="1073"/>
      <c r="AG882" s="107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72">
        <v>22</v>
      </c>
      <c r="B883" s="10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3"/>
      <c r="AD883" s="1073"/>
      <c r="AE883" s="1073"/>
      <c r="AF883" s="1073"/>
      <c r="AG883" s="107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72">
        <v>23</v>
      </c>
      <c r="B884" s="10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3"/>
      <c r="AD884" s="1073"/>
      <c r="AE884" s="1073"/>
      <c r="AF884" s="1073"/>
      <c r="AG884" s="107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72">
        <v>24</v>
      </c>
      <c r="B885" s="10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3"/>
      <c r="AD885" s="1073"/>
      <c r="AE885" s="1073"/>
      <c r="AF885" s="1073"/>
      <c r="AG885" s="107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72">
        <v>25</v>
      </c>
      <c r="B886" s="10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3"/>
      <c r="AD886" s="1073"/>
      <c r="AE886" s="1073"/>
      <c r="AF886" s="1073"/>
      <c r="AG886" s="107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72">
        <v>26</v>
      </c>
      <c r="B887" s="10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3"/>
      <c r="AD887" s="1073"/>
      <c r="AE887" s="1073"/>
      <c r="AF887" s="1073"/>
      <c r="AG887" s="107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72">
        <v>27</v>
      </c>
      <c r="B888" s="10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3"/>
      <c r="AD888" s="1073"/>
      <c r="AE888" s="1073"/>
      <c r="AF888" s="1073"/>
      <c r="AG888" s="107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72">
        <v>28</v>
      </c>
      <c r="B889" s="10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3"/>
      <c r="AD889" s="1073"/>
      <c r="AE889" s="1073"/>
      <c r="AF889" s="1073"/>
      <c r="AG889" s="107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72">
        <v>29</v>
      </c>
      <c r="B890" s="10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3"/>
      <c r="AD890" s="1073"/>
      <c r="AE890" s="1073"/>
      <c r="AF890" s="1073"/>
      <c r="AG890" s="107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72">
        <v>30</v>
      </c>
      <c r="B891" s="10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3"/>
      <c r="AD891" s="1073"/>
      <c r="AE891" s="1073"/>
      <c r="AF891" s="1073"/>
      <c r="AG891" s="107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0"/>
      <c r="B894" s="360"/>
      <c r="C894" s="360" t="s">
        <v>26</v>
      </c>
      <c r="D894" s="360"/>
      <c r="E894" s="360"/>
      <c r="F894" s="360"/>
      <c r="G894" s="360"/>
      <c r="H894" s="360"/>
      <c r="I894" s="360"/>
      <c r="J894" s="152" t="s">
        <v>294</v>
      </c>
      <c r="K894" s="361"/>
      <c r="L894" s="361"/>
      <c r="M894" s="361"/>
      <c r="N894" s="361"/>
      <c r="O894" s="361"/>
      <c r="P894" s="247" t="s">
        <v>27</v>
      </c>
      <c r="Q894" s="247"/>
      <c r="R894" s="247"/>
      <c r="S894" s="247"/>
      <c r="T894" s="247"/>
      <c r="U894" s="247"/>
      <c r="V894" s="247"/>
      <c r="W894" s="247"/>
      <c r="X894" s="247"/>
      <c r="Y894" s="362" t="s">
        <v>346</v>
      </c>
      <c r="Z894" s="363"/>
      <c r="AA894" s="363"/>
      <c r="AB894" s="363"/>
      <c r="AC894" s="152" t="s">
        <v>331</v>
      </c>
      <c r="AD894" s="152"/>
      <c r="AE894" s="152"/>
      <c r="AF894" s="152"/>
      <c r="AG894" s="152"/>
      <c r="AH894" s="362" t="s">
        <v>257</v>
      </c>
      <c r="AI894" s="360"/>
      <c r="AJ894" s="360"/>
      <c r="AK894" s="360"/>
      <c r="AL894" s="360" t="s">
        <v>21</v>
      </c>
      <c r="AM894" s="360"/>
      <c r="AN894" s="360"/>
      <c r="AO894" s="364"/>
      <c r="AP894" s="365" t="s">
        <v>295</v>
      </c>
      <c r="AQ894" s="365"/>
      <c r="AR894" s="365"/>
      <c r="AS894" s="365"/>
      <c r="AT894" s="365"/>
      <c r="AU894" s="365"/>
      <c r="AV894" s="365"/>
      <c r="AW894" s="365"/>
      <c r="AX894" s="365"/>
      <c r="AY894" s="34">
        <f t="shared" ref="AY894:AY895" si="24">$AY$892</f>
        <v>0</v>
      </c>
    </row>
    <row r="895" spans="1:51" ht="26.25" hidden="1" customHeight="1" x14ac:dyDescent="0.15">
      <c r="A895" s="1072">
        <v>1</v>
      </c>
      <c r="B895" s="10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3"/>
      <c r="AD895" s="1073"/>
      <c r="AE895" s="1073"/>
      <c r="AF895" s="1073"/>
      <c r="AG895" s="107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72">
        <v>2</v>
      </c>
      <c r="B896" s="10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3"/>
      <c r="AD896" s="1073"/>
      <c r="AE896" s="1073"/>
      <c r="AF896" s="1073"/>
      <c r="AG896" s="107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72">
        <v>3</v>
      </c>
      <c r="B897" s="10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3"/>
      <c r="AD897" s="1073"/>
      <c r="AE897" s="1073"/>
      <c r="AF897" s="1073"/>
      <c r="AG897" s="107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72">
        <v>4</v>
      </c>
      <c r="B898" s="10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3"/>
      <c r="AD898" s="1073"/>
      <c r="AE898" s="1073"/>
      <c r="AF898" s="1073"/>
      <c r="AG898" s="107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72">
        <v>5</v>
      </c>
      <c r="B899" s="10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3"/>
      <c r="AD899" s="1073"/>
      <c r="AE899" s="1073"/>
      <c r="AF899" s="1073"/>
      <c r="AG899" s="107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72">
        <v>6</v>
      </c>
      <c r="B900" s="10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3"/>
      <c r="AD900" s="1073"/>
      <c r="AE900" s="1073"/>
      <c r="AF900" s="1073"/>
      <c r="AG900" s="107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72">
        <v>7</v>
      </c>
      <c r="B901" s="10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3"/>
      <c r="AD901" s="1073"/>
      <c r="AE901" s="1073"/>
      <c r="AF901" s="1073"/>
      <c r="AG901" s="107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72">
        <v>8</v>
      </c>
      <c r="B902" s="10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3"/>
      <c r="AD902" s="1073"/>
      <c r="AE902" s="1073"/>
      <c r="AF902" s="1073"/>
      <c r="AG902" s="107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72">
        <v>9</v>
      </c>
      <c r="B903" s="10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3"/>
      <c r="AD903" s="1073"/>
      <c r="AE903" s="1073"/>
      <c r="AF903" s="1073"/>
      <c r="AG903" s="107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72">
        <v>10</v>
      </c>
      <c r="B904" s="10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3"/>
      <c r="AD904" s="1073"/>
      <c r="AE904" s="1073"/>
      <c r="AF904" s="1073"/>
      <c r="AG904" s="107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72">
        <v>11</v>
      </c>
      <c r="B905" s="10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3"/>
      <c r="AD905" s="1073"/>
      <c r="AE905" s="1073"/>
      <c r="AF905" s="1073"/>
      <c r="AG905" s="107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72">
        <v>12</v>
      </c>
      <c r="B906" s="10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3"/>
      <c r="AD906" s="1073"/>
      <c r="AE906" s="1073"/>
      <c r="AF906" s="1073"/>
      <c r="AG906" s="107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72">
        <v>13</v>
      </c>
      <c r="B907" s="10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3"/>
      <c r="AD907" s="1073"/>
      <c r="AE907" s="1073"/>
      <c r="AF907" s="1073"/>
      <c r="AG907" s="107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72">
        <v>14</v>
      </c>
      <c r="B908" s="107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3"/>
      <c r="AD908" s="1073"/>
      <c r="AE908" s="1073"/>
      <c r="AF908" s="1073"/>
      <c r="AG908" s="107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72">
        <v>15</v>
      </c>
      <c r="B909" s="107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3"/>
      <c r="AD909" s="1073"/>
      <c r="AE909" s="1073"/>
      <c r="AF909" s="1073"/>
      <c r="AG909" s="107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72">
        <v>16</v>
      </c>
      <c r="B910" s="107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3"/>
      <c r="AD910" s="1073"/>
      <c r="AE910" s="1073"/>
      <c r="AF910" s="1073"/>
      <c r="AG910" s="107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72">
        <v>17</v>
      </c>
      <c r="B911" s="10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3"/>
      <c r="AD911" s="1073"/>
      <c r="AE911" s="1073"/>
      <c r="AF911" s="1073"/>
      <c r="AG911" s="107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72">
        <v>18</v>
      </c>
      <c r="B912" s="10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3"/>
      <c r="AD912" s="1073"/>
      <c r="AE912" s="1073"/>
      <c r="AF912" s="1073"/>
      <c r="AG912" s="107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72">
        <v>19</v>
      </c>
      <c r="B913" s="107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3"/>
      <c r="AD913" s="1073"/>
      <c r="AE913" s="1073"/>
      <c r="AF913" s="1073"/>
      <c r="AG913" s="107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72">
        <v>20</v>
      </c>
      <c r="B914" s="107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3"/>
      <c r="AD914" s="1073"/>
      <c r="AE914" s="1073"/>
      <c r="AF914" s="1073"/>
      <c r="AG914" s="107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72">
        <v>21</v>
      </c>
      <c r="B915" s="10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3"/>
      <c r="AD915" s="1073"/>
      <c r="AE915" s="1073"/>
      <c r="AF915" s="1073"/>
      <c r="AG915" s="107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72">
        <v>22</v>
      </c>
      <c r="B916" s="10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3"/>
      <c r="AD916" s="1073"/>
      <c r="AE916" s="1073"/>
      <c r="AF916" s="1073"/>
      <c r="AG916" s="107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72">
        <v>23</v>
      </c>
      <c r="B917" s="10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3"/>
      <c r="AD917" s="1073"/>
      <c r="AE917" s="1073"/>
      <c r="AF917" s="1073"/>
      <c r="AG917" s="107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72">
        <v>24</v>
      </c>
      <c r="B918" s="10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3"/>
      <c r="AD918" s="1073"/>
      <c r="AE918" s="1073"/>
      <c r="AF918" s="1073"/>
      <c r="AG918" s="107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72">
        <v>25</v>
      </c>
      <c r="B919" s="10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3"/>
      <c r="AD919" s="1073"/>
      <c r="AE919" s="1073"/>
      <c r="AF919" s="1073"/>
      <c r="AG919" s="107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72">
        <v>26</v>
      </c>
      <c r="B920" s="10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3"/>
      <c r="AD920" s="1073"/>
      <c r="AE920" s="1073"/>
      <c r="AF920" s="1073"/>
      <c r="AG920" s="107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72">
        <v>27</v>
      </c>
      <c r="B921" s="10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3"/>
      <c r="AD921" s="1073"/>
      <c r="AE921" s="1073"/>
      <c r="AF921" s="1073"/>
      <c r="AG921" s="107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72">
        <v>28</v>
      </c>
      <c r="B922" s="10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3"/>
      <c r="AD922" s="1073"/>
      <c r="AE922" s="1073"/>
      <c r="AF922" s="1073"/>
      <c r="AG922" s="107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72">
        <v>29</v>
      </c>
      <c r="B923" s="10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3"/>
      <c r="AD923" s="1073"/>
      <c r="AE923" s="1073"/>
      <c r="AF923" s="1073"/>
      <c r="AG923" s="107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72">
        <v>30</v>
      </c>
      <c r="B924" s="10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3"/>
      <c r="AD924" s="1073"/>
      <c r="AE924" s="1073"/>
      <c r="AF924" s="1073"/>
      <c r="AG924" s="107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0"/>
      <c r="B927" s="360"/>
      <c r="C927" s="360" t="s">
        <v>26</v>
      </c>
      <c r="D927" s="360"/>
      <c r="E927" s="360"/>
      <c r="F927" s="360"/>
      <c r="G927" s="360"/>
      <c r="H927" s="360"/>
      <c r="I927" s="360"/>
      <c r="J927" s="152" t="s">
        <v>294</v>
      </c>
      <c r="K927" s="361"/>
      <c r="L927" s="361"/>
      <c r="M927" s="361"/>
      <c r="N927" s="361"/>
      <c r="O927" s="361"/>
      <c r="P927" s="247" t="s">
        <v>27</v>
      </c>
      <c r="Q927" s="247"/>
      <c r="R927" s="247"/>
      <c r="S927" s="247"/>
      <c r="T927" s="247"/>
      <c r="U927" s="247"/>
      <c r="V927" s="247"/>
      <c r="W927" s="247"/>
      <c r="X927" s="247"/>
      <c r="Y927" s="362" t="s">
        <v>346</v>
      </c>
      <c r="Z927" s="363"/>
      <c r="AA927" s="363"/>
      <c r="AB927" s="363"/>
      <c r="AC927" s="152" t="s">
        <v>331</v>
      </c>
      <c r="AD927" s="152"/>
      <c r="AE927" s="152"/>
      <c r="AF927" s="152"/>
      <c r="AG927" s="152"/>
      <c r="AH927" s="362" t="s">
        <v>257</v>
      </c>
      <c r="AI927" s="360"/>
      <c r="AJ927" s="360"/>
      <c r="AK927" s="360"/>
      <c r="AL927" s="360" t="s">
        <v>21</v>
      </c>
      <c r="AM927" s="360"/>
      <c r="AN927" s="360"/>
      <c r="AO927" s="364"/>
      <c r="AP927" s="365" t="s">
        <v>295</v>
      </c>
      <c r="AQ927" s="365"/>
      <c r="AR927" s="365"/>
      <c r="AS927" s="365"/>
      <c r="AT927" s="365"/>
      <c r="AU927" s="365"/>
      <c r="AV927" s="365"/>
      <c r="AW927" s="365"/>
      <c r="AX927" s="365"/>
      <c r="AY927" s="34">
        <f t="shared" ref="AY927:AY928" si="25">$AY$925</f>
        <v>0</v>
      </c>
    </row>
    <row r="928" spans="1:51" ht="26.25" hidden="1" customHeight="1" x14ac:dyDescent="0.15">
      <c r="A928" s="1072">
        <v>1</v>
      </c>
      <c r="B928" s="107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3"/>
      <c r="AD928" s="1073"/>
      <c r="AE928" s="1073"/>
      <c r="AF928" s="1073"/>
      <c r="AG928" s="107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72">
        <v>2</v>
      </c>
      <c r="B929" s="10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3"/>
      <c r="AD929" s="1073"/>
      <c r="AE929" s="1073"/>
      <c r="AF929" s="1073"/>
      <c r="AG929" s="107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72">
        <v>3</v>
      </c>
      <c r="B930" s="10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3"/>
      <c r="AD930" s="1073"/>
      <c r="AE930" s="1073"/>
      <c r="AF930" s="1073"/>
      <c r="AG930" s="107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72">
        <v>4</v>
      </c>
      <c r="B931" s="10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3"/>
      <c r="AD931" s="1073"/>
      <c r="AE931" s="1073"/>
      <c r="AF931" s="1073"/>
      <c r="AG931" s="107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72">
        <v>5</v>
      </c>
      <c r="B932" s="10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3"/>
      <c r="AD932" s="1073"/>
      <c r="AE932" s="1073"/>
      <c r="AF932" s="1073"/>
      <c r="AG932" s="107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72">
        <v>6</v>
      </c>
      <c r="B933" s="10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3"/>
      <c r="AD933" s="1073"/>
      <c r="AE933" s="1073"/>
      <c r="AF933" s="1073"/>
      <c r="AG933" s="107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72">
        <v>7</v>
      </c>
      <c r="B934" s="10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3"/>
      <c r="AD934" s="1073"/>
      <c r="AE934" s="1073"/>
      <c r="AF934" s="1073"/>
      <c r="AG934" s="107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72">
        <v>8</v>
      </c>
      <c r="B935" s="10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3"/>
      <c r="AD935" s="1073"/>
      <c r="AE935" s="1073"/>
      <c r="AF935" s="1073"/>
      <c r="AG935" s="107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72">
        <v>9</v>
      </c>
      <c r="B936" s="10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3"/>
      <c r="AD936" s="1073"/>
      <c r="AE936" s="1073"/>
      <c r="AF936" s="1073"/>
      <c r="AG936" s="107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72">
        <v>10</v>
      </c>
      <c r="B937" s="10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3"/>
      <c r="AD937" s="1073"/>
      <c r="AE937" s="1073"/>
      <c r="AF937" s="1073"/>
      <c r="AG937" s="107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72">
        <v>11</v>
      </c>
      <c r="B938" s="10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3"/>
      <c r="AD938" s="1073"/>
      <c r="AE938" s="1073"/>
      <c r="AF938" s="1073"/>
      <c r="AG938" s="107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72">
        <v>12</v>
      </c>
      <c r="B939" s="10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3"/>
      <c r="AD939" s="1073"/>
      <c r="AE939" s="1073"/>
      <c r="AF939" s="1073"/>
      <c r="AG939" s="107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72">
        <v>13</v>
      </c>
      <c r="B940" s="10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3"/>
      <c r="AD940" s="1073"/>
      <c r="AE940" s="1073"/>
      <c r="AF940" s="1073"/>
      <c r="AG940" s="107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72">
        <v>14</v>
      </c>
      <c r="B941" s="107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3"/>
      <c r="AD941" s="1073"/>
      <c r="AE941" s="1073"/>
      <c r="AF941" s="1073"/>
      <c r="AG941" s="107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72">
        <v>15</v>
      </c>
      <c r="B942" s="107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3"/>
      <c r="AD942" s="1073"/>
      <c r="AE942" s="1073"/>
      <c r="AF942" s="1073"/>
      <c r="AG942" s="107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72">
        <v>16</v>
      </c>
      <c r="B943" s="107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3"/>
      <c r="AD943" s="1073"/>
      <c r="AE943" s="1073"/>
      <c r="AF943" s="1073"/>
      <c r="AG943" s="107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72">
        <v>17</v>
      </c>
      <c r="B944" s="10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3"/>
      <c r="AD944" s="1073"/>
      <c r="AE944" s="1073"/>
      <c r="AF944" s="1073"/>
      <c r="AG944" s="107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72">
        <v>18</v>
      </c>
      <c r="B945" s="10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3"/>
      <c r="AD945" s="1073"/>
      <c r="AE945" s="1073"/>
      <c r="AF945" s="1073"/>
      <c r="AG945" s="107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72">
        <v>19</v>
      </c>
      <c r="B946" s="107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3"/>
      <c r="AD946" s="1073"/>
      <c r="AE946" s="1073"/>
      <c r="AF946" s="1073"/>
      <c r="AG946" s="107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72">
        <v>20</v>
      </c>
      <c r="B947" s="107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3"/>
      <c r="AD947" s="1073"/>
      <c r="AE947" s="1073"/>
      <c r="AF947" s="1073"/>
      <c r="AG947" s="107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72">
        <v>21</v>
      </c>
      <c r="B948" s="10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3"/>
      <c r="AD948" s="1073"/>
      <c r="AE948" s="1073"/>
      <c r="AF948" s="1073"/>
      <c r="AG948" s="107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72">
        <v>22</v>
      </c>
      <c r="B949" s="10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3"/>
      <c r="AD949" s="1073"/>
      <c r="AE949" s="1073"/>
      <c r="AF949" s="1073"/>
      <c r="AG949" s="107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72">
        <v>23</v>
      </c>
      <c r="B950" s="10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3"/>
      <c r="AD950" s="1073"/>
      <c r="AE950" s="1073"/>
      <c r="AF950" s="1073"/>
      <c r="AG950" s="107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72">
        <v>24</v>
      </c>
      <c r="B951" s="10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3"/>
      <c r="AD951" s="1073"/>
      <c r="AE951" s="1073"/>
      <c r="AF951" s="1073"/>
      <c r="AG951" s="107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72">
        <v>25</v>
      </c>
      <c r="B952" s="10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3"/>
      <c r="AD952" s="1073"/>
      <c r="AE952" s="1073"/>
      <c r="AF952" s="1073"/>
      <c r="AG952" s="107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72">
        <v>26</v>
      </c>
      <c r="B953" s="10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3"/>
      <c r="AD953" s="1073"/>
      <c r="AE953" s="1073"/>
      <c r="AF953" s="1073"/>
      <c r="AG953" s="107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72">
        <v>27</v>
      </c>
      <c r="B954" s="10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3"/>
      <c r="AD954" s="1073"/>
      <c r="AE954" s="1073"/>
      <c r="AF954" s="1073"/>
      <c r="AG954" s="107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72">
        <v>28</v>
      </c>
      <c r="B955" s="10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3"/>
      <c r="AD955" s="1073"/>
      <c r="AE955" s="1073"/>
      <c r="AF955" s="1073"/>
      <c r="AG955" s="107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72">
        <v>29</v>
      </c>
      <c r="B956" s="10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3"/>
      <c r="AD956" s="1073"/>
      <c r="AE956" s="1073"/>
      <c r="AF956" s="1073"/>
      <c r="AG956" s="107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72">
        <v>30</v>
      </c>
      <c r="B957" s="10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3"/>
      <c r="AD957" s="1073"/>
      <c r="AE957" s="1073"/>
      <c r="AF957" s="1073"/>
      <c r="AG957" s="107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0"/>
      <c r="B960" s="360"/>
      <c r="C960" s="360" t="s">
        <v>26</v>
      </c>
      <c r="D960" s="360"/>
      <c r="E960" s="360"/>
      <c r="F960" s="360"/>
      <c r="G960" s="360"/>
      <c r="H960" s="360"/>
      <c r="I960" s="360"/>
      <c r="J960" s="152" t="s">
        <v>294</v>
      </c>
      <c r="K960" s="361"/>
      <c r="L960" s="361"/>
      <c r="M960" s="361"/>
      <c r="N960" s="361"/>
      <c r="O960" s="361"/>
      <c r="P960" s="247" t="s">
        <v>27</v>
      </c>
      <c r="Q960" s="247"/>
      <c r="R960" s="247"/>
      <c r="S960" s="247"/>
      <c r="T960" s="247"/>
      <c r="U960" s="247"/>
      <c r="V960" s="247"/>
      <c r="W960" s="247"/>
      <c r="X960" s="247"/>
      <c r="Y960" s="362" t="s">
        <v>346</v>
      </c>
      <c r="Z960" s="363"/>
      <c r="AA960" s="363"/>
      <c r="AB960" s="363"/>
      <c r="AC960" s="152" t="s">
        <v>331</v>
      </c>
      <c r="AD960" s="152"/>
      <c r="AE960" s="152"/>
      <c r="AF960" s="152"/>
      <c r="AG960" s="152"/>
      <c r="AH960" s="362" t="s">
        <v>257</v>
      </c>
      <c r="AI960" s="360"/>
      <c r="AJ960" s="360"/>
      <c r="AK960" s="360"/>
      <c r="AL960" s="360" t="s">
        <v>21</v>
      </c>
      <c r="AM960" s="360"/>
      <c r="AN960" s="360"/>
      <c r="AO960" s="364"/>
      <c r="AP960" s="365" t="s">
        <v>295</v>
      </c>
      <c r="AQ960" s="365"/>
      <c r="AR960" s="365"/>
      <c r="AS960" s="365"/>
      <c r="AT960" s="365"/>
      <c r="AU960" s="365"/>
      <c r="AV960" s="365"/>
      <c r="AW960" s="365"/>
      <c r="AX960" s="365"/>
      <c r="AY960" s="34">
        <f t="shared" ref="AY960:AY961" si="26">$AY$958</f>
        <v>0</v>
      </c>
    </row>
    <row r="961" spans="1:51" ht="26.25" hidden="1" customHeight="1" x14ac:dyDescent="0.15">
      <c r="A961" s="1072">
        <v>1</v>
      </c>
      <c r="B961" s="10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3"/>
      <c r="AD961" s="1073"/>
      <c r="AE961" s="1073"/>
      <c r="AF961" s="1073"/>
      <c r="AG961" s="107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72">
        <v>2</v>
      </c>
      <c r="B962" s="10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3"/>
      <c r="AD962" s="1073"/>
      <c r="AE962" s="1073"/>
      <c r="AF962" s="1073"/>
      <c r="AG962" s="107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72">
        <v>3</v>
      </c>
      <c r="B963" s="10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3"/>
      <c r="AD963" s="1073"/>
      <c r="AE963" s="1073"/>
      <c r="AF963" s="1073"/>
      <c r="AG963" s="107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72">
        <v>4</v>
      </c>
      <c r="B964" s="10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3"/>
      <c r="AD964" s="1073"/>
      <c r="AE964" s="1073"/>
      <c r="AF964" s="1073"/>
      <c r="AG964" s="107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72">
        <v>5</v>
      </c>
      <c r="B965" s="10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3"/>
      <c r="AD965" s="1073"/>
      <c r="AE965" s="1073"/>
      <c r="AF965" s="1073"/>
      <c r="AG965" s="107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72">
        <v>6</v>
      </c>
      <c r="B966" s="10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3"/>
      <c r="AD966" s="1073"/>
      <c r="AE966" s="1073"/>
      <c r="AF966" s="1073"/>
      <c r="AG966" s="107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72">
        <v>7</v>
      </c>
      <c r="B967" s="10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3"/>
      <c r="AD967" s="1073"/>
      <c r="AE967" s="1073"/>
      <c r="AF967" s="1073"/>
      <c r="AG967" s="107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72">
        <v>8</v>
      </c>
      <c r="B968" s="10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3"/>
      <c r="AD968" s="1073"/>
      <c r="AE968" s="1073"/>
      <c r="AF968" s="1073"/>
      <c r="AG968" s="107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72">
        <v>9</v>
      </c>
      <c r="B969" s="10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3"/>
      <c r="AD969" s="1073"/>
      <c r="AE969" s="1073"/>
      <c r="AF969" s="1073"/>
      <c r="AG969" s="107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72">
        <v>10</v>
      </c>
      <c r="B970" s="10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3"/>
      <c r="AD970" s="1073"/>
      <c r="AE970" s="1073"/>
      <c r="AF970" s="1073"/>
      <c r="AG970" s="107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72">
        <v>11</v>
      </c>
      <c r="B971" s="10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3"/>
      <c r="AD971" s="1073"/>
      <c r="AE971" s="1073"/>
      <c r="AF971" s="1073"/>
      <c r="AG971" s="107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72">
        <v>12</v>
      </c>
      <c r="B972" s="10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3"/>
      <c r="AD972" s="1073"/>
      <c r="AE972" s="1073"/>
      <c r="AF972" s="1073"/>
      <c r="AG972" s="107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72">
        <v>13</v>
      </c>
      <c r="B973" s="10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3"/>
      <c r="AD973" s="1073"/>
      <c r="AE973" s="1073"/>
      <c r="AF973" s="1073"/>
      <c r="AG973" s="107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72">
        <v>14</v>
      </c>
      <c r="B974" s="107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3"/>
      <c r="AD974" s="1073"/>
      <c r="AE974" s="1073"/>
      <c r="AF974" s="1073"/>
      <c r="AG974" s="107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72">
        <v>15</v>
      </c>
      <c r="B975" s="107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3"/>
      <c r="AD975" s="1073"/>
      <c r="AE975" s="1073"/>
      <c r="AF975" s="1073"/>
      <c r="AG975" s="107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72">
        <v>16</v>
      </c>
      <c r="B976" s="107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3"/>
      <c r="AD976" s="1073"/>
      <c r="AE976" s="1073"/>
      <c r="AF976" s="1073"/>
      <c r="AG976" s="107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72">
        <v>17</v>
      </c>
      <c r="B977" s="10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3"/>
      <c r="AD977" s="1073"/>
      <c r="AE977" s="1073"/>
      <c r="AF977" s="1073"/>
      <c r="AG977" s="107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72">
        <v>18</v>
      </c>
      <c r="B978" s="10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3"/>
      <c r="AD978" s="1073"/>
      <c r="AE978" s="1073"/>
      <c r="AF978" s="1073"/>
      <c r="AG978" s="107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72">
        <v>19</v>
      </c>
      <c r="B979" s="107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3"/>
      <c r="AD979" s="1073"/>
      <c r="AE979" s="1073"/>
      <c r="AF979" s="1073"/>
      <c r="AG979" s="107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72">
        <v>20</v>
      </c>
      <c r="B980" s="107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3"/>
      <c r="AD980" s="1073"/>
      <c r="AE980" s="1073"/>
      <c r="AF980" s="1073"/>
      <c r="AG980" s="107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72">
        <v>21</v>
      </c>
      <c r="B981" s="10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3"/>
      <c r="AD981" s="1073"/>
      <c r="AE981" s="1073"/>
      <c r="AF981" s="1073"/>
      <c r="AG981" s="107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72">
        <v>22</v>
      </c>
      <c r="B982" s="10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3"/>
      <c r="AD982" s="1073"/>
      <c r="AE982" s="1073"/>
      <c r="AF982" s="1073"/>
      <c r="AG982" s="107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72">
        <v>23</v>
      </c>
      <c r="B983" s="10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3"/>
      <c r="AD983" s="1073"/>
      <c r="AE983" s="1073"/>
      <c r="AF983" s="1073"/>
      <c r="AG983" s="107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72">
        <v>24</v>
      </c>
      <c r="B984" s="10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3"/>
      <c r="AD984" s="1073"/>
      <c r="AE984" s="1073"/>
      <c r="AF984" s="1073"/>
      <c r="AG984" s="107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72">
        <v>25</v>
      </c>
      <c r="B985" s="10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3"/>
      <c r="AD985" s="1073"/>
      <c r="AE985" s="1073"/>
      <c r="AF985" s="1073"/>
      <c r="AG985" s="107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72">
        <v>26</v>
      </c>
      <c r="B986" s="10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3"/>
      <c r="AD986" s="1073"/>
      <c r="AE986" s="1073"/>
      <c r="AF986" s="1073"/>
      <c r="AG986" s="107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72">
        <v>27</v>
      </c>
      <c r="B987" s="10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3"/>
      <c r="AD987" s="1073"/>
      <c r="AE987" s="1073"/>
      <c r="AF987" s="1073"/>
      <c r="AG987" s="107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72">
        <v>28</v>
      </c>
      <c r="B988" s="10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3"/>
      <c r="AD988" s="1073"/>
      <c r="AE988" s="1073"/>
      <c r="AF988" s="1073"/>
      <c r="AG988" s="107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72">
        <v>29</v>
      </c>
      <c r="B989" s="10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3"/>
      <c r="AD989" s="1073"/>
      <c r="AE989" s="1073"/>
      <c r="AF989" s="1073"/>
      <c r="AG989" s="107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72">
        <v>30</v>
      </c>
      <c r="B990" s="10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3"/>
      <c r="AD990" s="1073"/>
      <c r="AE990" s="1073"/>
      <c r="AF990" s="1073"/>
      <c r="AG990" s="107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0"/>
      <c r="B993" s="360"/>
      <c r="C993" s="360" t="s">
        <v>26</v>
      </c>
      <c r="D993" s="360"/>
      <c r="E993" s="360"/>
      <c r="F993" s="360"/>
      <c r="G993" s="360"/>
      <c r="H993" s="360"/>
      <c r="I993" s="360"/>
      <c r="J993" s="152" t="s">
        <v>294</v>
      </c>
      <c r="K993" s="361"/>
      <c r="L993" s="361"/>
      <c r="M993" s="361"/>
      <c r="N993" s="361"/>
      <c r="O993" s="361"/>
      <c r="P993" s="247" t="s">
        <v>27</v>
      </c>
      <c r="Q993" s="247"/>
      <c r="R993" s="247"/>
      <c r="S993" s="247"/>
      <c r="T993" s="247"/>
      <c r="U993" s="247"/>
      <c r="V993" s="247"/>
      <c r="W993" s="247"/>
      <c r="X993" s="247"/>
      <c r="Y993" s="362" t="s">
        <v>346</v>
      </c>
      <c r="Z993" s="363"/>
      <c r="AA993" s="363"/>
      <c r="AB993" s="363"/>
      <c r="AC993" s="152" t="s">
        <v>331</v>
      </c>
      <c r="AD993" s="152"/>
      <c r="AE993" s="152"/>
      <c r="AF993" s="152"/>
      <c r="AG993" s="152"/>
      <c r="AH993" s="362" t="s">
        <v>257</v>
      </c>
      <c r="AI993" s="360"/>
      <c r="AJ993" s="360"/>
      <c r="AK993" s="360"/>
      <c r="AL993" s="360" t="s">
        <v>21</v>
      </c>
      <c r="AM993" s="360"/>
      <c r="AN993" s="360"/>
      <c r="AO993" s="364"/>
      <c r="AP993" s="365" t="s">
        <v>295</v>
      </c>
      <c r="AQ993" s="365"/>
      <c r="AR993" s="365"/>
      <c r="AS993" s="365"/>
      <c r="AT993" s="365"/>
      <c r="AU993" s="365"/>
      <c r="AV993" s="365"/>
      <c r="AW993" s="365"/>
      <c r="AX993" s="365"/>
      <c r="AY993" s="34">
        <f t="shared" ref="AY993:AY994" si="27">$AY$991</f>
        <v>0</v>
      </c>
    </row>
    <row r="994" spans="1:51" ht="26.25" hidden="1" customHeight="1" x14ac:dyDescent="0.15">
      <c r="A994" s="1072">
        <v>1</v>
      </c>
      <c r="B994" s="10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3"/>
      <c r="AD994" s="1073"/>
      <c r="AE994" s="1073"/>
      <c r="AF994" s="1073"/>
      <c r="AG994" s="107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72">
        <v>2</v>
      </c>
      <c r="B995" s="10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3"/>
      <c r="AD995" s="1073"/>
      <c r="AE995" s="1073"/>
      <c r="AF995" s="1073"/>
      <c r="AG995" s="107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72">
        <v>3</v>
      </c>
      <c r="B996" s="10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3"/>
      <c r="AD996" s="1073"/>
      <c r="AE996" s="1073"/>
      <c r="AF996" s="1073"/>
      <c r="AG996" s="107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72">
        <v>4</v>
      </c>
      <c r="B997" s="10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3"/>
      <c r="AD997" s="1073"/>
      <c r="AE997" s="1073"/>
      <c r="AF997" s="1073"/>
      <c r="AG997" s="107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72">
        <v>5</v>
      </c>
      <c r="B998" s="10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3"/>
      <c r="AD998" s="1073"/>
      <c r="AE998" s="1073"/>
      <c r="AF998" s="1073"/>
      <c r="AG998" s="107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72">
        <v>6</v>
      </c>
      <c r="B999" s="10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3"/>
      <c r="AD999" s="1073"/>
      <c r="AE999" s="1073"/>
      <c r="AF999" s="1073"/>
      <c r="AG999" s="107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72">
        <v>7</v>
      </c>
      <c r="B1000" s="10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3"/>
      <c r="AD1000" s="1073"/>
      <c r="AE1000" s="1073"/>
      <c r="AF1000" s="1073"/>
      <c r="AG1000" s="107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72">
        <v>8</v>
      </c>
      <c r="B1001" s="10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3"/>
      <c r="AD1001" s="1073"/>
      <c r="AE1001" s="1073"/>
      <c r="AF1001" s="1073"/>
      <c r="AG1001" s="107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72">
        <v>9</v>
      </c>
      <c r="B1002" s="10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3"/>
      <c r="AD1002" s="1073"/>
      <c r="AE1002" s="1073"/>
      <c r="AF1002" s="1073"/>
      <c r="AG1002" s="107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72">
        <v>10</v>
      </c>
      <c r="B1003" s="10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3"/>
      <c r="AD1003" s="1073"/>
      <c r="AE1003" s="1073"/>
      <c r="AF1003" s="1073"/>
      <c r="AG1003" s="107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72">
        <v>11</v>
      </c>
      <c r="B1004" s="10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3"/>
      <c r="AD1004" s="1073"/>
      <c r="AE1004" s="1073"/>
      <c r="AF1004" s="1073"/>
      <c r="AG1004" s="107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72">
        <v>12</v>
      </c>
      <c r="B1005" s="10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3"/>
      <c r="AD1005" s="1073"/>
      <c r="AE1005" s="1073"/>
      <c r="AF1005" s="1073"/>
      <c r="AG1005" s="107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72">
        <v>13</v>
      </c>
      <c r="B1006" s="10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3"/>
      <c r="AD1006" s="1073"/>
      <c r="AE1006" s="1073"/>
      <c r="AF1006" s="1073"/>
      <c r="AG1006" s="107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72">
        <v>14</v>
      </c>
      <c r="B1007" s="107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3"/>
      <c r="AD1007" s="1073"/>
      <c r="AE1007" s="1073"/>
      <c r="AF1007" s="1073"/>
      <c r="AG1007" s="107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72">
        <v>15</v>
      </c>
      <c r="B1008" s="107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3"/>
      <c r="AD1008" s="1073"/>
      <c r="AE1008" s="1073"/>
      <c r="AF1008" s="1073"/>
      <c r="AG1008" s="107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72">
        <v>16</v>
      </c>
      <c r="B1009" s="107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3"/>
      <c r="AD1009" s="1073"/>
      <c r="AE1009" s="1073"/>
      <c r="AF1009" s="1073"/>
      <c r="AG1009" s="107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72">
        <v>17</v>
      </c>
      <c r="B1010" s="10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3"/>
      <c r="AD1010" s="1073"/>
      <c r="AE1010" s="1073"/>
      <c r="AF1010" s="1073"/>
      <c r="AG1010" s="107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72">
        <v>18</v>
      </c>
      <c r="B1011" s="10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3"/>
      <c r="AD1011" s="1073"/>
      <c r="AE1011" s="1073"/>
      <c r="AF1011" s="1073"/>
      <c r="AG1011" s="107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72">
        <v>19</v>
      </c>
      <c r="B1012" s="107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3"/>
      <c r="AD1012" s="1073"/>
      <c r="AE1012" s="1073"/>
      <c r="AF1012" s="1073"/>
      <c r="AG1012" s="107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72">
        <v>20</v>
      </c>
      <c r="B1013" s="107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3"/>
      <c r="AD1013" s="1073"/>
      <c r="AE1013" s="1073"/>
      <c r="AF1013" s="1073"/>
      <c r="AG1013" s="107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72">
        <v>21</v>
      </c>
      <c r="B1014" s="10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3"/>
      <c r="AD1014" s="1073"/>
      <c r="AE1014" s="1073"/>
      <c r="AF1014" s="1073"/>
      <c r="AG1014" s="107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72">
        <v>22</v>
      </c>
      <c r="B1015" s="10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3"/>
      <c r="AD1015" s="1073"/>
      <c r="AE1015" s="1073"/>
      <c r="AF1015" s="1073"/>
      <c r="AG1015" s="107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72">
        <v>23</v>
      </c>
      <c r="B1016" s="10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3"/>
      <c r="AD1016" s="1073"/>
      <c r="AE1016" s="1073"/>
      <c r="AF1016" s="1073"/>
      <c r="AG1016" s="107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72">
        <v>24</v>
      </c>
      <c r="B1017" s="10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3"/>
      <c r="AD1017" s="1073"/>
      <c r="AE1017" s="1073"/>
      <c r="AF1017" s="1073"/>
      <c r="AG1017" s="107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72">
        <v>25</v>
      </c>
      <c r="B1018" s="10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3"/>
      <c r="AD1018" s="1073"/>
      <c r="AE1018" s="1073"/>
      <c r="AF1018" s="1073"/>
      <c r="AG1018" s="107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72">
        <v>26</v>
      </c>
      <c r="B1019" s="10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3"/>
      <c r="AD1019" s="1073"/>
      <c r="AE1019" s="1073"/>
      <c r="AF1019" s="1073"/>
      <c r="AG1019" s="107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72">
        <v>27</v>
      </c>
      <c r="B1020" s="10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3"/>
      <c r="AD1020" s="1073"/>
      <c r="AE1020" s="1073"/>
      <c r="AF1020" s="1073"/>
      <c r="AG1020" s="107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72">
        <v>28</v>
      </c>
      <c r="B1021" s="10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3"/>
      <c r="AD1021" s="1073"/>
      <c r="AE1021" s="1073"/>
      <c r="AF1021" s="1073"/>
      <c r="AG1021" s="107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72">
        <v>29</v>
      </c>
      <c r="B1022" s="10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3"/>
      <c r="AD1022" s="1073"/>
      <c r="AE1022" s="1073"/>
      <c r="AF1022" s="1073"/>
      <c r="AG1022" s="107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72">
        <v>30</v>
      </c>
      <c r="B1023" s="10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3"/>
      <c r="AD1023" s="1073"/>
      <c r="AE1023" s="1073"/>
      <c r="AF1023" s="1073"/>
      <c r="AG1023" s="107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0"/>
      <c r="B1026" s="360"/>
      <c r="C1026" s="360" t="s">
        <v>26</v>
      </c>
      <c r="D1026" s="360"/>
      <c r="E1026" s="360"/>
      <c r="F1026" s="360"/>
      <c r="G1026" s="360"/>
      <c r="H1026" s="360"/>
      <c r="I1026" s="360"/>
      <c r="J1026" s="152" t="s">
        <v>294</v>
      </c>
      <c r="K1026" s="361"/>
      <c r="L1026" s="361"/>
      <c r="M1026" s="361"/>
      <c r="N1026" s="361"/>
      <c r="O1026" s="361"/>
      <c r="P1026" s="247" t="s">
        <v>27</v>
      </c>
      <c r="Q1026" s="247"/>
      <c r="R1026" s="247"/>
      <c r="S1026" s="247"/>
      <c r="T1026" s="247"/>
      <c r="U1026" s="247"/>
      <c r="V1026" s="247"/>
      <c r="W1026" s="247"/>
      <c r="X1026" s="247"/>
      <c r="Y1026" s="362" t="s">
        <v>346</v>
      </c>
      <c r="Z1026" s="363"/>
      <c r="AA1026" s="363"/>
      <c r="AB1026" s="363"/>
      <c r="AC1026" s="152" t="s">
        <v>331</v>
      </c>
      <c r="AD1026" s="152"/>
      <c r="AE1026" s="152"/>
      <c r="AF1026" s="152"/>
      <c r="AG1026" s="152"/>
      <c r="AH1026" s="362" t="s">
        <v>257</v>
      </c>
      <c r="AI1026" s="360"/>
      <c r="AJ1026" s="360"/>
      <c r="AK1026" s="360"/>
      <c r="AL1026" s="360" t="s">
        <v>21</v>
      </c>
      <c r="AM1026" s="360"/>
      <c r="AN1026" s="360"/>
      <c r="AO1026" s="364"/>
      <c r="AP1026" s="365" t="s">
        <v>295</v>
      </c>
      <c r="AQ1026" s="365"/>
      <c r="AR1026" s="365"/>
      <c r="AS1026" s="365"/>
      <c r="AT1026" s="365"/>
      <c r="AU1026" s="365"/>
      <c r="AV1026" s="365"/>
      <c r="AW1026" s="365"/>
      <c r="AX1026" s="365"/>
      <c r="AY1026" s="34">
        <f t="shared" ref="AY1026:AY1027" si="28">$AY$1024</f>
        <v>0</v>
      </c>
    </row>
    <row r="1027" spans="1:51" ht="26.25" hidden="1" customHeight="1" x14ac:dyDescent="0.15">
      <c r="A1027" s="1072">
        <v>1</v>
      </c>
      <c r="B1027" s="10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3"/>
      <c r="AD1027" s="1073"/>
      <c r="AE1027" s="1073"/>
      <c r="AF1027" s="1073"/>
      <c r="AG1027" s="107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72">
        <v>2</v>
      </c>
      <c r="B1028" s="10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3"/>
      <c r="AD1028" s="1073"/>
      <c r="AE1028" s="1073"/>
      <c r="AF1028" s="1073"/>
      <c r="AG1028" s="107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72">
        <v>3</v>
      </c>
      <c r="B1029" s="10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3"/>
      <c r="AD1029" s="1073"/>
      <c r="AE1029" s="1073"/>
      <c r="AF1029" s="1073"/>
      <c r="AG1029" s="107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72">
        <v>4</v>
      </c>
      <c r="B1030" s="10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3"/>
      <c r="AD1030" s="1073"/>
      <c r="AE1030" s="1073"/>
      <c r="AF1030" s="1073"/>
      <c r="AG1030" s="107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72">
        <v>5</v>
      </c>
      <c r="B1031" s="10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3"/>
      <c r="AD1031" s="1073"/>
      <c r="AE1031" s="1073"/>
      <c r="AF1031" s="1073"/>
      <c r="AG1031" s="107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72">
        <v>6</v>
      </c>
      <c r="B1032" s="10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3"/>
      <c r="AD1032" s="1073"/>
      <c r="AE1032" s="1073"/>
      <c r="AF1032" s="1073"/>
      <c r="AG1032" s="107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72">
        <v>7</v>
      </c>
      <c r="B1033" s="10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3"/>
      <c r="AD1033" s="1073"/>
      <c r="AE1033" s="1073"/>
      <c r="AF1033" s="1073"/>
      <c r="AG1033" s="107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72">
        <v>8</v>
      </c>
      <c r="B1034" s="10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3"/>
      <c r="AD1034" s="1073"/>
      <c r="AE1034" s="1073"/>
      <c r="AF1034" s="1073"/>
      <c r="AG1034" s="107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72">
        <v>9</v>
      </c>
      <c r="B1035" s="10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3"/>
      <c r="AD1035" s="1073"/>
      <c r="AE1035" s="1073"/>
      <c r="AF1035" s="1073"/>
      <c r="AG1035" s="107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72">
        <v>10</v>
      </c>
      <c r="B1036" s="10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3"/>
      <c r="AD1036" s="1073"/>
      <c r="AE1036" s="1073"/>
      <c r="AF1036" s="1073"/>
      <c r="AG1036" s="107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72">
        <v>11</v>
      </c>
      <c r="B1037" s="10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3"/>
      <c r="AD1037" s="1073"/>
      <c r="AE1037" s="1073"/>
      <c r="AF1037" s="1073"/>
      <c r="AG1037" s="107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72">
        <v>12</v>
      </c>
      <c r="B1038" s="10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3"/>
      <c r="AD1038" s="1073"/>
      <c r="AE1038" s="1073"/>
      <c r="AF1038" s="1073"/>
      <c r="AG1038" s="107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72">
        <v>13</v>
      </c>
      <c r="B1039" s="10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3"/>
      <c r="AD1039" s="1073"/>
      <c r="AE1039" s="1073"/>
      <c r="AF1039" s="1073"/>
      <c r="AG1039" s="107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72">
        <v>14</v>
      </c>
      <c r="B1040" s="107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3"/>
      <c r="AD1040" s="1073"/>
      <c r="AE1040" s="1073"/>
      <c r="AF1040" s="1073"/>
      <c r="AG1040" s="107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72">
        <v>15</v>
      </c>
      <c r="B1041" s="107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3"/>
      <c r="AD1041" s="1073"/>
      <c r="AE1041" s="1073"/>
      <c r="AF1041" s="1073"/>
      <c r="AG1041" s="107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72">
        <v>16</v>
      </c>
      <c r="B1042" s="107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3"/>
      <c r="AD1042" s="1073"/>
      <c r="AE1042" s="1073"/>
      <c r="AF1042" s="1073"/>
      <c r="AG1042" s="107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72">
        <v>17</v>
      </c>
      <c r="B1043" s="10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3"/>
      <c r="AD1043" s="1073"/>
      <c r="AE1043" s="1073"/>
      <c r="AF1043" s="1073"/>
      <c r="AG1043" s="107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72">
        <v>18</v>
      </c>
      <c r="B1044" s="10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3"/>
      <c r="AD1044" s="1073"/>
      <c r="AE1044" s="1073"/>
      <c r="AF1044" s="1073"/>
      <c r="AG1044" s="107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72">
        <v>19</v>
      </c>
      <c r="B1045" s="107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3"/>
      <c r="AD1045" s="1073"/>
      <c r="AE1045" s="1073"/>
      <c r="AF1045" s="1073"/>
      <c r="AG1045" s="107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72">
        <v>20</v>
      </c>
      <c r="B1046" s="107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3"/>
      <c r="AD1046" s="1073"/>
      <c r="AE1046" s="1073"/>
      <c r="AF1046" s="1073"/>
      <c r="AG1046" s="107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72">
        <v>21</v>
      </c>
      <c r="B1047" s="10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3"/>
      <c r="AD1047" s="1073"/>
      <c r="AE1047" s="1073"/>
      <c r="AF1047" s="1073"/>
      <c r="AG1047" s="107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72">
        <v>22</v>
      </c>
      <c r="B1048" s="10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3"/>
      <c r="AD1048" s="1073"/>
      <c r="AE1048" s="1073"/>
      <c r="AF1048" s="1073"/>
      <c r="AG1048" s="107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72">
        <v>23</v>
      </c>
      <c r="B1049" s="10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3"/>
      <c r="AD1049" s="1073"/>
      <c r="AE1049" s="1073"/>
      <c r="AF1049" s="1073"/>
      <c r="AG1049" s="107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72">
        <v>24</v>
      </c>
      <c r="B1050" s="10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3"/>
      <c r="AD1050" s="1073"/>
      <c r="AE1050" s="1073"/>
      <c r="AF1050" s="1073"/>
      <c r="AG1050" s="107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72">
        <v>25</v>
      </c>
      <c r="B1051" s="10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3"/>
      <c r="AD1051" s="1073"/>
      <c r="AE1051" s="1073"/>
      <c r="AF1051" s="1073"/>
      <c r="AG1051" s="107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72">
        <v>26</v>
      </c>
      <c r="B1052" s="10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3"/>
      <c r="AD1052" s="1073"/>
      <c r="AE1052" s="1073"/>
      <c r="AF1052" s="1073"/>
      <c r="AG1052" s="107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72">
        <v>27</v>
      </c>
      <c r="B1053" s="10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3"/>
      <c r="AD1053" s="1073"/>
      <c r="AE1053" s="1073"/>
      <c r="AF1053" s="1073"/>
      <c r="AG1053" s="107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72">
        <v>28</v>
      </c>
      <c r="B1054" s="10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3"/>
      <c r="AD1054" s="1073"/>
      <c r="AE1054" s="1073"/>
      <c r="AF1054" s="1073"/>
      <c r="AG1054" s="107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72">
        <v>29</v>
      </c>
      <c r="B1055" s="10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3"/>
      <c r="AD1055" s="1073"/>
      <c r="AE1055" s="1073"/>
      <c r="AF1055" s="1073"/>
      <c r="AG1055" s="107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72">
        <v>30</v>
      </c>
      <c r="B1056" s="10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3"/>
      <c r="AD1056" s="1073"/>
      <c r="AE1056" s="1073"/>
      <c r="AF1056" s="1073"/>
      <c r="AG1056" s="107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0"/>
      <c r="B1059" s="360"/>
      <c r="C1059" s="360" t="s">
        <v>26</v>
      </c>
      <c r="D1059" s="360"/>
      <c r="E1059" s="360"/>
      <c r="F1059" s="360"/>
      <c r="G1059" s="360"/>
      <c r="H1059" s="360"/>
      <c r="I1059" s="360"/>
      <c r="J1059" s="152" t="s">
        <v>294</v>
      </c>
      <c r="K1059" s="361"/>
      <c r="L1059" s="361"/>
      <c r="M1059" s="361"/>
      <c r="N1059" s="361"/>
      <c r="O1059" s="361"/>
      <c r="P1059" s="247" t="s">
        <v>27</v>
      </c>
      <c r="Q1059" s="247"/>
      <c r="R1059" s="247"/>
      <c r="S1059" s="247"/>
      <c r="T1059" s="247"/>
      <c r="U1059" s="247"/>
      <c r="V1059" s="247"/>
      <c r="W1059" s="247"/>
      <c r="X1059" s="247"/>
      <c r="Y1059" s="362" t="s">
        <v>346</v>
      </c>
      <c r="Z1059" s="363"/>
      <c r="AA1059" s="363"/>
      <c r="AB1059" s="363"/>
      <c r="AC1059" s="152" t="s">
        <v>331</v>
      </c>
      <c r="AD1059" s="152"/>
      <c r="AE1059" s="152"/>
      <c r="AF1059" s="152"/>
      <c r="AG1059" s="152"/>
      <c r="AH1059" s="362" t="s">
        <v>257</v>
      </c>
      <c r="AI1059" s="360"/>
      <c r="AJ1059" s="360"/>
      <c r="AK1059" s="360"/>
      <c r="AL1059" s="360" t="s">
        <v>21</v>
      </c>
      <c r="AM1059" s="360"/>
      <c r="AN1059" s="360"/>
      <c r="AO1059" s="364"/>
      <c r="AP1059" s="365" t="s">
        <v>295</v>
      </c>
      <c r="AQ1059" s="365"/>
      <c r="AR1059" s="365"/>
      <c r="AS1059" s="365"/>
      <c r="AT1059" s="365"/>
      <c r="AU1059" s="365"/>
      <c r="AV1059" s="365"/>
      <c r="AW1059" s="365"/>
      <c r="AX1059" s="365"/>
      <c r="AY1059" s="34">
        <f t="shared" ref="AY1059:AY1060" si="29">$AY$1057</f>
        <v>0</v>
      </c>
    </row>
    <row r="1060" spans="1:51" ht="26.25" hidden="1" customHeight="1" x14ac:dyDescent="0.15">
      <c r="A1060" s="1072">
        <v>1</v>
      </c>
      <c r="B1060" s="10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3"/>
      <c r="AD1060" s="1073"/>
      <c r="AE1060" s="1073"/>
      <c r="AF1060" s="1073"/>
      <c r="AG1060" s="107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72">
        <v>2</v>
      </c>
      <c r="B1061" s="10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3"/>
      <c r="AD1061" s="1073"/>
      <c r="AE1061" s="1073"/>
      <c r="AF1061" s="1073"/>
      <c r="AG1061" s="107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72">
        <v>3</v>
      </c>
      <c r="B1062" s="10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3"/>
      <c r="AD1062" s="1073"/>
      <c r="AE1062" s="1073"/>
      <c r="AF1062" s="1073"/>
      <c r="AG1062" s="107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72">
        <v>4</v>
      </c>
      <c r="B1063" s="10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3"/>
      <c r="AD1063" s="1073"/>
      <c r="AE1063" s="1073"/>
      <c r="AF1063" s="1073"/>
      <c r="AG1063" s="107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72">
        <v>5</v>
      </c>
      <c r="B1064" s="10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3"/>
      <c r="AD1064" s="1073"/>
      <c r="AE1064" s="1073"/>
      <c r="AF1064" s="1073"/>
      <c r="AG1064" s="107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72">
        <v>6</v>
      </c>
      <c r="B1065" s="10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3"/>
      <c r="AD1065" s="1073"/>
      <c r="AE1065" s="1073"/>
      <c r="AF1065" s="1073"/>
      <c r="AG1065" s="107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72">
        <v>7</v>
      </c>
      <c r="B1066" s="10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3"/>
      <c r="AD1066" s="1073"/>
      <c r="AE1066" s="1073"/>
      <c r="AF1066" s="1073"/>
      <c r="AG1066" s="107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72">
        <v>8</v>
      </c>
      <c r="B1067" s="10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3"/>
      <c r="AD1067" s="1073"/>
      <c r="AE1067" s="1073"/>
      <c r="AF1067" s="1073"/>
      <c r="AG1067" s="107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72">
        <v>9</v>
      </c>
      <c r="B1068" s="10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3"/>
      <c r="AD1068" s="1073"/>
      <c r="AE1068" s="1073"/>
      <c r="AF1068" s="1073"/>
      <c r="AG1068" s="107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72">
        <v>10</v>
      </c>
      <c r="B1069" s="10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3"/>
      <c r="AD1069" s="1073"/>
      <c r="AE1069" s="1073"/>
      <c r="AF1069" s="1073"/>
      <c r="AG1069" s="107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72">
        <v>11</v>
      </c>
      <c r="B1070" s="10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3"/>
      <c r="AD1070" s="1073"/>
      <c r="AE1070" s="1073"/>
      <c r="AF1070" s="1073"/>
      <c r="AG1070" s="107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72">
        <v>12</v>
      </c>
      <c r="B1071" s="10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3"/>
      <c r="AD1071" s="1073"/>
      <c r="AE1071" s="1073"/>
      <c r="AF1071" s="1073"/>
      <c r="AG1071" s="107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72">
        <v>13</v>
      </c>
      <c r="B1072" s="10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3"/>
      <c r="AD1072" s="1073"/>
      <c r="AE1072" s="1073"/>
      <c r="AF1072" s="1073"/>
      <c r="AG1072" s="107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72">
        <v>14</v>
      </c>
      <c r="B1073" s="107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3"/>
      <c r="AD1073" s="1073"/>
      <c r="AE1073" s="1073"/>
      <c r="AF1073" s="1073"/>
      <c r="AG1073" s="107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72">
        <v>15</v>
      </c>
      <c r="B1074" s="107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3"/>
      <c r="AD1074" s="1073"/>
      <c r="AE1074" s="1073"/>
      <c r="AF1074" s="1073"/>
      <c r="AG1074" s="107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72">
        <v>16</v>
      </c>
      <c r="B1075" s="107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3"/>
      <c r="AD1075" s="1073"/>
      <c r="AE1075" s="1073"/>
      <c r="AF1075" s="1073"/>
      <c r="AG1075" s="107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72">
        <v>17</v>
      </c>
      <c r="B1076" s="10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3"/>
      <c r="AD1076" s="1073"/>
      <c r="AE1076" s="1073"/>
      <c r="AF1076" s="1073"/>
      <c r="AG1076" s="107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72">
        <v>18</v>
      </c>
      <c r="B1077" s="10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3"/>
      <c r="AD1077" s="1073"/>
      <c r="AE1077" s="1073"/>
      <c r="AF1077" s="1073"/>
      <c r="AG1077" s="107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72">
        <v>19</v>
      </c>
      <c r="B1078" s="107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3"/>
      <c r="AD1078" s="1073"/>
      <c r="AE1078" s="1073"/>
      <c r="AF1078" s="1073"/>
      <c r="AG1078" s="107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72">
        <v>20</v>
      </c>
      <c r="B1079" s="107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3"/>
      <c r="AD1079" s="1073"/>
      <c r="AE1079" s="1073"/>
      <c r="AF1079" s="1073"/>
      <c r="AG1079" s="107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72">
        <v>21</v>
      </c>
      <c r="B1080" s="10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3"/>
      <c r="AD1080" s="1073"/>
      <c r="AE1080" s="1073"/>
      <c r="AF1080" s="1073"/>
      <c r="AG1080" s="107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72">
        <v>22</v>
      </c>
      <c r="B1081" s="10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3"/>
      <c r="AD1081" s="1073"/>
      <c r="AE1081" s="1073"/>
      <c r="AF1081" s="1073"/>
      <c r="AG1081" s="107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72">
        <v>23</v>
      </c>
      <c r="B1082" s="10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3"/>
      <c r="AD1082" s="1073"/>
      <c r="AE1082" s="1073"/>
      <c r="AF1082" s="1073"/>
      <c r="AG1082" s="107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72">
        <v>24</v>
      </c>
      <c r="B1083" s="10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3"/>
      <c r="AD1083" s="1073"/>
      <c r="AE1083" s="1073"/>
      <c r="AF1083" s="1073"/>
      <c r="AG1083" s="107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72">
        <v>25</v>
      </c>
      <c r="B1084" s="10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3"/>
      <c r="AD1084" s="1073"/>
      <c r="AE1084" s="1073"/>
      <c r="AF1084" s="1073"/>
      <c r="AG1084" s="107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72">
        <v>26</v>
      </c>
      <c r="B1085" s="10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3"/>
      <c r="AD1085" s="1073"/>
      <c r="AE1085" s="1073"/>
      <c r="AF1085" s="1073"/>
      <c r="AG1085" s="107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72">
        <v>27</v>
      </c>
      <c r="B1086" s="10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3"/>
      <c r="AD1086" s="1073"/>
      <c r="AE1086" s="1073"/>
      <c r="AF1086" s="1073"/>
      <c r="AG1086" s="107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72">
        <v>28</v>
      </c>
      <c r="B1087" s="10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3"/>
      <c r="AD1087" s="1073"/>
      <c r="AE1087" s="1073"/>
      <c r="AF1087" s="1073"/>
      <c r="AG1087" s="107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72">
        <v>29</v>
      </c>
      <c r="B1088" s="10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3"/>
      <c r="AD1088" s="1073"/>
      <c r="AE1088" s="1073"/>
      <c r="AF1088" s="1073"/>
      <c r="AG1088" s="107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72">
        <v>30</v>
      </c>
      <c r="B1089" s="10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3"/>
      <c r="AD1089" s="1073"/>
      <c r="AE1089" s="1073"/>
      <c r="AF1089" s="1073"/>
      <c r="AG1089" s="107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0"/>
      <c r="B1092" s="360"/>
      <c r="C1092" s="360" t="s">
        <v>26</v>
      </c>
      <c r="D1092" s="360"/>
      <c r="E1092" s="360"/>
      <c r="F1092" s="360"/>
      <c r="G1092" s="360"/>
      <c r="H1092" s="360"/>
      <c r="I1092" s="360"/>
      <c r="J1092" s="152" t="s">
        <v>294</v>
      </c>
      <c r="K1092" s="361"/>
      <c r="L1092" s="361"/>
      <c r="M1092" s="361"/>
      <c r="N1092" s="361"/>
      <c r="O1092" s="361"/>
      <c r="P1092" s="247" t="s">
        <v>27</v>
      </c>
      <c r="Q1092" s="247"/>
      <c r="R1092" s="247"/>
      <c r="S1092" s="247"/>
      <c r="T1092" s="247"/>
      <c r="U1092" s="247"/>
      <c r="V1092" s="247"/>
      <c r="W1092" s="247"/>
      <c r="X1092" s="247"/>
      <c r="Y1092" s="362" t="s">
        <v>346</v>
      </c>
      <c r="Z1092" s="363"/>
      <c r="AA1092" s="363"/>
      <c r="AB1092" s="363"/>
      <c r="AC1092" s="152" t="s">
        <v>331</v>
      </c>
      <c r="AD1092" s="152"/>
      <c r="AE1092" s="152"/>
      <c r="AF1092" s="152"/>
      <c r="AG1092" s="152"/>
      <c r="AH1092" s="362" t="s">
        <v>257</v>
      </c>
      <c r="AI1092" s="360"/>
      <c r="AJ1092" s="360"/>
      <c r="AK1092" s="360"/>
      <c r="AL1092" s="360" t="s">
        <v>21</v>
      </c>
      <c r="AM1092" s="360"/>
      <c r="AN1092" s="360"/>
      <c r="AO1092" s="364"/>
      <c r="AP1092" s="365" t="s">
        <v>295</v>
      </c>
      <c r="AQ1092" s="365"/>
      <c r="AR1092" s="365"/>
      <c r="AS1092" s="365"/>
      <c r="AT1092" s="365"/>
      <c r="AU1092" s="365"/>
      <c r="AV1092" s="365"/>
      <c r="AW1092" s="365"/>
      <c r="AX1092" s="365"/>
      <c r="AY1092">
        <f t="shared" ref="AY1092:AY1093" si="30">$AY$1090</f>
        <v>0</v>
      </c>
    </row>
    <row r="1093" spans="1:51" ht="26.25" hidden="1" customHeight="1" x14ac:dyDescent="0.15">
      <c r="A1093" s="1072">
        <v>1</v>
      </c>
      <c r="B1093" s="10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3"/>
      <c r="AD1093" s="1073"/>
      <c r="AE1093" s="1073"/>
      <c r="AF1093" s="1073"/>
      <c r="AG1093" s="107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72">
        <v>2</v>
      </c>
      <c r="B1094" s="10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3"/>
      <c r="AD1094" s="1073"/>
      <c r="AE1094" s="1073"/>
      <c r="AF1094" s="1073"/>
      <c r="AG1094" s="107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72">
        <v>3</v>
      </c>
      <c r="B1095" s="10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3"/>
      <c r="AD1095" s="1073"/>
      <c r="AE1095" s="1073"/>
      <c r="AF1095" s="1073"/>
      <c r="AG1095" s="107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72">
        <v>4</v>
      </c>
      <c r="B1096" s="10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3"/>
      <c r="AD1096" s="1073"/>
      <c r="AE1096" s="1073"/>
      <c r="AF1096" s="1073"/>
      <c r="AG1096" s="107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72">
        <v>5</v>
      </c>
      <c r="B1097" s="10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3"/>
      <c r="AD1097" s="1073"/>
      <c r="AE1097" s="1073"/>
      <c r="AF1097" s="1073"/>
      <c r="AG1097" s="107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72">
        <v>6</v>
      </c>
      <c r="B1098" s="10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3"/>
      <c r="AD1098" s="1073"/>
      <c r="AE1098" s="1073"/>
      <c r="AF1098" s="1073"/>
      <c r="AG1098" s="107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72">
        <v>7</v>
      </c>
      <c r="B1099" s="10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3"/>
      <c r="AD1099" s="1073"/>
      <c r="AE1099" s="1073"/>
      <c r="AF1099" s="1073"/>
      <c r="AG1099" s="107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72">
        <v>8</v>
      </c>
      <c r="B1100" s="10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3"/>
      <c r="AD1100" s="1073"/>
      <c r="AE1100" s="1073"/>
      <c r="AF1100" s="1073"/>
      <c r="AG1100" s="107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72">
        <v>9</v>
      </c>
      <c r="B1101" s="10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3"/>
      <c r="AD1101" s="1073"/>
      <c r="AE1101" s="1073"/>
      <c r="AF1101" s="1073"/>
      <c r="AG1101" s="107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72">
        <v>10</v>
      </c>
      <c r="B1102" s="10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3"/>
      <c r="AD1102" s="1073"/>
      <c r="AE1102" s="1073"/>
      <c r="AF1102" s="1073"/>
      <c r="AG1102" s="107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72">
        <v>11</v>
      </c>
      <c r="B1103" s="10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3"/>
      <c r="AD1103" s="1073"/>
      <c r="AE1103" s="1073"/>
      <c r="AF1103" s="1073"/>
      <c r="AG1103" s="107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72">
        <v>12</v>
      </c>
      <c r="B1104" s="10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3"/>
      <c r="AD1104" s="1073"/>
      <c r="AE1104" s="1073"/>
      <c r="AF1104" s="1073"/>
      <c r="AG1104" s="107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72">
        <v>13</v>
      </c>
      <c r="B1105" s="10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3"/>
      <c r="AD1105" s="1073"/>
      <c r="AE1105" s="1073"/>
      <c r="AF1105" s="1073"/>
      <c r="AG1105" s="107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72">
        <v>14</v>
      </c>
      <c r="B1106" s="107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3"/>
      <c r="AD1106" s="1073"/>
      <c r="AE1106" s="1073"/>
      <c r="AF1106" s="1073"/>
      <c r="AG1106" s="107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72">
        <v>15</v>
      </c>
      <c r="B1107" s="107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3"/>
      <c r="AD1107" s="1073"/>
      <c r="AE1107" s="1073"/>
      <c r="AF1107" s="1073"/>
      <c r="AG1107" s="107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72">
        <v>16</v>
      </c>
      <c r="B1108" s="107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3"/>
      <c r="AD1108" s="1073"/>
      <c r="AE1108" s="1073"/>
      <c r="AF1108" s="1073"/>
      <c r="AG1108" s="107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72">
        <v>17</v>
      </c>
      <c r="B1109" s="107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3"/>
      <c r="AD1109" s="1073"/>
      <c r="AE1109" s="1073"/>
      <c r="AF1109" s="1073"/>
      <c r="AG1109" s="107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72">
        <v>18</v>
      </c>
      <c r="B1110" s="107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3"/>
      <c r="AD1110" s="1073"/>
      <c r="AE1110" s="1073"/>
      <c r="AF1110" s="1073"/>
      <c r="AG1110" s="107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72">
        <v>19</v>
      </c>
      <c r="B1111" s="107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3"/>
      <c r="AD1111" s="1073"/>
      <c r="AE1111" s="1073"/>
      <c r="AF1111" s="1073"/>
      <c r="AG1111" s="107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72">
        <v>20</v>
      </c>
      <c r="B1112" s="107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3"/>
      <c r="AD1112" s="1073"/>
      <c r="AE1112" s="1073"/>
      <c r="AF1112" s="1073"/>
      <c r="AG1112" s="107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72">
        <v>21</v>
      </c>
      <c r="B1113" s="107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3"/>
      <c r="AD1113" s="1073"/>
      <c r="AE1113" s="1073"/>
      <c r="AF1113" s="1073"/>
      <c r="AG1113" s="107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72">
        <v>22</v>
      </c>
      <c r="B1114" s="107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3"/>
      <c r="AD1114" s="1073"/>
      <c r="AE1114" s="1073"/>
      <c r="AF1114" s="1073"/>
      <c r="AG1114" s="107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72">
        <v>23</v>
      </c>
      <c r="B1115" s="107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3"/>
      <c r="AD1115" s="1073"/>
      <c r="AE1115" s="1073"/>
      <c r="AF1115" s="1073"/>
      <c r="AG1115" s="107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72">
        <v>24</v>
      </c>
      <c r="B1116" s="107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3"/>
      <c r="AD1116" s="1073"/>
      <c r="AE1116" s="1073"/>
      <c r="AF1116" s="1073"/>
      <c r="AG1116" s="107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72">
        <v>25</v>
      </c>
      <c r="B1117" s="107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3"/>
      <c r="AD1117" s="1073"/>
      <c r="AE1117" s="1073"/>
      <c r="AF1117" s="1073"/>
      <c r="AG1117" s="107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72">
        <v>26</v>
      </c>
      <c r="B1118" s="107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3"/>
      <c r="AD1118" s="1073"/>
      <c r="AE1118" s="1073"/>
      <c r="AF1118" s="1073"/>
      <c r="AG1118" s="107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72">
        <v>27</v>
      </c>
      <c r="B1119" s="107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3"/>
      <c r="AD1119" s="1073"/>
      <c r="AE1119" s="1073"/>
      <c r="AF1119" s="1073"/>
      <c r="AG1119" s="107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72">
        <v>28</v>
      </c>
      <c r="B1120" s="107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3"/>
      <c r="AD1120" s="1073"/>
      <c r="AE1120" s="1073"/>
      <c r="AF1120" s="1073"/>
      <c r="AG1120" s="107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72">
        <v>29</v>
      </c>
      <c r="B1121" s="107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3"/>
      <c r="AD1121" s="1073"/>
      <c r="AE1121" s="1073"/>
      <c r="AF1121" s="1073"/>
      <c r="AG1121" s="107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72">
        <v>30</v>
      </c>
      <c r="B1122" s="107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3"/>
      <c r="AD1122" s="1073"/>
      <c r="AE1122" s="1073"/>
      <c r="AF1122" s="1073"/>
      <c r="AG1122" s="107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0"/>
      <c r="B1125" s="360"/>
      <c r="C1125" s="360" t="s">
        <v>26</v>
      </c>
      <c r="D1125" s="360"/>
      <c r="E1125" s="360"/>
      <c r="F1125" s="360"/>
      <c r="G1125" s="360"/>
      <c r="H1125" s="360"/>
      <c r="I1125" s="360"/>
      <c r="J1125" s="152" t="s">
        <v>294</v>
      </c>
      <c r="K1125" s="361"/>
      <c r="L1125" s="361"/>
      <c r="M1125" s="361"/>
      <c r="N1125" s="361"/>
      <c r="O1125" s="361"/>
      <c r="P1125" s="247" t="s">
        <v>27</v>
      </c>
      <c r="Q1125" s="247"/>
      <c r="R1125" s="247"/>
      <c r="S1125" s="247"/>
      <c r="T1125" s="247"/>
      <c r="U1125" s="247"/>
      <c r="V1125" s="247"/>
      <c r="W1125" s="247"/>
      <c r="X1125" s="247"/>
      <c r="Y1125" s="362" t="s">
        <v>346</v>
      </c>
      <c r="Z1125" s="363"/>
      <c r="AA1125" s="363"/>
      <c r="AB1125" s="363"/>
      <c r="AC1125" s="152" t="s">
        <v>331</v>
      </c>
      <c r="AD1125" s="152"/>
      <c r="AE1125" s="152"/>
      <c r="AF1125" s="152"/>
      <c r="AG1125" s="152"/>
      <c r="AH1125" s="362" t="s">
        <v>257</v>
      </c>
      <c r="AI1125" s="360"/>
      <c r="AJ1125" s="360"/>
      <c r="AK1125" s="360"/>
      <c r="AL1125" s="360" t="s">
        <v>21</v>
      </c>
      <c r="AM1125" s="360"/>
      <c r="AN1125" s="360"/>
      <c r="AO1125" s="364"/>
      <c r="AP1125" s="365" t="s">
        <v>295</v>
      </c>
      <c r="AQ1125" s="365"/>
      <c r="AR1125" s="365"/>
      <c r="AS1125" s="365"/>
      <c r="AT1125" s="365"/>
      <c r="AU1125" s="365"/>
      <c r="AV1125" s="365"/>
      <c r="AW1125" s="365"/>
      <c r="AX1125" s="365"/>
      <c r="AY1125">
        <f t="shared" ref="AY1125:AY1126" si="31">$AY$1123</f>
        <v>0</v>
      </c>
    </row>
    <row r="1126" spans="1:51" ht="26.25" hidden="1" customHeight="1" x14ac:dyDescent="0.15">
      <c r="A1126" s="1072">
        <v>1</v>
      </c>
      <c r="B1126" s="107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3"/>
      <c r="AD1126" s="1073"/>
      <c r="AE1126" s="1073"/>
      <c r="AF1126" s="1073"/>
      <c r="AG1126" s="107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72">
        <v>2</v>
      </c>
      <c r="B1127" s="107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3"/>
      <c r="AD1127" s="1073"/>
      <c r="AE1127" s="1073"/>
      <c r="AF1127" s="1073"/>
      <c r="AG1127" s="107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72">
        <v>3</v>
      </c>
      <c r="B1128" s="107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3"/>
      <c r="AD1128" s="1073"/>
      <c r="AE1128" s="1073"/>
      <c r="AF1128" s="1073"/>
      <c r="AG1128" s="107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72">
        <v>4</v>
      </c>
      <c r="B1129" s="107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3"/>
      <c r="AD1129" s="1073"/>
      <c r="AE1129" s="1073"/>
      <c r="AF1129" s="1073"/>
      <c r="AG1129" s="107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72">
        <v>5</v>
      </c>
      <c r="B1130" s="107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3"/>
      <c r="AD1130" s="1073"/>
      <c r="AE1130" s="1073"/>
      <c r="AF1130" s="1073"/>
      <c r="AG1130" s="107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72">
        <v>6</v>
      </c>
      <c r="B1131" s="107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3"/>
      <c r="AD1131" s="1073"/>
      <c r="AE1131" s="1073"/>
      <c r="AF1131" s="1073"/>
      <c r="AG1131" s="107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72">
        <v>7</v>
      </c>
      <c r="B1132" s="107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3"/>
      <c r="AD1132" s="1073"/>
      <c r="AE1132" s="1073"/>
      <c r="AF1132" s="1073"/>
      <c r="AG1132" s="107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72">
        <v>8</v>
      </c>
      <c r="B1133" s="107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3"/>
      <c r="AD1133" s="1073"/>
      <c r="AE1133" s="1073"/>
      <c r="AF1133" s="1073"/>
      <c r="AG1133" s="107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72">
        <v>9</v>
      </c>
      <c r="B1134" s="107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3"/>
      <c r="AD1134" s="1073"/>
      <c r="AE1134" s="1073"/>
      <c r="AF1134" s="1073"/>
      <c r="AG1134" s="107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72">
        <v>10</v>
      </c>
      <c r="B1135" s="107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3"/>
      <c r="AD1135" s="1073"/>
      <c r="AE1135" s="1073"/>
      <c r="AF1135" s="1073"/>
      <c r="AG1135" s="107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72">
        <v>11</v>
      </c>
      <c r="B1136" s="107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3"/>
      <c r="AD1136" s="1073"/>
      <c r="AE1136" s="1073"/>
      <c r="AF1136" s="1073"/>
      <c r="AG1136" s="107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72">
        <v>12</v>
      </c>
      <c r="B1137" s="107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3"/>
      <c r="AD1137" s="1073"/>
      <c r="AE1137" s="1073"/>
      <c r="AF1137" s="1073"/>
      <c r="AG1137" s="107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72">
        <v>13</v>
      </c>
      <c r="B1138" s="107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3"/>
      <c r="AD1138" s="1073"/>
      <c r="AE1138" s="1073"/>
      <c r="AF1138" s="1073"/>
      <c r="AG1138" s="107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72">
        <v>14</v>
      </c>
      <c r="B1139" s="107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3"/>
      <c r="AD1139" s="1073"/>
      <c r="AE1139" s="1073"/>
      <c r="AF1139" s="1073"/>
      <c r="AG1139" s="107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72">
        <v>15</v>
      </c>
      <c r="B1140" s="107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3"/>
      <c r="AD1140" s="1073"/>
      <c r="AE1140" s="1073"/>
      <c r="AF1140" s="1073"/>
      <c r="AG1140" s="107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72">
        <v>16</v>
      </c>
      <c r="B1141" s="107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3"/>
      <c r="AD1141" s="1073"/>
      <c r="AE1141" s="1073"/>
      <c r="AF1141" s="1073"/>
      <c r="AG1141" s="107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72">
        <v>17</v>
      </c>
      <c r="B1142" s="107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3"/>
      <c r="AD1142" s="1073"/>
      <c r="AE1142" s="1073"/>
      <c r="AF1142" s="1073"/>
      <c r="AG1142" s="107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72">
        <v>18</v>
      </c>
      <c r="B1143" s="107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3"/>
      <c r="AD1143" s="1073"/>
      <c r="AE1143" s="1073"/>
      <c r="AF1143" s="1073"/>
      <c r="AG1143" s="107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72">
        <v>19</v>
      </c>
      <c r="B1144" s="107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3"/>
      <c r="AD1144" s="1073"/>
      <c r="AE1144" s="1073"/>
      <c r="AF1144" s="1073"/>
      <c r="AG1144" s="107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72">
        <v>20</v>
      </c>
      <c r="B1145" s="107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3"/>
      <c r="AD1145" s="1073"/>
      <c r="AE1145" s="1073"/>
      <c r="AF1145" s="1073"/>
      <c r="AG1145" s="107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72">
        <v>21</v>
      </c>
      <c r="B1146" s="107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3"/>
      <c r="AD1146" s="1073"/>
      <c r="AE1146" s="1073"/>
      <c r="AF1146" s="1073"/>
      <c r="AG1146" s="107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72">
        <v>22</v>
      </c>
      <c r="B1147" s="107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3"/>
      <c r="AD1147" s="1073"/>
      <c r="AE1147" s="1073"/>
      <c r="AF1147" s="1073"/>
      <c r="AG1147" s="107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72">
        <v>23</v>
      </c>
      <c r="B1148" s="107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3"/>
      <c r="AD1148" s="1073"/>
      <c r="AE1148" s="1073"/>
      <c r="AF1148" s="1073"/>
      <c r="AG1148" s="107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72">
        <v>24</v>
      </c>
      <c r="B1149" s="107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3"/>
      <c r="AD1149" s="1073"/>
      <c r="AE1149" s="1073"/>
      <c r="AF1149" s="1073"/>
      <c r="AG1149" s="107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72">
        <v>25</v>
      </c>
      <c r="B1150" s="107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3"/>
      <c r="AD1150" s="1073"/>
      <c r="AE1150" s="1073"/>
      <c r="AF1150" s="1073"/>
      <c r="AG1150" s="107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72">
        <v>26</v>
      </c>
      <c r="B1151" s="107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3"/>
      <c r="AD1151" s="1073"/>
      <c r="AE1151" s="1073"/>
      <c r="AF1151" s="1073"/>
      <c r="AG1151" s="107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72">
        <v>27</v>
      </c>
      <c r="B1152" s="107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3"/>
      <c r="AD1152" s="1073"/>
      <c r="AE1152" s="1073"/>
      <c r="AF1152" s="1073"/>
      <c r="AG1152" s="107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72">
        <v>28</v>
      </c>
      <c r="B1153" s="107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3"/>
      <c r="AD1153" s="1073"/>
      <c r="AE1153" s="1073"/>
      <c r="AF1153" s="1073"/>
      <c r="AG1153" s="107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72">
        <v>29</v>
      </c>
      <c r="B1154" s="107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3"/>
      <c r="AD1154" s="1073"/>
      <c r="AE1154" s="1073"/>
      <c r="AF1154" s="1073"/>
      <c r="AG1154" s="107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72">
        <v>30</v>
      </c>
      <c r="B1155" s="107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3"/>
      <c r="AD1155" s="1073"/>
      <c r="AE1155" s="1073"/>
      <c r="AF1155" s="1073"/>
      <c r="AG1155" s="107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0"/>
      <c r="B1158" s="360"/>
      <c r="C1158" s="360" t="s">
        <v>26</v>
      </c>
      <c r="D1158" s="360"/>
      <c r="E1158" s="360"/>
      <c r="F1158" s="360"/>
      <c r="G1158" s="360"/>
      <c r="H1158" s="360"/>
      <c r="I1158" s="360"/>
      <c r="J1158" s="152" t="s">
        <v>294</v>
      </c>
      <c r="K1158" s="361"/>
      <c r="L1158" s="361"/>
      <c r="M1158" s="361"/>
      <c r="N1158" s="361"/>
      <c r="O1158" s="361"/>
      <c r="P1158" s="247" t="s">
        <v>27</v>
      </c>
      <c r="Q1158" s="247"/>
      <c r="R1158" s="247"/>
      <c r="S1158" s="247"/>
      <c r="T1158" s="247"/>
      <c r="U1158" s="247"/>
      <c r="V1158" s="247"/>
      <c r="W1158" s="247"/>
      <c r="X1158" s="247"/>
      <c r="Y1158" s="362" t="s">
        <v>346</v>
      </c>
      <c r="Z1158" s="363"/>
      <c r="AA1158" s="363"/>
      <c r="AB1158" s="363"/>
      <c r="AC1158" s="152" t="s">
        <v>331</v>
      </c>
      <c r="AD1158" s="152"/>
      <c r="AE1158" s="152"/>
      <c r="AF1158" s="152"/>
      <c r="AG1158" s="152"/>
      <c r="AH1158" s="362" t="s">
        <v>257</v>
      </c>
      <c r="AI1158" s="360"/>
      <c r="AJ1158" s="360"/>
      <c r="AK1158" s="360"/>
      <c r="AL1158" s="360" t="s">
        <v>21</v>
      </c>
      <c r="AM1158" s="360"/>
      <c r="AN1158" s="360"/>
      <c r="AO1158" s="364"/>
      <c r="AP1158" s="365" t="s">
        <v>295</v>
      </c>
      <c r="AQ1158" s="365"/>
      <c r="AR1158" s="365"/>
      <c r="AS1158" s="365"/>
      <c r="AT1158" s="365"/>
      <c r="AU1158" s="365"/>
      <c r="AV1158" s="365"/>
      <c r="AW1158" s="365"/>
      <c r="AX1158" s="365"/>
      <c r="AY1158">
        <f t="shared" ref="AY1158:AY1159" si="32">$AY$1156</f>
        <v>0</v>
      </c>
    </row>
    <row r="1159" spans="1:51" ht="26.25" hidden="1" customHeight="1" x14ac:dyDescent="0.15">
      <c r="A1159" s="1072">
        <v>1</v>
      </c>
      <c r="B1159" s="107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3"/>
      <c r="AD1159" s="1073"/>
      <c r="AE1159" s="1073"/>
      <c r="AF1159" s="1073"/>
      <c r="AG1159" s="107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72">
        <v>2</v>
      </c>
      <c r="B1160" s="107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3"/>
      <c r="AD1160" s="1073"/>
      <c r="AE1160" s="1073"/>
      <c r="AF1160" s="1073"/>
      <c r="AG1160" s="107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72">
        <v>3</v>
      </c>
      <c r="B1161" s="107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3"/>
      <c r="AD1161" s="1073"/>
      <c r="AE1161" s="1073"/>
      <c r="AF1161" s="1073"/>
      <c r="AG1161" s="107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72">
        <v>4</v>
      </c>
      <c r="B1162" s="107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3"/>
      <c r="AD1162" s="1073"/>
      <c r="AE1162" s="1073"/>
      <c r="AF1162" s="1073"/>
      <c r="AG1162" s="107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72">
        <v>5</v>
      </c>
      <c r="B1163" s="107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3"/>
      <c r="AD1163" s="1073"/>
      <c r="AE1163" s="1073"/>
      <c r="AF1163" s="1073"/>
      <c r="AG1163" s="107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72">
        <v>6</v>
      </c>
      <c r="B1164" s="107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3"/>
      <c r="AD1164" s="1073"/>
      <c r="AE1164" s="1073"/>
      <c r="AF1164" s="1073"/>
      <c r="AG1164" s="107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72">
        <v>7</v>
      </c>
      <c r="B1165" s="107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3"/>
      <c r="AD1165" s="1073"/>
      <c r="AE1165" s="1073"/>
      <c r="AF1165" s="1073"/>
      <c r="AG1165" s="107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72">
        <v>8</v>
      </c>
      <c r="B1166" s="107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3"/>
      <c r="AD1166" s="1073"/>
      <c r="AE1166" s="1073"/>
      <c r="AF1166" s="1073"/>
      <c r="AG1166" s="107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72">
        <v>9</v>
      </c>
      <c r="B1167" s="107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3"/>
      <c r="AD1167" s="1073"/>
      <c r="AE1167" s="1073"/>
      <c r="AF1167" s="1073"/>
      <c r="AG1167" s="107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72">
        <v>10</v>
      </c>
      <c r="B1168" s="107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3"/>
      <c r="AD1168" s="1073"/>
      <c r="AE1168" s="1073"/>
      <c r="AF1168" s="1073"/>
      <c r="AG1168" s="107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72">
        <v>11</v>
      </c>
      <c r="B1169" s="107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3"/>
      <c r="AD1169" s="1073"/>
      <c r="AE1169" s="1073"/>
      <c r="AF1169" s="1073"/>
      <c r="AG1169" s="107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72">
        <v>12</v>
      </c>
      <c r="B1170" s="107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3"/>
      <c r="AD1170" s="1073"/>
      <c r="AE1170" s="1073"/>
      <c r="AF1170" s="1073"/>
      <c r="AG1170" s="107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72">
        <v>13</v>
      </c>
      <c r="B1171" s="107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3"/>
      <c r="AD1171" s="1073"/>
      <c r="AE1171" s="1073"/>
      <c r="AF1171" s="1073"/>
      <c r="AG1171" s="107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72">
        <v>14</v>
      </c>
      <c r="B1172" s="107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3"/>
      <c r="AD1172" s="1073"/>
      <c r="AE1172" s="1073"/>
      <c r="AF1172" s="1073"/>
      <c r="AG1172" s="107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72">
        <v>15</v>
      </c>
      <c r="B1173" s="107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3"/>
      <c r="AD1173" s="1073"/>
      <c r="AE1173" s="1073"/>
      <c r="AF1173" s="1073"/>
      <c r="AG1173" s="107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72">
        <v>16</v>
      </c>
      <c r="B1174" s="107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3"/>
      <c r="AD1174" s="1073"/>
      <c r="AE1174" s="1073"/>
      <c r="AF1174" s="1073"/>
      <c r="AG1174" s="107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72">
        <v>17</v>
      </c>
      <c r="B1175" s="107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3"/>
      <c r="AD1175" s="1073"/>
      <c r="AE1175" s="1073"/>
      <c r="AF1175" s="1073"/>
      <c r="AG1175" s="107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72">
        <v>18</v>
      </c>
      <c r="B1176" s="107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3"/>
      <c r="AD1176" s="1073"/>
      <c r="AE1176" s="1073"/>
      <c r="AF1176" s="1073"/>
      <c r="AG1176" s="107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72">
        <v>19</v>
      </c>
      <c r="B1177" s="107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3"/>
      <c r="AD1177" s="1073"/>
      <c r="AE1177" s="1073"/>
      <c r="AF1177" s="1073"/>
      <c r="AG1177" s="107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72">
        <v>20</v>
      </c>
      <c r="B1178" s="107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3"/>
      <c r="AD1178" s="1073"/>
      <c r="AE1178" s="1073"/>
      <c r="AF1178" s="1073"/>
      <c r="AG1178" s="107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72">
        <v>21</v>
      </c>
      <c r="B1179" s="107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3"/>
      <c r="AD1179" s="1073"/>
      <c r="AE1179" s="1073"/>
      <c r="AF1179" s="1073"/>
      <c r="AG1179" s="107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72">
        <v>22</v>
      </c>
      <c r="B1180" s="107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3"/>
      <c r="AD1180" s="1073"/>
      <c r="AE1180" s="1073"/>
      <c r="AF1180" s="1073"/>
      <c r="AG1180" s="107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72">
        <v>23</v>
      </c>
      <c r="B1181" s="107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3"/>
      <c r="AD1181" s="1073"/>
      <c r="AE1181" s="1073"/>
      <c r="AF1181" s="1073"/>
      <c r="AG1181" s="107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72">
        <v>24</v>
      </c>
      <c r="B1182" s="107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3"/>
      <c r="AD1182" s="1073"/>
      <c r="AE1182" s="1073"/>
      <c r="AF1182" s="1073"/>
      <c r="AG1182" s="107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72">
        <v>25</v>
      </c>
      <c r="B1183" s="107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3"/>
      <c r="AD1183" s="1073"/>
      <c r="AE1183" s="1073"/>
      <c r="AF1183" s="1073"/>
      <c r="AG1183" s="107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72">
        <v>26</v>
      </c>
      <c r="B1184" s="107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3"/>
      <c r="AD1184" s="1073"/>
      <c r="AE1184" s="1073"/>
      <c r="AF1184" s="1073"/>
      <c r="AG1184" s="107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72">
        <v>27</v>
      </c>
      <c r="B1185" s="107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3"/>
      <c r="AD1185" s="1073"/>
      <c r="AE1185" s="1073"/>
      <c r="AF1185" s="1073"/>
      <c r="AG1185" s="107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72">
        <v>28</v>
      </c>
      <c r="B1186" s="107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3"/>
      <c r="AD1186" s="1073"/>
      <c r="AE1186" s="1073"/>
      <c r="AF1186" s="1073"/>
      <c r="AG1186" s="107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72">
        <v>29</v>
      </c>
      <c r="B1187" s="107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3"/>
      <c r="AD1187" s="1073"/>
      <c r="AE1187" s="1073"/>
      <c r="AF1187" s="1073"/>
      <c r="AG1187" s="107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72">
        <v>30</v>
      </c>
      <c r="B1188" s="107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3"/>
      <c r="AD1188" s="1073"/>
      <c r="AE1188" s="1073"/>
      <c r="AF1188" s="1073"/>
      <c r="AG1188" s="107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0"/>
      <c r="B1191" s="360"/>
      <c r="C1191" s="360" t="s">
        <v>26</v>
      </c>
      <c r="D1191" s="360"/>
      <c r="E1191" s="360"/>
      <c r="F1191" s="360"/>
      <c r="G1191" s="360"/>
      <c r="H1191" s="360"/>
      <c r="I1191" s="360"/>
      <c r="J1191" s="152" t="s">
        <v>294</v>
      </c>
      <c r="K1191" s="361"/>
      <c r="L1191" s="361"/>
      <c r="M1191" s="361"/>
      <c r="N1191" s="361"/>
      <c r="O1191" s="361"/>
      <c r="P1191" s="247" t="s">
        <v>27</v>
      </c>
      <c r="Q1191" s="247"/>
      <c r="R1191" s="247"/>
      <c r="S1191" s="247"/>
      <c r="T1191" s="247"/>
      <c r="U1191" s="247"/>
      <c r="V1191" s="247"/>
      <c r="W1191" s="247"/>
      <c r="X1191" s="247"/>
      <c r="Y1191" s="362" t="s">
        <v>346</v>
      </c>
      <c r="Z1191" s="363"/>
      <c r="AA1191" s="363"/>
      <c r="AB1191" s="363"/>
      <c r="AC1191" s="152" t="s">
        <v>331</v>
      </c>
      <c r="AD1191" s="152"/>
      <c r="AE1191" s="152"/>
      <c r="AF1191" s="152"/>
      <c r="AG1191" s="152"/>
      <c r="AH1191" s="362" t="s">
        <v>257</v>
      </c>
      <c r="AI1191" s="360"/>
      <c r="AJ1191" s="360"/>
      <c r="AK1191" s="360"/>
      <c r="AL1191" s="360" t="s">
        <v>21</v>
      </c>
      <c r="AM1191" s="360"/>
      <c r="AN1191" s="360"/>
      <c r="AO1191" s="364"/>
      <c r="AP1191" s="365" t="s">
        <v>295</v>
      </c>
      <c r="AQ1191" s="365"/>
      <c r="AR1191" s="365"/>
      <c r="AS1191" s="365"/>
      <c r="AT1191" s="365"/>
      <c r="AU1191" s="365"/>
      <c r="AV1191" s="365"/>
      <c r="AW1191" s="365"/>
      <c r="AX1191" s="365"/>
      <c r="AY1191">
        <f t="shared" ref="AY1191:AY1192" si="33">$AY$1189</f>
        <v>0</v>
      </c>
    </row>
    <row r="1192" spans="1:51" ht="26.25" hidden="1" customHeight="1" x14ac:dyDescent="0.15">
      <c r="A1192" s="1072">
        <v>1</v>
      </c>
      <c r="B1192" s="107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3"/>
      <c r="AD1192" s="1073"/>
      <c r="AE1192" s="1073"/>
      <c r="AF1192" s="1073"/>
      <c r="AG1192" s="107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72">
        <v>2</v>
      </c>
      <c r="B1193" s="107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3"/>
      <c r="AD1193" s="1073"/>
      <c r="AE1193" s="1073"/>
      <c r="AF1193" s="1073"/>
      <c r="AG1193" s="107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72">
        <v>3</v>
      </c>
      <c r="B1194" s="107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3"/>
      <c r="AD1194" s="1073"/>
      <c r="AE1194" s="1073"/>
      <c r="AF1194" s="1073"/>
      <c r="AG1194" s="107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72">
        <v>4</v>
      </c>
      <c r="B1195" s="107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3"/>
      <c r="AD1195" s="1073"/>
      <c r="AE1195" s="1073"/>
      <c r="AF1195" s="1073"/>
      <c r="AG1195" s="107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72">
        <v>5</v>
      </c>
      <c r="B1196" s="107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3"/>
      <c r="AD1196" s="1073"/>
      <c r="AE1196" s="1073"/>
      <c r="AF1196" s="1073"/>
      <c r="AG1196" s="107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72">
        <v>6</v>
      </c>
      <c r="B1197" s="107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3"/>
      <c r="AD1197" s="1073"/>
      <c r="AE1197" s="1073"/>
      <c r="AF1197" s="1073"/>
      <c r="AG1197" s="107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72">
        <v>7</v>
      </c>
      <c r="B1198" s="107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3"/>
      <c r="AD1198" s="1073"/>
      <c r="AE1198" s="1073"/>
      <c r="AF1198" s="1073"/>
      <c r="AG1198" s="107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72">
        <v>8</v>
      </c>
      <c r="B1199" s="107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3"/>
      <c r="AD1199" s="1073"/>
      <c r="AE1199" s="1073"/>
      <c r="AF1199" s="1073"/>
      <c r="AG1199" s="107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72">
        <v>9</v>
      </c>
      <c r="B1200" s="107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3"/>
      <c r="AD1200" s="1073"/>
      <c r="AE1200" s="1073"/>
      <c r="AF1200" s="1073"/>
      <c r="AG1200" s="107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72">
        <v>10</v>
      </c>
      <c r="B1201" s="107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3"/>
      <c r="AD1201" s="1073"/>
      <c r="AE1201" s="1073"/>
      <c r="AF1201" s="1073"/>
      <c r="AG1201" s="107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72">
        <v>11</v>
      </c>
      <c r="B1202" s="107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3"/>
      <c r="AD1202" s="1073"/>
      <c r="AE1202" s="1073"/>
      <c r="AF1202" s="1073"/>
      <c r="AG1202" s="107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72">
        <v>12</v>
      </c>
      <c r="B1203" s="107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3"/>
      <c r="AD1203" s="1073"/>
      <c r="AE1203" s="1073"/>
      <c r="AF1203" s="1073"/>
      <c r="AG1203" s="107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72">
        <v>13</v>
      </c>
      <c r="B1204" s="107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3"/>
      <c r="AD1204" s="1073"/>
      <c r="AE1204" s="1073"/>
      <c r="AF1204" s="1073"/>
      <c r="AG1204" s="107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72">
        <v>14</v>
      </c>
      <c r="B1205" s="107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3"/>
      <c r="AD1205" s="1073"/>
      <c r="AE1205" s="1073"/>
      <c r="AF1205" s="1073"/>
      <c r="AG1205" s="107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72">
        <v>15</v>
      </c>
      <c r="B1206" s="107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3"/>
      <c r="AD1206" s="1073"/>
      <c r="AE1206" s="1073"/>
      <c r="AF1206" s="1073"/>
      <c r="AG1206" s="107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72">
        <v>16</v>
      </c>
      <c r="B1207" s="107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3"/>
      <c r="AD1207" s="1073"/>
      <c r="AE1207" s="1073"/>
      <c r="AF1207" s="1073"/>
      <c r="AG1207" s="107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72">
        <v>17</v>
      </c>
      <c r="B1208" s="107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3"/>
      <c r="AD1208" s="1073"/>
      <c r="AE1208" s="1073"/>
      <c r="AF1208" s="1073"/>
      <c r="AG1208" s="107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72">
        <v>18</v>
      </c>
      <c r="B1209" s="107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3"/>
      <c r="AD1209" s="1073"/>
      <c r="AE1209" s="1073"/>
      <c r="AF1209" s="1073"/>
      <c r="AG1209" s="107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72">
        <v>19</v>
      </c>
      <c r="B1210" s="107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3"/>
      <c r="AD1210" s="1073"/>
      <c r="AE1210" s="1073"/>
      <c r="AF1210" s="1073"/>
      <c r="AG1210" s="107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72">
        <v>20</v>
      </c>
      <c r="B1211" s="107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3"/>
      <c r="AD1211" s="1073"/>
      <c r="AE1211" s="1073"/>
      <c r="AF1211" s="1073"/>
      <c r="AG1211" s="107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72">
        <v>21</v>
      </c>
      <c r="B1212" s="107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3"/>
      <c r="AD1212" s="1073"/>
      <c r="AE1212" s="1073"/>
      <c r="AF1212" s="1073"/>
      <c r="AG1212" s="107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72">
        <v>22</v>
      </c>
      <c r="B1213" s="107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3"/>
      <c r="AD1213" s="1073"/>
      <c r="AE1213" s="1073"/>
      <c r="AF1213" s="1073"/>
      <c r="AG1213" s="107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72">
        <v>23</v>
      </c>
      <c r="B1214" s="107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3"/>
      <c r="AD1214" s="1073"/>
      <c r="AE1214" s="1073"/>
      <c r="AF1214" s="1073"/>
      <c r="AG1214" s="107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72">
        <v>24</v>
      </c>
      <c r="B1215" s="107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3"/>
      <c r="AD1215" s="1073"/>
      <c r="AE1215" s="1073"/>
      <c r="AF1215" s="1073"/>
      <c r="AG1215" s="107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72">
        <v>25</v>
      </c>
      <c r="B1216" s="107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3"/>
      <c r="AD1216" s="1073"/>
      <c r="AE1216" s="1073"/>
      <c r="AF1216" s="1073"/>
      <c r="AG1216" s="107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72">
        <v>26</v>
      </c>
      <c r="B1217" s="107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3"/>
      <c r="AD1217" s="1073"/>
      <c r="AE1217" s="1073"/>
      <c r="AF1217" s="1073"/>
      <c r="AG1217" s="107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72">
        <v>27</v>
      </c>
      <c r="B1218" s="107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3"/>
      <c r="AD1218" s="1073"/>
      <c r="AE1218" s="1073"/>
      <c r="AF1218" s="1073"/>
      <c r="AG1218" s="107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72">
        <v>28</v>
      </c>
      <c r="B1219" s="107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3"/>
      <c r="AD1219" s="1073"/>
      <c r="AE1219" s="1073"/>
      <c r="AF1219" s="1073"/>
      <c r="AG1219" s="107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72">
        <v>29</v>
      </c>
      <c r="B1220" s="107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3"/>
      <c r="AD1220" s="1073"/>
      <c r="AE1220" s="1073"/>
      <c r="AF1220" s="1073"/>
      <c r="AG1220" s="107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72">
        <v>30</v>
      </c>
      <c r="B1221" s="107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3"/>
      <c r="AD1221" s="1073"/>
      <c r="AE1221" s="1073"/>
      <c r="AF1221" s="1073"/>
      <c r="AG1221" s="107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0"/>
      <c r="B1224" s="360"/>
      <c r="C1224" s="360" t="s">
        <v>26</v>
      </c>
      <c r="D1224" s="360"/>
      <c r="E1224" s="360"/>
      <c r="F1224" s="360"/>
      <c r="G1224" s="360"/>
      <c r="H1224" s="360"/>
      <c r="I1224" s="360"/>
      <c r="J1224" s="152" t="s">
        <v>294</v>
      </c>
      <c r="K1224" s="361"/>
      <c r="L1224" s="361"/>
      <c r="M1224" s="361"/>
      <c r="N1224" s="361"/>
      <c r="O1224" s="361"/>
      <c r="P1224" s="247" t="s">
        <v>27</v>
      </c>
      <c r="Q1224" s="247"/>
      <c r="R1224" s="247"/>
      <c r="S1224" s="247"/>
      <c r="T1224" s="247"/>
      <c r="U1224" s="247"/>
      <c r="V1224" s="247"/>
      <c r="W1224" s="247"/>
      <c r="X1224" s="247"/>
      <c r="Y1224" s="362" t="s">
        <v>346</v>
      </c>
      <c r="Z1224" s="363"/>
      <c r="AA1224" s="363"/>
      <c r="AB1224" s="363"/>
      <c r="AC1224" s="152" t="s">
        <v>331</v>
      </c>
      <c r="AD1224" s="152"/>
      <c r="AE1224" s="152"/>
      <c r="AF1224" s="152"/>
      <c r="AG1224" s="152"/>
      <c r="AH1224" s="362" t="s">
        <v>257</v>
      </c>
      <c r="AI1224" s="360"/>
      <c r="AJ1224" s="360"/>
      <c r="AK1224" s="360"/>
      <c r="AL1224" s="360" t="s">
        <v>21</v>
      </c>
      <c r="AM1224" s="360"/>
      <c r="AN1224" s="360"/>
      <c r="AO1224" s="364"/>
      <c r="AP1224" s="365" t="s">
        <v>295</v>
      </c>
      <c r="AQ1224" s="365"/>
      <c r="AR1224" s="365"/>
      <c r="AS1224" s="365"/>
      <c r="AT1224" s="365"/>
      <c r="AU1224" s="365"/>
      <c r="AV1224" s="365"/>
      <c r="AW1224" s="365"/>
      <c r="AX1224" s="365"/>
      <c r="AY1224">
        <f t="shared" ref="AY1224:AY1225" si="34">$AY$1222</f>
        <v>0</v>
      </c>
    </row>
    <row r="1225" spans="1:51" ht="26.25" hidden="1" customHeight="1" x14ac:dyDescent="0.15">
      <c r="A1225" s="1072">
        <v>1</v>
      </c>
      <c r="B1225" s="107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3"/>
      <c r="AD1225" s="1073"/>
      <c r="AE1225" s="1073"/>
      <c r="AF1225" s="1073"/>
      <c r="AG1225" s="107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72">
        <v>2</v>
      </c>
      <c r="B1226" s="107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3"/>
      <c r="AD1226" s="1073"/>
      <c r="AE1226" s="1073"/>
      <c r="AF1226" s="1073"/>
      <c r="AG1226" s="107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72">
        <v>3</v>
      </c>
      <c r="B1227" s="107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3"/>
      <c r="AD1227" s="1073"/>
      <c r="AE1227" s="1073"/>
      <c r="AF1227" s="1073"/>
      <c r="AG1227" s="107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72">
        <v>4</v>
      </c>
      <c r="B1228" s="107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3"/>
      <c r="AD1228" s="1073"/>
      <c r="AE1228" s="1073"/>
      <c r="AF1228" s="1073"/>
      <c r="AG1228" s="107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72">
        <v>5</v>
      </c>
      <c r="B1229" s="107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3"/>
      <c r="AD1229" s="1073"/>
      <c r="AE1229" s="1073"/>
      <c r="AF1229" s="1073"/>
      <c r="AG1229" s="107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72">
        <v>6</v>
      </c>
      <c r="B1230" s="107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3"/>
      <c r="AD1230" s="1073"/>
      <c r="AE1230" s="1073"/>
      <c r="AF1230" s="1073"/>
      <c r="AG1230" s="107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72">
        <v>7</v>
      </c>
      <c r="B1231" s="107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3"/>
      <c r="AD1231" s="1073"/>
      <c r="AE1231" s="1073"/>
      <c r="AF1231" s="1073"/>
      <c r="AG1231" s="107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72">
        <v>8</v>
      </c>
      <c r="B1232" s="107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3"/>
      <c r="AD1232" s="1073"/>
      <c r="AE1232" s="1073"/>
      <c r="AF1232" s="1073"/>
      <c r="AG1232" s="107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72">
        <v>9</v>
      </c>
      <c r="B1233" s="107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3"/>
      <c r="AD1233" s="1073"/>
      <c r="AE1233" s="1073"/>
      <c r="AF1233" s="1073"/>
      <c r="AG1233" s="107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72">
        <v>10</v>
      </c>
      <c r="B1234" s="107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3"/>
      <c r="AD1234" s="1073"/>
      <c r="AE1234" s="1073"/>
      <c r="AF1234" s="1073"/>
      <c r="AG1234" s="107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72">
        <v>11</v>
      </c>
      <c r="B1235" s="107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3"/>
      <c r="AD1235" s="1073"/>
      <c r="AE1235" s="1073"/>
      <c r="AF1235" s="1073"/>
      <c r="AG1235" s="107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72">
        <v>12</v>
      </c>
      <c r="B1236" s="107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3"/>
      <c r="AD1236" s="1073"/>
      <c r="AE1236" s="1073"/>
      <c r="AF1236" s="1073"/>
      <c r="AG1236" s="107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72">
        <v>13</v>
      </c>
      <c r="B1237" s="107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3"/>
      <c r="AD1237" s="1073"/>
      <c r="AE1237" s="1073"/>
      <c r="AF1237" s="1073"/>
      <c r="AG1237" s="107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72">
        <v>14</v>
      </c>
      <c r="B1238" s="107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3"/>
      <c r="AD1238" s="1073"/>
      <c r="AE1238" s="1073"/>
      <c r="AF1238" s="1073"/>
      <c r="AG1238" s="107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72">
        <v>15</v>
      </c>
      <c r="B1239" s="107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3"/>
      <c r="AD1239" s="1073"/>
      <c r="AE1239" s="1073"/>
      <c r="AF1239" s="1073"/>
      <c r="AG1239" s="107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72">
        <v>16</v>
      </c>
      <c r="B1240" s="107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3"/>
      <c r="AD1240" s="1073"/>
      <c r="AE1240" s="1073"/>
      <c r="AF1240" s="1073"/>
      <c r="AG1240" s="107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72">
        <v>17</v>
      </c>
      <c r="B1241" s="107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3"/>
      <c r="AD1241" s="1073"/>
      <c r="AE1241" s="1073"/>
      <c r="AF1241" s="1073"/>
      <c r="AG1241" s="107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72">
        <v>18</v>
      </c>
      <c r="B1242" s="107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3"/>
      <c r="AD1242" s="1073"/>
      <c r="AE1242" s="1073"/>
      <c r="AF1242" s="1073"/>
      <c r="AG1242" s="107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72">
        <v>19</v>
      </c>
      <c r="B1243" s="107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3"/>
      <c r="AD1243" s="1073"/>
      <c r="AE1243" s="1073"/>
      <c r="AF1243" s="1073"/>
      <c r="AG1243" s="107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72">
        <v>20</v>
      </c>
      <c r="B1244" s="107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3"/>
      <c r="AD1244" s="1073"/>
      <c r="AE1244" s="1073"/>
      <c r="AF1244" s="1073"/>
      <c r="AG1244" s="107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72">
        <v>21</v>
      </c>
      <c r="B1245" s="107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3"/>
      <c r="AD1245" s="1073"/>
      <c r="AE1245" s="1073"/>
      <c r="AF1245" s="1073"/>
      <c r="AG1245" s="107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72">
        <v>22</v>
      </c>
      <c r="B1246" s="107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3"/>
      <c r="AD1246" s="1073"/>
      <c r="AE1246" s="1073"/>
      <c r="AF1246" s="1073"/>
      <c r="AG1246" s="107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72">
        <v>23</v>
      </c>
      <c r="B1247" s="107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3"/>
      <c r="AD1247" s="1073"/>
      <c r="AE1247" s="1073"/>
      <c r="AF1247" s="1073"/>
      <c r="AG1247" s="107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72">
        <v>24</v>
      </c>
      <c r="B1248" s="107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3"/>
      <c r="AD1248" s="1073"/>
      <c r="AE1248" s="1073"/>
      <c r="AF1248" s="1073"/>
      <c r="AG1248" s="107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72">
        <v>25</v>
      </c>
      <c r="B1249" s="107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3"/>
      <c r="AD1249" s="1073"/>
      <c r="AE1249" s="1073"/>
      <c r="AF1249" s="1073"/>
      <c r="AG1249" s="107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72">
        <v>26</v>
      </c>
      <c r="B1250" s="107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3"/>
      <c r="AD1250" s="1073"/>
      <c r="AE1250" s="1073"/>
      <c r="AF1250" s="1073"/>
      <c r="AG1250" s="107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72">
        <v>27</v>
      </c>
      <c r="B1251" s="107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3"/>
      <c r="AD1251" s="1073"/>
      <c r="AE1251" s="1073"/>
      <c r="AF1251" s="1073"/>
      <c r="AG1251" s="107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72">
        <v>28</v>
      </c>
      <c r="B1252" s="107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3"/>
      <c r="AD1252" s="1073"/>
      <c r="AE1252" s="1073"/>
      <c r="AF1252" s="1073"/>
      <c r="AG1252" s="107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72">
        <v>29</v>
      </c>
      <c r="B1253" s="107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3"/>
      <c r="AD1253" s="1073"/>
      <c r="AE1253" s="1073"/>
      <c r="AF1253" s="1073"/>
      <c r="AG1253" s="107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72">
        <v>30</v>
      </c>
      <c r="B1254" s="107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3"/>
      <c r="AD1254" s="1073"/>
      <c r="AE1254" s="1073"/>
      <c r="AF1254" s="1073"/>
      <c r="AG1254" s="107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0"/>
      <c r="B1257" s="360"/>
      <c r="C1257" s="360" t="s">
        <v>26</v>
      </c>
      <c r="D1257" s="360"/>
      <c r="E1257" s="360"/>
      <c r="F1257" s="360"/>
      <c r="G1257" s="360"/>
      <c r="H1257" s="360"/>
      <c r="I1257" s="360"/>
      <c r="J1257" s="152" t="s">
        <v>294</v>
      </c>
      <c r="K1257" s="361"/>
      <c r="L1257" s="361"/>
      <c r="M1257" s="361"/>
      <c r="N1257" s="361"/>
      <c r="O1257" s="361"/>
      <c r="P1257" s="247" t="s">
        <v>27</v>
      </c>
      <c r="Q1257" s="247"/>
      <c r="R1257" s="247"/>
      <c r="S1257" s="247"/>
      <c r="T1257" s="247"/>
      <c r="U1257" s="247"/>
      <c r="V1257" s="247"/>
      <c r="W1257" s="247"/>
      <c r="X1257" s="247"/>
      <c r="Y1257" s="362" t="s">
        <v>346</v>
      </c>
      <c r="Z1257" s="363"/>
      <c r="AA1257" s="363"/>
      <c r="AB1257" s="363"/>
      <c r="AC1257" s="152" t="s">
        <v>331</v>
      </c>
      <c r="AD1257" s="152"/>
      <c r="AE1257" s="152"/>
      <c r="AF1257" s="152"/>
      <c r="AG1257" s="152"/>
      <c r="AH1257" s="362" t="s">
        <v>257</v>
      </c>
      <c r="AI1257" s="360"/>
      <c r="AJ1257" s="360"/>
      <c r="AK1257" s="360"/>
      <c r="AL1257" s="360" t="s">
        <v>21</v>
      </c>
      <c r="AM1257" s="360"/>
      <c r="AN1257" s="360"/>
      <c r="AO1257" s="364"/>
      <c r="AP1257" s="365" t="s">
        <v>295</v>
      </c>
      <c r="AQ1257" s="365"/>
      <c r="AR1257" s="365"/>
      <c r="AS1257" s="365"/>
      <c r="AT1257" s="365"/>
      <c r="AU1257" s="365"/>
      <c r="AV1257" s="365"/>
      <c r="AW1257" s="365"/>
      <c r="AX1257" s="365"/>
      <c r="AY1257">
        <f t="shared" ref="AY1257:AY1258" si="35">$AY$1255</f>
        <v>0</v>
      </c>
    </row>
    <row r="1258" spans="1:51" ht="26.25" hidden="1" customHeight="1" x14ac:dyDescent="0.15">
      <c r="A1258" s="1072">
        <v>1</v>
      </c>
      <c r="B1258" s="107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3"/>
      <c r="AD1258" s="1073"/>
      <c r="AE1258" s="1073"/>
      <c r="AF1258" s="1073"/>
      <c r="AG1258" s="107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72">
        <v>2</v>
      </c>
      <c r="B1259" s="107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3"/>
      <c r="AD1259" s="1073"/>
      <c r="AE1259" s="1073"/>
      <c r="AF1259" s="1073"/>
      <c r="AG1259" s="107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72">
        <v>3</v>
      </c>
      <c r="B1260" s="107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3"/>
      <c r="AD1260" s="1073"/>
      <c r="AE1260" s="1073"/>
      <c r="AF1260" s="1073"/>
      <c r="AG1260" s="107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72">
        <v>4</v>
      </c>
      <c r="B1261" s="107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3"/>
      <c r="AD1261" s="1073"/>
      <c r="AE1261" s="1073"/>
      <c r="AF1261" s="1073"/>
      <c r="AG1261" s="107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72">
        <v>5</v>
      </c>
      <c r="B1262" s="107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3"/>
      <c r="AD1262" s="1073"/>
      <c r="AE1262" s="1073"/>
      <c r="AF1262" s="1073"/>
      <c r="AG1262" s="107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72">
        <v>6</v>
      </c>
      <c r="B1263" s="107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3"/>
      <c r="AD1263" s="1073"/>
      <c r="AE1263" s="1073"/>
      <c r="AF1263" s="1073"/>
      <c r="AG1263" s="107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72">
        <v>7</v>
      </c>
      <c r="B1264" s="107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3"/>
      <c r="AD1264" s="1073"/>
      <c r="AE1264" s="1073"/>
      <c r="AF1264" s="1073"/>
      <c r="AG1264" s="107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72">
        <v>8</v>
      </c>
      <c r="B1265" s="107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3"/>
      <c r="AD1265" s="1073"/>
      <c r="AE1265" s="1073"/>
      <c r="AF1265" s="1073"/>
      <c r="AG1265" s="107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72">
        <v>9</v>
      </c>
      <c r="B1266" s="107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3"/>
      <c r="AD1266" s="1073"/>
      <c r="AE1266" s="1073"/>
      <c r="AF1266" s="1073"/>
      <c r="AG1266" s="107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72">
        <v>10</v>
      </c>
      <c r="B1267" s="107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3"/>
      <c r="AD1267" s="1073"/>
      <c r="AE1267" s="1073"/>
      <c r="AF1267" s="1073"/>
      <c r="AG1267" s="107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72">
        <v>11</v>
      </c>
      <c r="B1268" s="107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3"/>
      <c r="AD1268" s="1073"/>
      <c r="AE1268" s="1073"/>
      <c r="AF1268" s="1073"/>
      <c r="AG1268" s="107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72">
        <v>12</v>
      </c>
      <c r="B1269" s="107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3"/>
      <c r="AD1269" s="1073"/>
      <c r="AE1269" s="1073"/>
      <c r="AF1269" s="1073"/>
      <c r="AG1269" s="107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72">
        <v>13</v>
      </c>
      <c r="B1270" s="107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3"/>
      <c r="AD1270" s="1073"/>
      <c r="AE1270" s="1073"/>
      <c r="AF1270" s="1073"/>
      <c r="AG1270" s="107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72">
        <v>14</v>
      </c>
      <c r="B1271" s="107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3"/>
      <c r="AD1271" s="1073"/>
      <c r="AE1271" s="1073"/>
      <c r="AF1271" s="1073"/>
      <c r="AG1271" s="107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72">
        <v>15</v>
      </c>
      <c r="B1272" s="107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3"/>
      <c r="AD1272" s="1073"/>
      <c r="AE1272" s="1073"/>
      <c r="AF1272" s="1073"/>
      <c r="AG1272" s="107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72">
        <v>16</v>
      </c>
      <c r="B1273" s="107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3"/>
      <c r="AD1273" s="1073"/>
      <c r="AE1273" s="1073"/>
      <c r="AF1273" s="1073"/>
      <c r="AG1273" s="107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72">
        <v>17</v>
      </c>
      <c r="B1274" s="107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3"/>
      <c r="AD1274" s="1073"/>
      <c r="AE1274" s="1073"/>
      <c r="AF1274" s="1073"/>
      <c r="AG1274" s="107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72">
        <v>18</v>
      </c>
      <c r="B1275" s="107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3"/>
      <c r="AD1275" s="1073"/>
      <c r="AE1275" s="1073"/>
      <c r="AF1275" s="1073"/>
      <c r="AG1275" s="107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72">
        <v>19</v>
      </c>
      <c r="B1276" s="107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3"/>
      <c r="AD1276" s="1073"/>
      <c r="AE1276" s="1073"/>
      <c r="AF1276" s="1073"/>
      <c r="AG1276" s="107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72">
        <v>20</v>
      </c>
      <c r="B1277" s="107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3"/>
      <c r="AD1277" s="1073"/>
      <c r="AE1277" s="1073"/>
      <c r="AF1277" s="1073"/>
      <c r="AG1277" s="107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72">
        <v>21</v>
      </c>
      <c r="B1278" s="107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3"/>
      <c r="AD1278" s="1073"/>
      <c r="AE1278" s="1073"/>
      <c r="AF1278" s="1073"/>
      <c r="AG1278" s="107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72">
        <v>22</v>
      </c>
      <c r="B1279" s="107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3"/>
      <c r="AD1279" s="1073"/>
      <c r="AE1279" s="1073"/>
      <c r="AF1279" s="1073"/>
      <c r="AG1279" s="107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72">
        <v>23</v>
      </c>
      <c r="B1280" s="107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3"/>
      <c r="AD1280" s="1073"/>
      <c r="AE1280" s="1073"/>
      <c r="AF1280" s="1073"/>
      <c r="AG1280" s="107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72">
        <v>24</v>
      </c>
      <c r="B1281" s="107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3"/>
      <c r="AD1281" s="1073"/>
      <c r="AE1281" s="1073"/>
      <c r="AF1281" s="1073"/>
      <c r="AG1281" s="107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72">
        <v>25</v>
      </c>
      <c r="B1282" s="107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3"/>
      <c r="AD1282" s="1073"/>
      <c r="AE1282" s="1073"/>
      <c r="AF1282" s="1073"/>
      <c r="AG1282" s="107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72">
        <v>26</v>
      </c>
      <c r="B1283" s="107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3"/>
      <c r="AD1283" s="1073"/>
      <c r="AE1283" s="1073"/>
      <c r="AF1283" s="1073"/>
      <c r="AG1283" s="107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72">
        <v>27</v>
      </c>
      <c r="B1284" s="107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3"/>
      <c r="AD1284" s="1073"/>
      <c r="AE1284" s="1073"/>
      <c r="AF1284" s="1073"/>
      <c r="AG1284" s="107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72">
        <v>28</v>
      </c>
      <c r="B1285" s="107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3"/>
      <c r="AD1285" s="1073"/>
      <c r="AE1285" s="1073"/>
      <c r="AF1285" s="1073"/>
      <c r="AG1285" s="107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72">
        <v>29</v>
      </c>
      <c r="B1286" s="107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3"/>
      <c r="AD1286" s="1073"/>
      <c r="AE1286" s="1073"/>
      <c r="AF1286" s="1073"/>
      <c r="AG1286" s="107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72">
        <v>30</v>
      </c>
      <c r="B1287" s="107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3"/>
      <c r="AD1287" s="1073"/>
      <c r="AE1287" s="1073"/>
      <c r="AF1287" s="1073"/>
      <c r="AG1287" s="107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0"/>
      <c r="B1290" s="360"/>
      <c r="C1290" s="360" t="s">
        <v>26</v>
      </c>
      <c r="D1290" s="360"/>
      <c r="E1290" s="360"/>
      <c r="F1290" s="360"/>
      <c r="G1290" s="360"/>
      <c r="H1290" s="360"/>
      <c r="I1290" s="360"/>
      <c r="J1290" s="152" t="s">
        <v>294</v>
      </c>
      <c r="K1290" s="361"/>
      <c r="L1290" s="361"/>
      <c r="M1290" s="361"/>
      <c r="N1290" s="361"/>
      <c r="O1290" s="361"/>
      <c r="P1290" s="247" t="s">
        <v>27</v>
      </c>
      <c r="Q1290" s="247"/>
      <c r="R1290" s="247"/>
      <c r="S1290" s="247"/>
      <c r="T1290" s="247"/>
      <c r="U1290" s="247"/>
      <c r="V1290" s="247"/>
      <c r="W1290" s="247"/>
      <c r="X1290" s="247"/>
      <c r="Y1290" s="362" t="s">
        <v>346</v>
      </c>
      <c r="Z1290" s="363"/>
      <c r="AA1290" s="363"/>
      <c r="AB1290" s="363"/>
      <c r="AC1290" s="152" t="s">
        <v>331</v>
      </c>
      <c r="AD1290" s="152"/>
      <c r="AE1290" s="152"/>
      <c r="AF1290" s="152"/>
      <c r="AG1290" s="152"/>
      <c r="AH1290" s="362" t="s">
        <v>257</v>
      </c>
      <c r="AI1290" s="360"/>
      <c r="AJ1290" s="360"/>
      <c r="AK1290" s="360"/>
      <c r="AL1290" s="360" t="s">
        <v>21</v>
      </c>
      <c r="AM1290" s="360"/>
      <c r="AN1290" s="360"/>
      <c r="AO1290" s="364"/>
      <c r="AP1290" s="365" t="s">
        <v>295</v>
      </c>
      <c r="AQ1290" s="365"/>
      <c r="AR1290" s="365"/>
      <c r="AS1290" s="365"/>
      <c r="AT1290" s="365"/>
      <c r="AU1290" s="365"/>
      <c r="AV1290" s="365"/>
      <c r="AW1290" s="365"/>
      <c r="AX1290" s="365"/>
      <c r="AY1290">
        <f t="shared" ref="AY1290:AY1291" si="36">$AY$1288</f>
        <v>0</v>
      </c>
    </row>
    <row r="1291" spans="1:51" ht="26.25" hidden="1" customHeight="1" x14ac:dyDescent="0.15">
      <c r="A1291" s="1072">
        <v>1</v>
      </c>
      <c r="B1291" s="107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3"/>
      <c r="AD1291" s="1073"/>
      <c r="AE1291" s="1073"/>
      <c r="AF1291" s="1073"/>
      <c r="AG1291" s="107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72">
        <v>2</v>
      </c>
      <c r="B1292" s="107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3"/>
      <c r="AD1292" s="1073"/>
      <c r="AE1292" s="1073"/>
      <c r="AF1292" s="1073"/>
      <c r="AG1292" s="107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72">
        <v>3</v>
      </c>
      <c r="B1293" s="107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3"/>
      <c r="AD1293" s="1073"/>
      <c r="AE1293" s="1073"/>
      <c r="AF1293" s="1073"/>
      <c r="AG1293" s="107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72">
        <v>4</v>
      </c>
      <c r="B1294" s="107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3"/>
      <c r="AD1294" s="1073"/>
      <c r="AE1294" s="1073"/>
      <c r="AF1294" s="1073"/>
      <c r="AG1294" s="107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72">
        <v>5</v>
      </c>
      <c r="B1295" s="107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3"/>
      <c r="AD1295" s="1073"/>
      <c r="AE1295" s="1073"/>
      <c r="AF1295" s="1073"/>
      <c r="AG1295" s="107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72">
        <v>6</v>
      </c>
      <c r="B1296" s="107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3"/>
      <c r="AD1296" s="1073"/>
      <c r="AE1296" s="1073"/>
      <c r="AF1296" s="1073"/>
      <c r="AG1296" s="107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72">
        <v>7</v>
      </c>
      <c r="B1297" s="107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3"/>
      <c r="AD1297" s="1073"/>
      <c r="AE1297" s="1073"/>
      <c r="AF1297" s="1073"/>
      <c r="AG1297" s="107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72">
        <v>8</v>
      </c>
      <c r="B1298" s="107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3"/>
      <c r="AD1298" s="1073"/>
      <c r="AE1298" s="1073"/>
      <c r="AF1298" s="1073"/>
      <c r="AG1298" s="107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72">
        <v>9</v>
      </c>
      <c r="B1299" s="107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3"/>
      <c r="AD1299" s="1073"/>
      <c r="AE1299" s="1073"/>
      <c r="AF1299" s="1073"/>
      <c r="AG1299" s="107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72">
        <v>10</v>
      </c>
      <c r="B1300" s="107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3"/>
      <c r="AD1300" s="1073"/>
      <c r="AE1300" s="1073"/>
      <c r="AF1300" s="1073"/>
      <c r="AG1300" s="107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72">
        <v>11</v>
      </c>
      <c r="B1301" s="107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3"/>
      <c r="AD1301" s="1073"/>
      <c r="AE1301" s="1073"/>
      <c r="AF1301" s="1073"/>
      <c r="AG1301" s="107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72">
        <v>12</v>
      </c>
      <c r="B1302" s="107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3"/>
      <c r="AD1302" s="1073"/>
      <c r="AE1302" s="1073"/>
      <c r="AF1302" s="1073"/>
      <c r="AG1302" s="107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72">
        <v>13</v>
      </c>
      <c r="B1303" s="107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3"/>
      <c r="AD1303" s="1073"/>
      <c r="AE1303" s="1073"/>
      <c r="AF1303" s="1073"/>
      <c r="AG1303" s="107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72">
        <v>14</v>
      </c>
      <c r="B1304" s="107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3"/>
      <c r="AD1304" s="1073"/>
      <c r="AE1304" s="1073"/>
      <c r="AF1304" s="1073"/>
      <c r="AG1304" s="107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72">
        <v>15</v>
      </c>
      <c r="B1305" s="107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3"/>
      <c r="AD1305" s="1073"/>
      <c r="AE1305" s="1073"/>
      <c r="AF1305" s="1073"/>
      <c r="AG1305" s="107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72">
        <v>16</v>
      </c>
      <c r="B1306" s="107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3"/>
      <c r="AD1306" s="1073"/>
      <c r="AE1306" s="1073"/>
      <c r="AF1306" s="1073"/>
      <c r="AG1306" s="107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72">
        <v>17</v>
      </c>
      <c r="B1307" s="107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3"/>
      <c r="AD1307" s="1073"/>
      <c r="AE1307" s="1073"/>
      <c r="AF1307" s="1073"/>
      <c r="AG1307" s="107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72">
        <v>18</v>
      </c>
      <c r="B1308" s="107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3"/>
      <c r="AD1308" s="1073"/>
      <c r="AE1308" s="1073"/>
      <c r="AF1308" s="1073"/>
      <c r="AG1308" s="107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72">
        <v>19</v>
      </c>
      <c r="B1309" s="107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3"/>
      <c r="AD1309" s="1073"/>
      <c r="AE1309" s="1073"/>
      <c r="AF1309" s="1073"/>
      <c r="AG1309" s="107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72">
        <v>20</v>
      </c>
      <c r="B1310" s="107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3"/>
      <c r="AD1310" s="1073"/>
      <c r="AE1310" s="1073"/>
      <c r="AF1310" s="1073"/>
      <c r="AG1310" s="107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72">
        <v>21</v>
      </c>
      <c r="B1311" s="107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3"/>
      <c r="AD1311" s="1073"/>
      <c r="AE1311" s="1073"/>
      <c r="AF1311" s="1073"/>
      <c r="AG1311" s="107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72">
        <v>22</v>
      </c>
      <c r="B1312" s="107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3"/>
      <c r="AD1312" s="1073"/>
      <c r="AE1312" s="1073"/>
      <c r="AF1312" s="1073"/>
      <c r="AG1312" s="107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72">
        <v>23</v>
      </c>
      <c r="B1313" s="107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3"/>
      <c r="AD1313" s="1073"/>
      <c r="AE1313" s="1073"/>
      <c r="AF1313" s="1073"/>
      <c r="AG1313" s="107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72">
        <v>24</v>
      </c>
      <c r="B1314" s="107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3"/>
      <c r="AD1314" s="1073"/>
      <c r="AE1314" s="1073"/>
      <c r="AF1314" s="1073"/>
      <c r="AG1314" s="107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72">
        <v>25</v>
      </c>
      <c r="B1315" s="107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3"/>
      <c r="AD1315" s="1073"/>
      <c r="AE1315" s="1073"/>
      <c r="AF1315" s="1073"/>
      <c r="AG1315" s="107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72">
        <v>26</v>
      </c>
      <c r="B1316" s="107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3"/>
      <c r="AD1316" s="1073"/>
      <c r="AE1316" s="1073"/>
      <c r="AF1316" s="1073"/>
      <c r="AG1316" s="107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72">
        <v>27</v>
      </c>
      <c r="B1317" s="107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3"/>
      <c r="AD1317" s="1073"/>
      <c r="AE1317" s="1073"/>
      <c r="AF1317" s="1073"/>
      <c r="AG1317" s="107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72">
        <v>28</v>
      </c>
      <c r="B1318" s="107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3"/>
      <c r="AD1318" s="1073"/>
      <c r="AE1318" s="1073"/>
      <c r="AF1318" s="1073"/>
      <c r="AG1318" s="107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72">
        <v>29</v>
      </c>
      <c r="B1319" s="107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3"/>
      <c r="AD1319" s="1073"/>
      <c r="AE1319" s="1073"/>
      <c r="AF1319" s="1073"/>
      <c r="AG1319" s="107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72">
        <v>30</v>
      </c>
      <c r="B1320" s="107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3"/>
      <c r="AD1320" s="1073"/>
      <c r="AE1320" s="1073"/>
      <c r="AF1320" s="1073"/>
      <c r="AG1320" s="107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6:Y33">
    <cfRule type="expression" dxfId="239" priority="239">
      <formula>IF(RIGHT(TEXT(Y6,"0.#"),1)=".",FALSE,TRUE)</formula>
    </cfRule>
    <cfRule type="expression" dxfId="238" priority="240">
      <formula>IF(RIGHT(TEXT(Y6,"0.#"),1)=".",TRUE,FALSE)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8:Y66">
    <cfRule type="expression" dxfId="233" priority="233">
      <formula>IF(RIGHT(TEXT(Y38,"0.#"),1)=".",FALSE,TRUE)</formula>
    </cfRule>
    <cfRule type="expression" dxfId="232" priority="234">
      <formula>IF(RIGHT(TEXT(Y38,"0.#"),1)=".",TRUE,FALSE)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Y4:Y5">
    <cfRule type="expression" dxfId="3" priority="3">
      <formula>IF(RIGHT(TEXT(Y4,"0.#"),1)=".",FALSE,TRUE)</formula>
    </cfRule>
    <cfRule type="expression" dxfId="2" priority="4">
      <formula>IF(RIGHT(TEXT(Y4,"0.#"),1)=".",TRUE,FALSE)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2021-06-02T01:39:34Z</cp:lastPrinted>
  <dcterms:created xsi:type="dcterms:W3CDTF">2012-03-13T00:50:25Z</dcterms:created>
  <dcterms:modified xsi:type="dcterms:W3CDTF">2021-06-02T04:42:36Z</dcterms:modified>
</cp:coreProperties>
</file>