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<sst xmlns="http://schemas.openxmlformats.org/spreadsheetml/2006/main" count="3025" uniqueCount="762">
  <si>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</si>
  <si>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</si>
  <si>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</si>
  <si>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</si>
  <si>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</si>
  <si>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</si>
  <si>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</si>
  <si>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</si>
  <si>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</si>
  <si>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</si>
  <si>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</si>
  <si>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</si>
  <si>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</si>
  <si>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</si>
  <si>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</si>
  <si>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</si>
  <si>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</si>
  <si>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</si>
  <si>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</si>
  <si>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</si>
  <si>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</si>
  <si>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</si>
  <si>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</si>
  <si>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</si>
  <si>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</si>
  <si>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</si>
  <si>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</si>
  <si>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</si>
  <si>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</si>
  <si>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</si>
  <si>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</si>
  <si>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</si>
  <si>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</si>
  <si>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</si>
  <si>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</si>
  <si>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</si>
  <si>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</si>
  <si>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</si>
  <si>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</si>
  <si>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</si>
  <si>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</si>
  <si>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</si>
  <si>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</si>
  <si>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</si>
  <si>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</si>
  <si>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</si>
  <si>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</si>
  <si>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</si>
  <si>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</si>
  <si>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</si>
  <si>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</si>
  <si>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</si>
  <si>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</si>
  <si>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</si>
  <si>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</si>
  <si>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</si>
  <si>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</si>
  <si>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</si>
  <si>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</si>
  <si>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</si>
  <si>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</si>
  <si>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</si>
  <si>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</si>
  <si>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</si>
  <si>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</si>
  <si>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</si>
  <si>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</si>
  <si>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</si>
  <si>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</si>
  <si>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</si>
  <si>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</si>
  <si>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</si>
  <si>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</si>
  <si>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</si>
  <si>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</si>
  <si>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</si>
  <si>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</si>
  <si>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</si>
  <si>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</si>
  <si>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</si>
  <si>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</si>
  <si>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</si>
  <si>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</si>
  <si>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</si>
  <si>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</si>
  <si>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</si>
  <si>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</si>
  <si>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</si>
  <si>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</si>
  <si>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</si>
  <si>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</si>
  <si>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</si>
  <si>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</si>
  <si>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</si>
  <si>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</si>
  <si>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</si>
  <si>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</si>
  <si>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</si>
  <si>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</si>
  <si>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</si>
  <si>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</si>
  <si>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</si>
  <si>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</si>
  <si>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</si>
  <si>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</si>
  <si>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</si>
  <si>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</si>
  <si>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</si>
  <si>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</si>
  <si>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</si>
  <si>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</si>
  <si>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</si>
  <si>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</si>
  <si>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</si>
  <si>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</si>
  <si>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</si>
  <si>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</si>
  <si>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</si>
  <si>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</si>
  <si>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</si>
  <si>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</si>
  <si>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</si>
  <si>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</si>
  <si>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</si>
  <si>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</si>
  <si>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</si>
  <si>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</si>
  <si>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</si>
  <si>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</si>
  <si>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</si>
  <si>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</si>
  <si>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</si>
  <si>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</si>
  <si>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</si>
  <si>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</si>
  <si>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</si>
  <si>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</si>
  <si>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</si>
  <si>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</si>
  <si>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</si>
  <si>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</si>
  <si>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</si>
  <si>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</si>
  <si>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</si>
  <si>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</si>
  <si>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</si>
  <si>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</si>
  <si>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</si>
  <si>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</si>
  <si>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</si>
  <si>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</si>
  <si>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</si>
  <si>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</si>
  <si>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</si>
  <si>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</si>
  <si>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</si>
  <si>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</si>
  <si>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</si>
  <si>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</si>
  <si>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</si>
  <si>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</si>
  <si>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</si>
  <si>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</si>
  <si>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</si>
  <si>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</si>
  <si>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</si>
  <si>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</si>
  <si>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</si>
  <si>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</si>
  <si>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</si>
  <si>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</si>
  <si>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</si>
  <si>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</si>
  <si>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</si>
  <si>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</si>
  <si>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</si>
  <si>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</si>
  <si>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</si>
  <si>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</si>
  <si>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</si>
  <si>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</si>
  <si>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</si>
  <si>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</si>
  <si>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</si>
  <si>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</si>
  <si>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</si>
  <si>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</si>
  <si>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</si>
  <si>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</si>
  <si>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</si>
  <si>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</si>
  <si>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</si>
  <si>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</si>
  <si>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</si>
  <si>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</si>
  <si>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</si>
  <si>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</si>
  <si>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</si>
  <si>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</si>
  <si>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</si>
  <si>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</si>
  <si>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</si>
  <si>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</si>
  <si>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</si>
  <si>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</si>
  <si>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</si>
  <si>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</si>
  <si>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</si>
  <si>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</si>
  <si>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</si>
  <si>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</si>
  <si>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</si>
  <si>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</si>
  <si>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</si>
  <si>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</si>
  <si>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</si>
  <si>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</si>
  <si>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</si>
  <si>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</si>
  <si>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</si>
  <si>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</si>
  <si>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</si>
  <si>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</si>
  <si>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</si>
  <si>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</si>
  <si>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</si>
  <si>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</si>
  <si>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</si>
  <si>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</si>
  <si>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</si>
  <si>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</si>
  <si>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</si>
  <si>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</si>
  <si>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</si>
  <si>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</si>
  <si>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</si>
  <si>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</si>
  <si>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</si>
  <si>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</si>
  <si>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</si>
  <si>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</si>
  <si>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</si>
  <si>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</si>
  <si>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</si>
  <si>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</si>
  <si>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</si>
  <si>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</si>
  <si>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</si>
  <si>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</si>
  <si>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</si>
  <si>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</si>
  <si>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</si>
  <si>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</si>
  <si>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</si>
  <si>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</si>
  <si>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</si>
  <si>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</si>
  <si>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</si>
  <si>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</si>
  <si>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</si>
  <si>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</si>
  <si>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</si>
  <si>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</si>
  <si>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</si>
  <si>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</si>
  <si>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</si>
  <si>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</si>
  <si>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</si>
  <si>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</si>
  <si>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</si>
  <si>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</si>
  <si>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</si>
  <si>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</si>
  <si>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</si>
  <si>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</si>
  <si>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</si>
  <si>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</si>
  <si>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</si>
  <si>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</si>
  <si>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</si>
  <si>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</si>
  <si>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</si>
  <si>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</si>
  <si>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</si>
  <si>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</si>
  <si>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</si>
  <si>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</si>
  <si>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</si>
  <si>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</si>
  <si>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</si>
  <si>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</si>
  <si>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</si>
  <si>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</si>
  <si>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</si>
  <si>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</si>
  <si>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</si>
  <si>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</si>
  <si>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</si>
  <si>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</si>
  <si>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</si>
  <si>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</si>
  <si>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</si>
  <si>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</si>
  <si>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</si>
  <si>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</si>
  <si>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</si>
  <si>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</si>
  <si>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</si>
  <si>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</si>
  <si>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</si>
  <si>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</si>
  <si>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</si>
  <si>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</si>
  <si>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</si>
  <si>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</si>
  <si>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</si>
  <si>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</si>
  <si>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</si>
  <si>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</si>
  <si>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</si>
  <si>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</si>
  <si>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</si>
  <si>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</si>
  <si>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</si>
  <si>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</si>
  <si>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</si>
  <si>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</si>
  <si>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</si>
  <si>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</si>
  <si>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</si>
  <si>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</si>
  <si>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</si>
  <si>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</si>
  <si>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</si>
  <si>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</si>
  <si>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</si>
  <si>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</si>
  <si>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</si>
  <si>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</si>
  <si>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</si>
  <si>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</si>
  <si>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</si>
  <si>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</si>
  <si>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</si>
  <si>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</si>
  <si>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</si>
  <si>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</si>
  <si>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</si>
  <si>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</si>
  <si>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</si>
  <si>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</si>
  <si>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</si>
  <si>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</si>
  <si>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</si>
  <si>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</si>
  <si>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</si>
  <si>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</si>
  <si>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</si>
  <si>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</si>
  <si>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</si>
  <si>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</si>
  <si>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</si>
  <si>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</si>
  <si>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</si>
  <si>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</si>
  <si>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</si>
  <si>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</si>
  <si>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</si>
  <si>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</si>
  <si>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</si>
  <si>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</si>
  <si>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</si>
  <si>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</si>
  <si>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</si>
  <si>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</si>
  <si>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</si>
  <si>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</si>
  <si>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</si>
  <si>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</si>
  <si>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</si>
  <si>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</si>
  <si>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</si>
  <si>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</si>
  <si>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</si>
  <si>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</si>
  <si>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</si>
  <si>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</si>
  <si>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</si>
  <si>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</si>
  <si>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</si>
  <si>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</si>
  <si>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</si>
  <si>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</si>
  <si>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</si>
  <si>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</si>
  <si>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</si>
  <si>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</si>
  <si>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</si>
  <si>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</si>
  <si>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</si>
  <si>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</si>
  <si>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</si>
  <si>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</si>
  <si>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</si>
  <si>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</si>
  <si>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</si>
  <si>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</si>
  <si>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</si>
  <si>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</si>
  <si>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</si>
  <si>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</si>
  <si>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</si>
  <si>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</si>
  <si>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</si>
  <si>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</si>
  <si>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</si>
  <si>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</si>
  <si>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</si>
  <si>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</si>
  <si>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</si>
  <si>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</si>
  <si>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</si>
  <si>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</si>
  <si>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</si>
  <si>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</si>
  <si>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</si>
  <si>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</si>
  <si>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</si>
  <si>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</si>
  <si>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</si>
  <si>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</si>
  <si>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</si>
  <si>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</si>
  <si>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</si>
  <si>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</si>
  <si>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</si>
  <si>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</si>
  <si>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</si>
  <si>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</si>
  <si>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</si>
  <si>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</si>
  <si>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</si>
  <si>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</si>
  <si>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</si>
  <si>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</si>
  <si>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</si>
  <si>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</si>
  <si>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</si>
  <si>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</si>
  <si>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</si>
  <si>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</si>
  <si>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</si>
  <si>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</si>
  <si>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</si>
  <si>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</si>
  <si>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</si>
  <si>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</si>
  <si>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</si>
  <si>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</si>
  <si>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</si>
  <si>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</si>
  <si>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</si>
  <si>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</si>
  <si>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</si>
  <si>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</si>
  <si>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</si>
  <si>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</si>
  <si>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</si>
  <si>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</si>
  <si>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</si>
  <si>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</si>
  <si>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</si>
  <si>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</si>
  <si>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</si>
  <si>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</si>
  <si>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</si>
  <si>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</si>
  <si>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</si>
  <si>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</si>
  <si>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</si>
  <si>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</si>
  <si>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</si>
  <si>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</si>
  <si>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</si>
  <si>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</si>
  <si>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</si>
  <si>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</si>
  <si>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</si>
  <si>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</si>
  <si>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</si>
  <si>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</si>
  <si>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</si>
  <si>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</si>
  <si>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</si>
  <si>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</si>
  <si>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</si>
  <si>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</si>
  <si>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</si>
  <si>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</si>
  <si>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</si>
  <si>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</si>
  <si>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</si>
  <si>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</si>
  <si>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</si>
  <si>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</si>
  <si>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</si>
  <si>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</si>
  <si>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</si>
  <si>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</si>
  <si>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</si>
  <si>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</si>
  <si>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</si>
  <si>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</si>
  <si>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</si>
  <si>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</si>
  <si>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</si>
  <si>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</si>
  <si>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</si>
  <si>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</si>
  <si>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</si>
  <si>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</si>
  <si>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</si>
  <si>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</si>
  <si>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</si>
  <si>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</si>
  <si>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</si>
  <si>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</si>
  <si>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</si>
  <si>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</si>
  <si>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</si>
  <si>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</si>
  <si>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</si>
  <si>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</si>
  <si>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</si>
  <si>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</si>
  <si>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</si>
  <si>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</si>
  <si>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</si>
  <si>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</si>
  <si>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</si>
  <si>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</si>
  <si>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</si>
  <si>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</si>
  <si>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</si>
  <si>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</si>
  <si>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</si>
  <si>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</si>
  <si>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</si>
  <si>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</si>
  <si>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</si>
  <si>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</si>
  <si>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</si>
  <si>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</si>
  <si>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</si>
  <si>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</si>
  <si>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</si>
  <si>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</si>
  <si>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</si>
  <si>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</si>
  <si>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</si>
  <si>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</si>
  <si>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</si>
  <si>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</si>
  <si>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</si>
  <si>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</si>
  <si>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</si>
  <si>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</si>
  <si>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</si>
  <si>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</si>
  <si>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</si>
  <si>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</si>
  <si>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</si>
  <si>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</si>
  <si>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</si>
  <si>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</si>
  <si>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</si>
  <si>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</si>
  <si>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</si>
  <si>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</si>
  <si>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</si>
  <si>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</si>
  <si>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</si>
  <si>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</si>
  <si>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</si>
  <si>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</si>
  <si>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</si>
  <si>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</si>
  <si>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</si>
  <si>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</si>
  <si>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</si>
  <si>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</si>
  <si>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</si>
  <si>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</si>
  <si>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</si>
  <si>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</si>
  <si>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</si>
  <si>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</si>
  <si>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</si>
  <si>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</si>
  <si>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</si>
  <si>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</si>
  <si>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</si>
  <si>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</si>
  <si>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</si>
  <si>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</si>
  <si>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</si>
  <si>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</si>
  <si>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</si>
  <si>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</si>
  <si>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</si>
  <si>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</si>
  <si>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</si>
  <si>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</si>
  <si>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</si>
  <si>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</si>
  <si>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</si>
  <si>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</si>
  <si>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</si>
  <si>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</si>
  <si>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</si>
  <si>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</si>
  <si>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</si>
  <si>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</si>
  <si>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</si>
  <si>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</si>
  <si>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</si>
  <si>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</si>
  <si>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</si>
  <si>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</si>
  <si>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</si>
  <si>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</si>
  <si>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</si>
  <si>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</si>
  <si>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</si>
  <si>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</si>
  <si>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</si>
  <si>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</si>
  <si>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</si>
  <si>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</si>
  <si>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</si>
  <si>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</si>
  <si>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</si>
  <si>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</si>
  <si>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</si>
  <si>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</si>
  <si>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</si>
  <si>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</si>
  <si>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</si>
  <si>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</si>
  <si>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</si>
  <si>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</si>
  <si>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</si>
  <si>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</si>
  <si>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</si>
  <si>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</si>
  <si>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</si>
  <si>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</si>
  <si>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</si>
  <si>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</si>
  <si>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</si>
  <si>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</si>
  <si>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</si>
  <si>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</si>
  <si>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</si>
  <si>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</si>
  <si>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</si>
  <si>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</si>
  <si>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</si>
  <si>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</si>
  <si>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</si>
  <si>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</si>
  <si>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</si>
  <si>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</si>
  <si>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</si>
  <si>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</si>
  <si>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</si>
  <si>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</si>
  <si>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</si>
  <si>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</si>
  <si>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</si>
  <si>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</si>
  <si>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</si>
  <si>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</si>
  <si>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</si>
  <si>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</si>
  <si>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</si>
  <si>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</si>
  <si>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</si>
  <si>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</si>
  <si>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</si>
  <si>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</si>
  <si>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</si>
  <si>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</si>
  <si>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</si>
  <si>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</si>
  <si>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</si>
  <si>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</si>
  <si>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</si>
  <si>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</si>
  <si>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</si>
  <si>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</si>
  <si>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</si>
  <si>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</si>
  <si>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</si>
  <si>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</si>
  <si>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</si>
  <si>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</si>
  <si>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</si>
  <si>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</si>
  <si>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</si>
  <si>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</si>
  <si>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</si>
  <si>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医療関係者養成確保対策費（#8000対応研修）</t>
  </si>
  <si>
    <t>医政局</t>
  </si>
  <si>
    <t>室長：永田　翔</t>
  </si>
  <si>
    <t>令和元年度</t>
  </si>
  <si>
    <t>終了予定なし</t>
  </si>
  <si>
    <t>地域医療計画課　救急・周産期医療等対策室</t>
  </si>
  <si>
    <t>周産期医療対策事業等実施要綱</t>
  </si>
  <si>
    <t>小児医療を担う医師、看護師等の知識・技術の向上を図る</t>
  </si>
  <si>
    <t>-</t>
  </si>
  <si>
    <t>衛生関係指導者養成等委託費</t>
  </si>
  <si>
    <t>幼児（1～4歳）死亡率（人口10万対）を前年度以下とする。</t>
  </si>
  <si>
    <t>幼児（1～4歳）死亡数/幼児（1～4歳）人口*100000</t>
  </si>
  <si>
    <t>人口動態調査</t>
  </si>
  <si>
    <t>♯8000対応者研修実施回数</t>
  </si>
  <si>
    <t>単位当たりコスト＝Ｘ ／ Ｙ
Ｘ：♯8000対応者研修の執行額
Ｙ：研修の実施回数</t>
    <phoneticPr fontId="5"/>
  </si>
  <si>
    <t>施策大目標２　必要な医療従事者を確保するとともに、資質の向上を図ること</t>
  </si>
  <si>
    <t>医療従事者の資質の向上を図ること（施策目標Ⅰ－２－２）</t>
  </si>
  <si>
    <t>幼児（1～4歳）死亡率（人口10万対）</t>
  </si>
  <si>
    <t>新31-0013</t>
  </si>
  <si>
    <t>○</t>
  </si>
  <si>
    <t>一般競争入札により競争性の確保を図った。</t>
    <phoneticPr fontId="5"/>
  </si>
  <si>
    <t>無</t>
  </si>
  <si>
    <t>‐</t>
  </si>
  <si>
    <t>事業目的に即した適正な執行を行っている。</t>
  </si>
  <si>
    <t>資金の流れは、事業を行うにあたり必要最小限に限定されており、合理的なものであると考えられる。</t>
    <phoneticPr fontId="5"/>
  </si>
  <si>
    <t>事業実施に真に必要なものだけの支出であり、コストの低減に努めている。</t>
  </si>
  <si>
    <t>成果実績については目標に見合っている。</t>
    <rPh sb="0" eb="2">
      <t>セイカ</t>
    </rPh>
    <rPh sb="2" eb="4">
      <t>ジッセキ</t>
    </rPh>
    <rPh sb="9" eb="11">
      <t>モクヒョウ</t>
    </rPh>
    <rPh sb="12" eb="14">
      <t>ミア</t>
    </rPh>
    <phoneticPr fontId="18"/>
  </si>
  <si>
    <t>活動実績は見合ったものとなっている。</t>
    <rPh sb="0" eb="2">
      <t>カツドウ</t>
    </rPh>
    <rPh sb="2" eb="4">
      <t>ジッセキ</t>
    </rPh>
    <rPh sb="5" eb="7">
      <t>ミア</t>
    </rPh>
    <phoneticPr fontId="18"/>
  </si>
  <si>
    <t>年間100万件を超えるこども医療電話相談に、本研修が活かされているものと考えている。</t>
    <rPh sb="0" eb="2">
      <t>ネンカン</t>
    </rPh>
    <rPh sb="5" eb="7">
      <t>マンケン</t>
    </rPh>
    <rPh sb="8" eb="9">
      <t>コ</t>
    </rPh>
    <rPh sb="14" eb="16">
      <t>イリョウ</t>
    </rPh>
    <rPh sb="16" eb="18">
      <t>デンワ</t>
    </rPh>
    <rPh sb="18" eb="20">
      <t>ソウダン</t>
    </rPh>
    <rPh sb="22" eb="23">
      <t>ホン</t>
    </rPh>
    <rPh sb="23" eb="25">
      <t>ケンシュウ</t>
    </rPh>
    <rPh sb="26" eb="27">
      <t>イ</t>
    </rPh>
    <rPh sb="36" eb="37">
      <t>カンガ</t>
    </rPh>
    <phoneticPr fontId="5"/>
  </si>
  <si>
    <t>小児医療体制の整備については重要な課題であり、幼児（１～４歳）死亡率（人口10万対）は経年変化で見ると減少傾向（27年度：19.4％、28年度：17.7％、29年度：17.8％、30年度：16.8％、令和元年度：17.5％）がみられる。また、♯8000相談件数は年々増加しており、引き続き、小児医療体制の一層の充実を図るため、♯8000事業に従事する医師、看護師等の質の向上や対応の均一性を図っていく必要がある。</t>
    <rPh sb="0" eb="2">
      <t>ショウニ</t>
    </rPh>
    <rPh sb="2" eb="4">
      <t>イリョウ</t>
    </rPh>
    <rPh sb="4" eb="6">
      <t>タイセイ</t>
    </rPh>
    <rPh sb="7" eb="9">
      <t>セイビ</t>
    </rPh>
    <rPh sb="14" eb="16">
      <t>ジュウヨウ</t>
    </rPh>
    <rPh sb="17" eb="19">
      <t>カダイ</t>
    </rPh>
    <rPh sb="23" eb="25">
      <t>ヨウジ</t>
    </rPh>
    <rPh sb="29" eb="30">
      <t>サイ</t>
    </rPh>
    <rPh sb="31" eb="34">
      <t>シボウリツ</t>
    </rPh>
    <rPh sb="35" eb="37">
      <t>ジンコウ</t>
    </rPh>
    <rPh sb="39" eb="40">
      <t>マン</t>
    </rPh>
    <rPh sb="40" eb="41">
      <t>ツイ</t>
    </rPh>
    <rPh sb="126" eb="128">
      <t>ソウダン</t>
    </rPh>
    <rPh sb="128" eb="130">
      <t>ケンスウ</t>
    </rPh>
    <rPh sb="131" eb="133">
      <t>ネンネン</t>
    </rPh>
    <rPh sb="133" eb="135">
      <t>ゾウカ</t>
    </rPh>
    <rPh sb="140" eb="141">
      <t>ヒ</t>
    </rPh>
    <rPh sb="142" eb="143">
      <t>ツヅ</t>
    </rPh>
    <phoneticPr fontId="5"/>
  </si>
  <si>
    <t>♯8000相談件数は年々増加しており、引き続き、小児医療体制の一層の充実を図るため、♯8000事業に従事する医師、看護師等の質の向上や対応の均一性を図っていくとともに適切な予算執行に努めていく。</t>
    <phoneticPr fontId="5"/>
  </si>
  <si>
    <t>回</t>
    <rPh sb="0" eb="1">
      <t>カイ</t>
    </rPh>
    <phoneticPr fontId="5"/>
  </si>
  <si>
    <t>地域の小児医療体制の充実を図るため、子ども医療電話相談事業（＃8000事業）対応者の資質向上のための研修を行う。</t>
    <phoneticPr fontId="5"/>
  </si>
  <si>
    <t>厚生労働省
１．８百万円</t>
    <rPh sb="0" eb="2">
      <t>コウセイ</t>
    </rPh>
    <rPh sb="2" eb="5">
      <t>ロウドウショウ</t>
    </rPh>
    <rPh sb="9" eb="10">
      <t>ヒャク</t>
    </rPh>
    <rPh sb="10" eb="12">
      <t>マンエン</t>
    </rPh>
    <phoneticPr fontId="5"/>
  </si>
  <si>
    <t>A.株式会社コクーンラボ
１．８百万円</t>
    <rPh sb="2" eb="4">
      <t>カブシキ</t>
    </rPh>
    <rPh sb="4" eb="6">
      <t>カイシャ</t>
    </rPh>
    <rPh sb="16" eb="17">
      <t>ヒャク</t>
    </rPh>
    <rPh sb="17" eb="19">
      <t>マンエン</t>
    </rPh>
    <phoneticPr fontId="5"/>
  </si>
  <si>
    <t>人件費</t>
    <rPh sb="0" eb="3">
      <t>ジンケンヒ</t>
    </rPh>
    <phoneticPr fontId="5"/>
  </si>
  <si>
    <t>その他</t>
    <rPh sb="2" eb="3">
      <t>タ</t>
    </rPh>
    <phoneticPr fontId="5"/>
  </si>
  <si>
    <t>消耗品費、印刷製本費、会議費等</t>
    <rPh sb="0" eb="3">
      <t>ショウモウヒン</t>
    </rPh>
    <rPh sb="3" eb="4">
      <t>ヒ</t>
    </rPh>
    <rPh sb="5" eb="7">
      <t>インサツ</t>
    </rPh>
    <rPh sb="7" eb="9">
      <t>セイホン</t>
    </rPh>
    <rPh sb="9" eb="10">
      <t>ヒ</t>
    </rPh>
    <rPh sb="11" eb="14">
      <t>カイギヒ</t>
    </rPh>
    <rPh sb="14" eb="15">
      <t>トウ</t>
    </rPh>
    <phoneticPr fontId="5"/>
  </si>
  <si>
    <t>事務局人件費</t>
    <rPh sb="0" eb="3">
      <t>ジムキョク</t>
    </rPh>
    <rPh sb="3" eb="6">
      <t>ジンケンヒ</t>
    </rPh>
    <phoneticPr fontId="5"/>
  </si>
  <si>
    <t>株式会社コクーンラボ</t>
    <rPh sb="0" eb="2">
      <t>カブシキ</t>
    </rPh>
    <rPh sb="2" eb="4">
      <t>カイシャ</t>
    </rPh>
    <phoneticPr fontId="5"/>
  </si>
  <si>
    <t>－</t>
    <phoneticPr fontId="5"/>
  </si>
  <si>
    <t>1.8/2</t>
  </si>
  <si>
    <t>1.8/2</t>
    <phoneticPr fontId="5"/>
  </si>
  <si>
    <t>1.4/2</t>
    <phoneticPr fontId="5"/>
  </si>
  <si>
    <t>厚労</t>
    <rPh sb="0" eb="2">
      <t>コウロウ</t>
    </rPh>
    <phoneticPr fontId="5"/>
  </si>
  <si>
    <t>地域での子育てを支える事業であり、国民や社会のニーズに反映している。</t>
    <rPh sb="4" eb="6">
      <t>コソダ</t>
    </rPh>
    <phoneticPr fontId="5"/>
  </si>
  <si>
    <t>地域での子育てを支援する体制の確保を図るためにも、引き続き国の施策として実施すべき事業である。</t>
    <rPh sb="4" eb="6">
      <t>コソダ</t>
    </rPh>
    <rPh sb="8" eb="10">
      <t>シエン</t>
    </rPh>
    <rPh sb="12" eb="14">
      <t>タイセイ</t>
    </rPh>
    <rPh sb="18" eb="19">
      <t>ハカ</t>
    </rPh>
    <phoneticPr fontId="5"/>
  </si>
  <si>
    <t>地域での子育てを支援するため必要かつ適切な事業であり、優先度の高い事業となっている。</t>
    <rPh sb="0" eb="2">
      <t>チイキ</t>
    </rPh>
    <rPh sb="4" eb="6">
      <t>コソダ</t>
    </rPh>
    <rPh sb="8" eb="10">
      <t>シエン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</si>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</sst>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105862</xdr:colOff>
      <xdr:row>31</xdr:row>
      <xdr:rowOff>14654</xdr:rowOff>
    </xdr:from>
    <xdr:to>
      <xdr:col>42</xdr:col>
      <xdr:colOff>131767</xdr:colOff>
      <xdr:row>32</xdr:row>
      <xdr:rowOff>21707</xdr:rowOff>
    </xdr:to>
    <xdr:sp macro="" textlink="">
      <xdr:nvSpPr>
        <xdr:cNvPr id="6" name="テキスト ボックス 5"/>
        <xdr:cNvSpPr txBox="1"/>
      </xdr:nvSpPr>
      <xdr:spPr>
        <a:xfrm>
          <a:off x="7706812" y="11539904"/>
          <a:ext cx="826005" cy="302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29307</xdr:colOff>
      <xdr:row>31</xdr:row>
      <xdr:rowOff>239876</xdr:rowOff>
    </xdr:from>
    <xdr:to>
      <xdr:col>34</xdr:col>
      <xdr:colOff>18362</xdr:colOff>
      <xdr:row>33</xdr:row>
      <xdr:rowOff>55383</xdr:rowOff>
    </xdr:to>
    <xdr:sp macro="" textlink="">
      <xdr:nvSpPr>
        <xdr:cNvPr id="7" name="テキスト ボックス 6"/>
        <xdr:cNvSpPr txBox="1"/>
      </xdr:nvSpPr>
      <xdr:spPr>
        <a:xfrm>
          <a:off x="6030057" y="11765126"/>
          <a:ext cx="789155" cy="40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29307</xdr:colOff>
      <xdr:row>31</xdr:row>
      <xdr:rowOff>236736</xdr:rowOff>
    </xdr:from>
    <xdr:to>
      <xdr:col>38</xdr:col>
      <xdr:colOff>18362</xdr:colOff>
      <xdr:row>33</xdr:row>
      <xdr:rowOff>52243</xdr:rowOff>
    </xdr:to>
    <xdr:sp macro="" textlink="">
      <xdr:nvSpPr>
        <xdr:cNvPr id="8" name="テキスト ボックス 7"/>
        <xdr:cNvSpPr txBox="1"/>
      </xdr:nvSpPr>
      <xdr:spPr>
        <a:xfrm>
          <a:off x="6830157" y="11761986"/>
          <a:ext cx="789155" cy="40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73269</xdr:colOff>
      <xdr:row>31</xdr:row>
      <xdr:rowOff>236735</xdr:rowOff>
    </xdr:from>
    <xdr:to>
      <xdr:col>42</xdr:col>
      <xdr:colOff>62324</xdr:colOff>
      <xdr:row>33</xdr:row>
      <xdr:rowOff>52242</xdr:rowOff>
    </xdr:to>
    <xdr:sp macro="" textlink="">
      <xdr:nvSpPr>
        <xdr:cNvPr id="9" name="テキスト ボックス 8"/>
        <xdr:cNvSpPr txBox="1"/>
      </xdr:nvSpPr>
      <xdr:spPr>
        <a:xfrm>
          <a:off x="7674219" y="11761985"/>
          <a:ext cx="789155" cy="40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113190</xdr:colOff>
      <xdr:row>133</xdr:row>
      <xdr:rowOff>117230</xdr:rowOff>
    </xdr:from>
    <xdr:to>
      <xdr:col>42</xdr:col>
      <xdr:colOff>139095</xdr:colOff>
      <xdr:row>133</xdr:row>
      <xdr:rowOff>417360</xdr:rowOff>
    </xdr:to>
    <xdr:sp macro="" textlink="">
      <xdr:nvSpPr>
        <xdr:cNvPr id="10" name="テキスト ボックス 9"/>
        <xdr:cNvSpPr txBox="1"/>
      </xdr:nvSpPr>
      <xdr:spPr>
        <a:xfrm>
          <a:off x="7714140" y="16909805"/>
          <a:ext cx="826005" cy="30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29</xdr:col>
      <xdr:colOff>183173</xdr:colOff>
      <xdr:row>134</xdr:row>
      <xdr:rowOff>64029</xdr:rowOff>
    </xdr:from>
    <xdr:to>
      <xdr:col>33</xdr:col>
      <xdr:colOff>172228</xdr:colOff>
      <xdr:row>134</xdr:row>
      <xdr:rowOff>465690</xdr:rowOff>
    </xdr:to>
    <xdr:sp macro="" textlink="">
      <xdr:nvSpPr>
        <xdr:cNvPr id="11" name="テキスト ボックス 10"/>
        <xdr:cNvSpPr txBox="1"/>
      </xdr:nvSpPr>
      <xdr:spPr>
        <a:xfrm>
          <a:off x="5983898" y="17361429"/>
          <a:ext cx="789155"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33</xdr:col>
      <xdr:colOff>183173</xdr:colOff>
      <xdr:row>134</xdr:row>
      <xdr:rowOff>60889</xdr:rowOff>
    </xdr:from>
    <xdr:to>
      <xdr:col>37</xdr:col>
      <xdr:colOff>172228</xdr:colOff>
      <xdr:row>134</xdr:row>
      <xdr:rowOff>462550</xdr:rowOff>
    </xdr:to>
    <xdr:sp macro="" textlink="">
      <xdr:nvSpPr>
        <xdr:cNvPr id="12" name="テキスト ボックス 11"/>
        <xdr:cNvSpPr txBox="1"/>
      </xdr:nvSpPr>
      <xdr:spPr>
        <a:xfrm>
          <a:off x="6783998" y="17358289"/>
          <a:ext cx="789155"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29308</xdr:colOff>
      <xdr:row>134</xdr:row>
      <xdr:rowOff>60888</xdr:rowOff>
    </xdr:from>
    <xdr:to>
      <xdr:col>42</xdr:col>
      <xdr:colOff>18363</xdr:colOff>
      <xdr:row>134</xdr:row>
      <xdr:rowOff>462549</xdr:rowOff>
    </xdr:to>
    <xdr:sp macro="" textlink="">
      <xdr:nvSpPr>
        <xdr:cNvPr id="13" name="テキスト ボックス 12"/>
        <xdr:cNvSpPr txBox="1"/>
      </xdr:nvSpPr>
      <xdr:spPr>
        <a:xfrm>
          <a:off x="7630258" y="17358288"/>
          <a:ext cx="789155"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27</xdr:col>
      <xdr:colOff>22411</xdr:colOff>
      <xdr:row>753</xdr:row>
      <xdr:rowOff>82546</xdr:rowOff>
    </xdr:from>
    <xdr:to>
      <xdr:col>27</xdr:col>
      <xdr:colOff>22411</xdr:colOff>
      <xdr:row>755</xdr:row>
      <xdr:rowOff>346102</xdr:rowOff>
    </xdr:to>
    <xdr:cxnSp macro="">
      <xdr:nvCxnSpPr>
        <xdr:cNvPr id="14" name="直線矢印コネクタ 13"/>
        <xdr:cNvCxnSpPr/>
      </xdr:nvCxnSpPr>
      <xdr:spPr>
        <a:xfrm>
          <a:off x="5823136" y="43630846"/>
          <a:ext cx="0" cy="968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759</xdr:row>
      <xdr:rowOff>144877</xdr:rowOff>
    </xdr:from>
    <xdr:to>
      <xdr:col>39</xdr:col>
      <xdr:colOff>11206</xdr:colOff>
      <xdr:row>763</xdr:row>
      <xdr:rowOff>44824</xdr:rowOff>
    </xdr:to>
    <xdr:sp macro="" textlink="">
      <xdr:nvSpPr>
        <xdr:cNvPr id="15" name="大かっこ 14"/>
        <xdr:cNvSpPr/>
      </xdr:nvSpPr>
      <xdr:spPr>
        <a:xfrm>
          <a:off x="3695701" y="45807727"/>
          <a:ext cx="4516530" cy="1309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地域の小児医療体制の充実を図るため、子ども医療電話相談事業（＃</a:t>
          </a:r>
          <a:r>
            <a:rPr lang="en-US" altLang="ja-JP">
              <a:effectLst/>
            </a:rPr>
            <a:t>8000</a:t>
          </a:r>
          <a:r>
            <a:rPr lang="ja-JP" altLang="en-US">
              <a:effectLst/>
            </a:rPr>
            <a:t>事業）対応者の資質向上のための研修を行う。</a:t>
          </a:r>
          <a:endParaRPr lang="en-US" altLang="ja-JP">
            <a:effectLst/>
          </a:endParaRPr>
        </a:p>
      </xdr:txBody>
    </xdr:sp>
    <xdr:clientData/>
  </xdr:twoCellAnchor>
  <xdr:twoCellAnchor>
    <xdr:from>
      <xdr:col>46</xdr:col>
      <xdr:colOff>112060</xdr:colOff>
      <xdr:row>31</xdr:row>
      <xdr:rowOff>246529</xdr:rowOff>
    </xdr:from>
    <xdr:to>
      <xdr:col>49</xdr:col>
      <xdr:colOff>302821</xdr:colOff>
      <xdr:row>33</xdr:row>
      <xdr:rowOff>62036</xdr:rowOff>
    </xdr:to>
    <xdr:sp macro="" textlink="">
      <xdr:nvSpPr>
        <xdr:cNvPr id="16" name="テキスト ボックス 15"/>
        <xdr:cNvSpPr txBox="1"/>
      </xdr:nvSpPr>
      <xdr:spPr>
        <a:xfrm>
          <a:off x="9390531" y="10152529"/>
          <a:ext cx="795878" cy="39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46</xdr:col>
      <xdr:colOff>112060</xdr:colOff>
      <xdr:row>134</xdr:row>
      <xdr:rowOff>44824</xdr:rowOff>
    </xdr:from>
    <xdr:to>
      <xdr:col>49</xdr:col>
      <xdr:colOff>302821</xdr:colOff>
      <xdr:row>134</xdr:row>
      <xdr:rowOff>446485</xdr:rowOff>
    </xdr:to>
    <xdr:sp macro="" textlink="">
      <xdr:nvSpPr>
        <xdr:cNvPr id="17" name="テキスト ボックス 16"/>
        <xdr:cNvSpPr txBox="1"/>
      </xdr:nvSpPr>
      <xdr:spPr>
        <a:xfrm>
          <a:off x="9390531" y="15688236"/>
          <a:ext cx="795878"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85" zoomScaleNormal="75" zoomScaleSheetLayoutView="85" zoomScalePageLayoutView="85" workbookViewId="0">
      <selection activeCell="AD1156" sqref="AD11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756</v>
      </c>
      <c r="AK2" s="221"/>
      <c r="AL2" s="221"/>
      <c r="AM2" s="221"/>
      <c r="AN2" s="98" t="s">
        <v>407</v>
      </c>
      <c r="AO2" s="221">
        <v>20</v>
      </c>
      <c r="AP2" s="221"/>
      <c r="AQ2" s="221"/>
      <c r="AR2" s="99" t="s">
        <v>710</v>
      </c>
      <c r="AS2" s="222">
        <v>142</v>
      </c>
      <c r="AT2" s="222"/>
      <c r="AU2" s="222"/>
      <c r="AV2" s="98" t="str">
        <f>IF(AW2="","","-")</f>
        <v/>
      </c>
      <c r="AW2" s="403"/>
      <c r="AX2" s="403"/>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715</v>
      </c>
      <c r="H5" s="563"/>
      <c r="I5" s="563"/>
      <c r="J5" s="563"/>
      <c r="K5" s="563"/>
      <c r="L5" s="563"/>
      <c r="M5" s="564" t="s">
        <v>66</v>
      </c>
      <c r="N5" s="565"/>
      <c r="O5" s="565"/>
      <c r="P5" s="565"/>
      <c r="Q5" s="565"/>
      <c r="R5" s="566"/>
      <c r="S5" s="567" t="s">
        <v>716</v>
      </c>
      <c r="T5" s="563"/>
      <c r="U5" s="563"/>
      <c r="V5" s="563"/>
      <c r="W5" s="563"/>
      <c r="X5" s="568"/>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c r="H7" s="829"/>
      <c r="I7" s="829"/>
      <c r="J7" s="829"/>
      <c r="K7" s="829"/>
      <c r="L7" s="829"/>
      <c r="M7" s="829"/>
      <c r="N7" s="829"/>
      <c r="O7" s="829"/>
      <c r="P7" s="829"/>
      <c r="Q7" s="829"/>
      <c r="R7" s="829"/>
      <c r="S7" s="829"/>
      <c r="T7" s="829"/>
      <c r="U7" s="829"/>
      <c r="V7" s="829"/>
      <c r="W7" s="829"/>
      <c r="X7" s="830"/>
      <c r="Y7" s="401" t="s">
        <v>390</v>
      </c>
      <c r="Z7" s="303"/>
      <c r="AA7" s="303"/>
      <c r="AB7" s="303"/>
      <c r="AC7" s="303"/>
      <c r="AD7" s="402"/>
      <c r="AE7" s="387" t="s">
        <v>718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5" t="s">
        <v>256</v>
      </c>
      <c r="B8" s="826"/>
      <c r="C8" s="826"/>
      <c r="D8" s="826"/>
      <c r="E8" s="826"/>
      <c r="F8" s="827"/>
      <c r="G8" s="228" t="str">
        <f>入力規則等!A27</f>
        <v>-</v>
      </c>
      <c r="H8" s="229"/>
      <c r="I8" s="229"/>
      <c r="J8" s="229"/>
      <c r="K8" s="229"/>
      <c r="L8" s="229"/>
      <c r="M8" s="229"/>
      <c r="N8" s="229"/>
      <c r="O8" s="229"/>
      <c r="P8" s="229"/>
      <c r="Q8" s="229"/>
      <c r="R8" s="229"/>
      <c r="S8" s="229"/>
      <c r="T8" s="229"/>
      <c r="U8" s="229"/>
      <c r="V8" s="229"/>
      <c r="W8" s="229"/>
      <c r="X8" s="230"/>
      <c r="Y8" s="573" t="s">
        <v>257</v>
      </c>
      <c r="Z8" s="574"/>
      <c r="AA8" s="574"/>
      <c r="AB8" s="574"/>
      <c r="AC8" s="574"/>
      <c r="AD8" s="575"/>
      <c r="AE8" s="742"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15">
      <c r="A9" s="130" t="s">
        <v>23</v>
      </c>
      <c r="B9" s="131"/>
      <c r="C9" s="131"/>
      <c r="D9" s="131"/>
      <c r="E9" s="131"/>
      <c r="F9" s="131"/>
      <c r="G9" s="576" t="s">
        <v>719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6" t="s">
        <v>744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4" t="s">
        <v>24</v>
      </c>
      <c r="B12" s="125"/>
      <c r="C12" s="125"/>
      <c r="D12" s="125"/>
      <c r="E12" s="125"/>
      <c r="F12" s="126"/>
      <c r="G12" s="682"/>
      <c r="H12" s="683"/>
      <c r="I12" s="683"/>
      <c r="J12" s="683"/>
      <c r="K12" s="683"/>
      <c r="L12" s="683"/>
      <c r="M12" s="683"/>
      <c r="N12" s="683"/>
      <c r="O12" s="683"/>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46"/>
    </row>
    <row r="13" spans="1:50" ht="21" customHeight="1" x14ac:dyDescent="0.15">
      <c r="A13" s="127"/>
      <c r="B13" s="128"/>
      <c r="C13" s="128"/>
      <c r="D13" s="128"/>
      <c r="E13" s="128"/>
      <c r="F13" s="129"/>
      <c r="G13" s="747" t="s">
        <v>6</v>
      </c>
      <c r="H13" s="748"/>
      <c r="I13" s="642" t="s">
        <v>7</v>
      </c>
      <c r="J13" s="643"/>
      <c r="K13" s="643"/>
      <c r="L13" s="643"/>
      <c r="M13" s="643"/>
      <c r="N13" s="643"/>
      <c r="O13" s="644"/>
      <c r="P13" s="170" t="s">
        <v>720</v>
      </c>
      <c r="Q13" s="171"/>
      <c r="R13" s="171"/>
      <c r="S13" s="171"/>
      <c r="T13" s="171"/>
      <c r="U13" s="171"/>
      <c r="V13" s="172"/>
      <c r="W13" s="170">
        <v>2</v>
      </c>
      <c r="X13" s="171"/>
      <c r="Y13" s="171"/>
      <c r="Z13" s="171"/>
      <c r="AA13" s="171"/>
      <c r="AB13" s="171"/>
      <c r="AC13" s="172"/>
      <c r="AD13" s="170">
        <v>2</v>
      </c>
      <c r="AE13" s="171"/>
      <c r="AF13" s="171"/>
      <c r="AG13" s="171"/>
      <c r="AH13" s="171"/>
      <c r="AI13" s="171"/>
      <c r="AJ13" s="172"/>
      <c r="AK13" s="170">
        <v>2</v>
      </c>
      <c r="AL13" s="171"/>
      <c r="AM13" s="171"/>
      <c r="AN13" s="171"/>
      <c r="AO13" s="171"/>
      <c r="AP13" s="171"/>
      <c r="AQ13" s="172"/>
      <c r="AR13" s="167"/>
      <c r="AS13" s="168"/>
      <c r="AT13" s="168"/>
      <c r="AU13" s="168"/>
      <c r="AV13" s="168"/>
      <c r="AW13" s="168"/>
      <c r="AX13" s="400"/>
    </row>
    <row r="14" spans="1:50" ht="21" customHeight="1" x14ac:dyDescent="0.15">
      <c r="A14" s="127"/>
      <c r="B14" s="128"/>
      <c r="C14" s="128"/>
      <c r="D14" s="128"/>
      <c r="E14" s="128"/>
      <c r="F14" s="129"/>
      <c r="G14" s="749"/>
      <c r="H14" s="750"/>
      <c r="I14" s="579" t="s">
        <v>8</v>
      </c>
      <c r="J14" s="633"/>
      <c r="K14" s="633"/>
      <c r="L14" s="633"/>
      <c r="M14" s="633"/>
      <c r="N14" s="633"/>
      <c r="O14" s="634"/>
      <c r="P14" s="170" t="s">
        <v>720</v>
      </c>
      <c r="Q14" s="171"/>
      <c r="R14" s="171"/>
      <c r="S14" s="171"/>
      <c r="T14" s="171"/>
      <c r="U14" s="171"/>
      <c r="V14" s="172"/>
      <c r="W14" s="170" t="s">
        <v>760</v>
      </c>
      <c r="X14" s="171"/>
      <c r="Y14" s="171"/>
      <c r="Z14" s="171"/>
      <c r="AA14" s="171"/>
      <c r="AB14" s="171"/>
      <c r="AC14" s="172"/>
      <c r="AD14" s="170" t="s">
        <v>760</v>
      </c>
      <c r="AE14" s="171"/>
      <c r="AF14" s="171"/>
      <c r="AG14" s="171"/>
      <c r="AH14" s="171"/>
      <c r="AI14" s="171"/>
      <c r="AJ14" s="172"/>
      <c r="AK14" s="170"/>
      <c r="AL14" s="171"/>
      <c r="AM14" s="171"/>
      <c r="AN14" s="171"/>
      <c r="AO14" s="171"/>
      <c r="AP14" s="171"/>
      <c r="AQ14" s="172"/>
      <c r="AR14" s="669"/>
      <c r="AS14" s="669"/>
      <c r="AT14" s="669"/>
      <c r="AU14" s="669"/>
      <c r="AV14" s="669"/>
      <c r="AW14" s="669"/>
      <c r="AX14" s="670"/>
    </row>
    <row r="15" spans="1:50" ht="21" customHeight="1" x14ac:dyDescent="0.15">
      <c r="A15" s="127"/>
      <c r="B15" s="128"/>
      <c r="C15" s="128"/>
      <c r="D15" s="128"/>
      <c r="E15" s="128"/>
      <c r="F15" s="129"/>
      <c r="G15" s="749"/>
      <c r="H15" s="750"/>
      <c r="I15" s="579" t="s">
        <v>51</v>
      </c>
      <c r="J15" s="580"/>
      <c r="K15" s="580"/>
      <c r="L15" s="580"/>
      <c r="M15" s="580"/>
      <c r="N15" s="580"/>
      <c r="O15" s="581"/>
      <c r="P15" s="170" t="s">
        <v>720</v>
      </c>
      <c r="Q15" s="171"/>
      <c r="R15" s="171"/>
      <c r="S15" s="171"/>
      <c r="T15" s="171"/>
      <c r="U15" s="171"/>
      <c r="V15" s="172"/>
      <c r="W15" s="170" t="s">
        <v>720</v>
      </c>
      <c r="X15" s="171"/>
      <c r="Y15" s="171"/>
      <c r="Z15" s="171"/>
      <c r="AA15" s="171"/>
      <c r="AB15" s="171"/>
      <c r="AC15" s="172"/>
      <c r="AD15" s="170" t="s">
        <v>760</v>
      </c>
      <c r="AE15" s="171"/>
      <c r="AF15" s="171"/>
      <c r="AG15" s="171"/>
      <c r="AH15" s="171"/>
      <c r="AI15" s="171"/>
      <c r="AJ15" s="172"/>
      <c r="AK15" s="170" t="s">
        <v>760</v>
      </c>
      <c r="AL15" s="171"/>
      <c r="AM15" s="171"/>
      <c r="AN15" s="171"/>
      <c r="AO15" s="171"/>
      <c r="AP15" s="171"/>
      <c r="AQ15" s="172"/>
      <c r="AR15" s="170"/>
      <c r="AS15" s="171"/>
      <c r="AT15" s="171"/>
      <c r="AU15" s="171"/>
      <c r="AV15" s="171"/>
      <c r="AW15" s="171"/>
      <c r="AX15" s="632"/>
    </row>
    <row r="16" spans="1:50" ht="21" customHeight="1" x14ac:dyDescent="0.15">
      <c r="A16" s="127"/>
      <c r="B16" s="128"/>
      <c r="C16" s="128"/>
      <c r="D16" s="128"/>
      <c r="E16" s="128"/>
      <c r="F16" s="129"/>
      <c r="G16" s="749"/>
      <c r="H16" s="750"/>
      <c r="I16" s="579" t="s">
        <v>52</v>
      </c>
      <c r="J16" s="580"/>
      <c r="K16" s="580"/>
      <c r="L16" s="580"/>
      <c r="M16" s="580"/>
      <c r="N16" s="580"/>
      <c r="O16" s="581"/>
      <c r="P16" s="170" t="s">
        <v>720</v>
      </c>
      <c r="Q16" s="171"/>
      <c r="R16" s="171"/>
      <c r="S16" s="171"/>
      <c r="T16" s="171"/>
      <c r="U16" s="171"/>
      <c r="V16" s="172"/>
      <c r="W16" s="170" t="s">
        <v>760</v>
      </c>
      <c r="X16" s="171"/>
      <c r="Y16" s="171"/>
      <c r="Z16" s="171"/>
      <c r="AA16" s="171"/>
      <c r="AB16" s="171"/>
      <c r="AC16" s="172"/>
      <c r="AD16" s="170" t="s">
        <v>760</v>
      </c>
      <c r="AE16" s="171"/>
      <c r="AF16" s="171"/>
      <c r="AG16" s="171"/>
      <c r="AH16" s="171"/>
      <c r="AI16" s="171"/>
      <c r="AJ16" s="172"/>
      <c r="AK16" s="170"/>
      <c r="AL16" s="171"/>
      <c r="AM16" s="171"/>
      <c r="AN16" s="171"/>
      <c r="AO16" s="171"/>
      <c r="AP16" s="171"/>
      <c r="AQ16" s="172"/>
      <c r="AR16" s="679"/>
      <c r="AS16" s="680"/>
      <c r="AT16" s="680"/>
      <c r="AU16" s="680"/>
      <c r="AV16" s="680"/>
      <c r="AW16" s="680"/>
      <c r="AX16" s="681"/>
    </row>
    <row r="17" spans="1:50" ht="24.75" customHeight="1" x14ac:dyDescent="0.15">
      <c r="A17" s="127"/>
      <c r="B17" s="128"/>
      <c r="C17" s="128"/>
      <c r="D17" s="128"/>
      <c r="E17" s="128"/>
      <c r="F17" s="129"/>
      <c r="G17" s="749"/>
      <c r="H17" s="750"/>
      <c r="I17" s="579" t="s">
        <v>50</v>
      </c>
      <c r="J17" s="633"/>
      <c r="K17" s="633"/>
      <c r="L17" s="633"/>
      <c r="M17" s="633"/>
      <c r="N17" s="633"/>
      <c r="O17" s="634"/>
      <c r="P17" s="170" t="s">
        <v>720</v>
      </c>
      <c r="Q17" s="171"/>
      <c r="R17" s="171"/>
      <c r="S17" s="171"/>
      <c r="T17" s="171"/>
      <c r="U17" s="171"/>
      <c r="V17" s="172"/>
      <c r="W17" s="170" t="s">
        <v>760</v>
      </c>
      <c r="X17" s="171"/>
      <c r="Y17" s="171"/>
      <c r="Z17" s="171"/>
      <c r="AA17" s="171"/>
      <c r="AB17" s="171"/>
      <c r="AC17" s="172"/>
      <c r="AD17" s="170" t="s">
        <v>760</v>
      </c>
      <c r="AE17" s="171"/>
      <c r="AF17" s="171"/>
      <c r="AG17" s="171"/>
      <c r="AH17" s="171"/>
      <c r="AI17" s="171"/>
      <c r="AJ17" s="172"/>
      <c r="AK17" s="170"/>
      <c r="AL17" s="171"/>
      <c r="AM17" s="171"/>
      <c r="AN17" s="171"/>
      <c r="AO17" s="171"/>
      <c r="AP17" s="171"/>
      <c r="AQ17" s="172"/>
      <c r="AR17" s="398"/>
      <c r="AS17" s="398"/>
      <c r="AT17" s="398"/>
      <c r="AU17" s="398"/>
      <c r="AV17" s="398"/>
      <c r="AW17" s="398"/>
      <c r="AX17" s="399"/>
    </row>
    <row r="18" spans="1:50" ht="24.75" customHeight="1" x14ac:dyDescent="0.15">
      <c r="A18" s="127"/>
      <c r="B18" s="128"/>
      <c r="C18" s="128"/>
      <c r="D18" s="128"/>
      <c r="E18" s="128"/>
      <c r="F18" s="129"/>
      <c r="G18" s="751"/>
      <c r="H18" s="752"/>
      <c r="I18" s="739" t="s">
        <v>20</v>
      </c>
      <c r="J18" s="740"/>
      <c r="K18" s="740"/>
      <c r="L18" s="740"/>
      <c r="M18" s="740"/>
      <c r="N18" s="740"/>
      <c r="O18" s="741"/>
      <c r="P18" s="176">
        <f>SUM(P13:V17)</f>
        <v>0</v>
      </c>
      <c r="Q18" s="177"/>
      <c r="R18" s="177"/>
      <c r="S18" s="177"/>
      <c r="T18" s="177"/>
      <c r="U18" s="177"/>
      <c r="V18" s="178"/>
      <c r="W18" s="176">
        <f>SUM(W13:AC17)</f>
        <v>2</v>
      </c>
      <c r="X18" s="177"/>
      <c r="Y18" s="177"/>
      <c r="Z18" s="177"/>
      <c r="AA18" s="177"/>
      <c r="AB18" s="177"/>
      <c r="AC18" s="178"/>
      <c r="AD18" s="176">
        <f>SUM(AD13:AJ17)</f>
        <v>2</v>
      </c>
      <c r="AE18" s="177"/>
      <c r="AF18" s="177"/>
      <c r="AG18" s="177"/>
      <c r="AH18" s="177"/>
      <c r="AI18" s="177"/>
      <c r="AJ18" s="178"/>
      <c r="AK18" s="176">
        <f>SUM(AK13:AQ17)</f>
        <v>2</v>
      </c>
      <c r="AL18" s="177"/>
      <c r="AM18" s="177"/>
      <c r="AN18" s="177"/>
      <c r="AO18" s="177"/>
      <c r="AP18" s="177"/>
      <c r="AQ18" s="178"/>
      <c r="AR18" s="176">
        <f>SUM(AR13:AX17)</f>
        <v>0</v>
      </c>
      <c r="AS18" s="177"/>
      <c r="AT18" s="177"/>
      <c r="AU18" s="177"/>
      <c r="AV18" s="177"/>
      <c r="AW18" s="177"/>
      <c r="AX18" s="541"/>
    </row>
    <row r="19" spans="1:50" ht="24.75" customHeight="1" x14ac:dyDescent="0.15">
      <c r="A19" s="127"/>
      <c r="B19" s="128"/>
      <c r="C19" s="128"/>
      <c r="D19" s="128"/>
      <c r="E19" s="128"/>
      <c r="F19" s="129"/>
      <c r="G19" s="539" t="s">
        <v>9</v>
      </c>
      <c r="H19" s="540"/>
      <c r="I19" s="540"/>
      <c r="J19" s="540"/>
      <c r="K19" s="540"/>
      <c r="L19" s="540"/>
      <c r="M19" s="540"/>
      <c r="N19" s="540"/>
      <c r="O19" s="540"/>
      <c r="P19" s="170" t="s">
        <v>720</v>
      </c>
      <c r="Q19" s="171"/>
      <c r="R19" s="171"/>
      <c r="S19" s="171"/>
      <c r="T19" s="171"/>
      <c r="U19" s="171"/>
      <c r="V19" s="172"/>
      <c r="W19" s="170">
        <v>1.4</v>
      </c>
      <c r="X19" s="171"/>
      <c r="Y19" s="171"/>
      <c r="Z19" s="171"/>
      <c r="AA19" s="171"/>
      <c r="AB19" s="171"/>
      <c r="AC19" s="172"/>
      <c r="AD19" s="170">
        <v>1.8</v>
      </c>
      <c r="AE19" s="171"/>
      <c r="AF19" s="171"/>
      <c r="AG19" s="171"/>
      <c r="AH19" s="171"/>
      <c r="AI19" s="171"/>
      <c r="AJ19" s="172"/>
      <c r="AK19" s="491"/>
      <c r="AL19" s="491"/>
      <c r="AM19" s="491"/>
      <c r="AN19" s="491"/>
      <c r="AO19" s="491"/>
      <c r="AP19" s="491"/>
      <c r="AQ19" s="491"/>
      <c r="AR19" s="491"/>
      <c r="AS19" s="491"/>
      <c r="AT19" s="491"/>
      <c r="AU19" s="491"/>
      <c r="AV19" s="491"/>
      <c r="AW19" s="491"/>
      <c r="AX19" s="542"/>
    </row>
    <row r="20" spans="1:50" ht="24.75" customHeight="1" x14ac:dyDescent="0.15">
      <c r="A20" s="127"/>
      <c r="B20" s="128"/>
      <c r="C20" s="128"/>
      <c r="D20" s="128"/>
      <c r="E20" s="128"/>
      <c r="F20" s="129"/>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0.7</v>
      </c>
      <c r="X20" s="543"/>
      <c r="Y20" s="543"/>
      <c r="Z20" s="543"/>
      <c r="AA20" s="543"/>
      <c r="AB20" s="543"/>
      <c r="AC20" s="543"/>
      <c r="AD20" s="543">
        <f t="shared" ref="AD20" si="1">IF(AD18=0, "-", SUM(AD19)/AD18)</f>
        <v>0.9</v>
      </c>
      <c r="AE20" s="543"/>
      <c r="AF20" s="543"/>
      <c r="AG20" s="543"/>
      <c r="AH20" s="543"/>
      <c r="AI20" s="543"/>
      <c r="AJ20" s="543"/>
      <c r="AK20" s="491"/>
      <c r="AL20" s="491"/>
      <c r="AM20" s="491"/>
      <c r="AN20" s="491"/>
      <c r="AO20" s="491"/>
      <c r="AP20" s="491"/>
      <c r="AQ20" s="492"/>
      <c r="AR20" s="492"/>
      <c r="AS20" s="492"/>
      <c r="AT20" s="492"/>
      <c r="AU20" s="491"/>
      <c r="AV20" s="491"/>
      <c r="AW20" s="491"/>
      <c r="AX20" s="542"/>
    </row>
    <row r="21" spans="1:50" ht="25.5" customHeight="1" x14ac:dyDescent="0.15">
      <c r="A21" s="130"/>
      <c r="B21" s="131"/>
      <c r="C21" s="131"/>
      <c r="D21" s="131"/>
      <c r="E21" s="131"/>
      <c r="F21" s="132"/>
      <c r="G21" s="923" t="s">
        <v>354</v>
      </c>
      <c r="H21" s="924"/>
      <c r="I21" s="924"/>
      <c r="J21" s="924"/>
      <c r="K21" s="924"/>
      <c r="L21" s="924"/>
      <c r="M21" s="924"/>
      <c r="N21" s="924"/>
      <c r="O21" s="924"/>
      <c r="P21" s="543" t="e">
        <f>IF(P19=0, "-", SUM(P19)/SUM(P13,P14))</f>
        <v>#DIV/0!</v>
      </c>
      <c r="Q21" s="543"/>
      <c r="R21" s="543"/>
      <c r="S21" s="543"/>
      <c r="T21" s="543"/>
      <c r="U21" s="543"/>
      <c r="V21" s="543"/>
      <c r="W21" s="543">
        <f t="shared" ref="W21" si="2">IF(W19=0, "-", SUM(W19)/SUM(W13,W14))</f>
        <v>0.7</v>
      </c>
      <c r="X21" s="543"/>
      <c r="Y21" s="543"/>
      <c r="Z21" s="543"/>
      <c r="AA21" s="543"/>
      <c r="AB21" s="543"/>
      <c r="AC21" s="543"/>
      <c r="AD21" s="543">
        <f t="shared" ref="AD21" si="3">IF(AD19=0, "-", SUM(AD19)/SUM(AD13,AD14))</f>
        <v>0.9</v>
      </c>
      <c r="AE21" s="543"/>
      <c r="AF21" s="543"/>
      <c r="AG21" s="543"/>
      <c r="AH21" s="543"/>
      <c r="AI21" s="543"/>
      <c r="AJ21" s="543"/>
      <c r="AK21" s="491"/>
      <c r="AL21" s="491"/>
      <c r="AM21" s="491"/>
      <c r="AN21" s="491"/>
      <c r="AO21" s="491"/>
      <c r="AP21" s="491"/>
      <c r="AQ21" s="492"/>
      <c r="AR21" s="492"/>
      <c r="AS21" s="492"/>
      <c r="AT21" s="492"/>
      <c r="AU21" s="491"/>
      <c r="AV21" s="491"/>
      <c r="AW21" s="491"/>
      <c r="AX21" s="542"/>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721</v>
      </c>
      <c r="H23" s="140"/>
      <c r="I23" s="140"/>
      <c r="J23" s="140"/>
      <c r="K23" s="140"/>
      <c r="L23" s="140"/>
      <c r="M23" s="140"/>
      <c r="N23" s="140"/>
      <c r="O23" s="141"/>
      <c r="P23" s="167">
        <v>2</v>
      </c>
      <c r="Q23" s="168"/>
      <c r="R23" s="168"/>
      <c r="S23" s="168"/>
      <c r="T23" s="168"/>
      <c r="U23" s="168"/>
      <c r="V23" s="169"/>
      <c r="W23" s="167"/>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9" t="s">
        <v>337</v>
      </c>
      <c r="H28" s="240"/>
      <c r="I28" s="240"/>
      <c r="J28" s="240"/>
      <c r="K28" s="240"/>
      <c r="L28" s="240"/>
      <c r="M28" s="240"/>
      <c r="N28" s="240"/>
      <c r="O28" s="241"/>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42" t="s">
        <v>334</v>
      </c>
      <c r="H29" s="243"/>
      <c r="I29" s="243"/>
      <c r="J29" s="243"/>
      <c r="K29" s="243"/>
      <c r="L29" s="243"/>
      <c r="M29" s="243"/>
      <c r="N29" s="243"/>
      <c r="O29" s="244"/>
      <c r="P29" s="170">
        <f>AK13</f>
        <v>2</v>
      </c>
      <c r="Q29" s="171"/>
      <c r="R29" s="171"/>
      <c r="S29" s="171"/>
      <c r="T29" s="171"/>
      <c r="U29" s="171"/>
      <c r="V29" s="172"/>
      <c r="W29" s="225">
        <f>AR13</f>
        <v>0</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4" t="s">
        <v>349</v>
      </c>
      <c r="B30" s="515"/>
      <c r="C30" s="515"/>
      <c r="D30" s="515"/>
      <c r="E30" s="515"/>
      <c r="F30" s="516"/>
      <c r="G30" s="654" t="s">
        <v>146</v>
      </c>
      <c r="H30" s="395"/>
      <c r="I30" s="395"/>
      <c r="J30" s="395"/>
      <c r="K30" s="395"/>
      <c r="L30" s="395"/>
      <c r="M30" s="395"/>
      <c r="N30" s="395"/>
      <c r="O30" s="583"/>
      <c r="P30" s="582" t="s">
        <v>59</v>
      </c>
      <c r="Q30" s="395"/>
      <c r="R30" s="395"/>
      <c r="S30" s="395"/>
      <c r="T30" s="395"/>
      <c r="U30" s="395"/>
      <c r="V30" s="395"/>
      <c r="W30" s="395"/>
      <c r="X30" s="583"/>
      <c r="Y30" s="470"/>
      <c r="Z30" s="471"/>
      <c r="AA30" s="472"/>
      <c r="AB30" s="390" t="s">
        <v>11</v>
      </c>
      <c r="AC30" s="391"/>
      <c r="AD30" s="392"/>
      <c r="AE30" s="390" t="s">
        <v>391</v>
      </c>
      <c r="AF30" s="391"/>
      <c r="AG30" s="391"/>
      <c r="AH30" s="392"/>
      <c r="AI30" s="393" t="s">
        <v>413</v>
      </c>
      <c r="AJ30" s="393"/>
      <c r="AK30" s="393"/>
      <c r="AL30" s="390"/>
      <c r="AM30" s="393" t="s">
        <v>510</v>
      </c>
      <c r="AN30" s="393"/>
      <c r="AO30" s="393"/>
      <c r="AP30" s="390"/>
      <c r="AQ30" s="645" t="s">
        <v>232</v>
      </c>
      <c r="AR30" s="646"/>
      <c r="AS30" s="646"/>
      <c r="AT30" s="647"/>
      <c r="AU30" s="395" t="s">
        <v>134</v>
      </c>
      <c r="AV30" s="395"/>
      <c r="AW30" s="395"/>
      <c r="AX30" s="396"/>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3"/>
      <c r="Z31" s="474"/>
      <c r="AA31" s="475"/>
      <c r="AB31" s="339"/>
      <c r="AC31" s="340"/>
      <c r="AD31" s="341"/>
      <c r="AE31" s="339"/>
      <c r="AF31" s="340"/>
      <c r="AG31" s="340"/>
      <c r="AH31" s="341"/>
      <c r="AI31" s="394"/>
      <c r="AJ31" s="394"/>
      <c r="AK31" s="394"/>
      <c r="AL31" s="339"/>
      <c r="AM31" s="394"/>
      <c r="AN31" s="394"/>
      <c r="AO31" s="394"/>
      <c r="AP31" s="339"/>
      <c r="AQ31" s="245" t="s">
        <v>720</v>
      </c>
      <c r="AR31" s="187"/>
      <c r="AS31" s="188" t="s">
        <v>233</v>
      </c>
      <c r="AT31" s="189"/>
      <c r="AU31" s="278">
        <v>3</v>
      </c>
      <c r="AV31" s="278"/>
      <c r="AW31" s="383" t="s">
        <v>179</v>
      </c>
      <c r="AX31" s="384"/>
    </row>
    <row r="32" spans="1:50" ht="23.25" customHeight="1" x14ac:dyDescent="0.15">
      <c r="A32" s="520"/>
      <c r="B32" s="518"/>
      <c r="C32" s="518"/>
      <c r="D32" s="518"/>
      <c r="E32" s="518"/>
      <c r="F32" s="519"/>
      <c r="G32" s="544" t="s">
        <v>722</v>
      </c>
      <c r="H32" s="545"/>
      <c r="I32" s="545"/>
      <c r="J32" s="545"/>
      <c r="K32" s="545"/>
      <c r="L32" s="545"/>
      <c r="M32" s="545"/>
      <c r="N32" s="545"/>
      <c r="O32" s="546"/>
      <c r="P32" s="206" t="s">
        <v>723</v>
      </c>
      <c r="Q32" s="206"/>
      <c r="R32" s="206"/>
      <c r="S32" s="206"/>
      <c r="T32" s="206"/>
      <c r="U32" s="206"/>
      <c r="V32" s="206"/>
      <c r="W32" s="206"/>
      <c r="X32" s="233"/>
      <c r="Y32" s="346" t="s">
        <v>12</v>
      </c>
      <c r="Z32" s="553"/>
      <c r="AA32" s="554"/>
      <c r="AB32" s="358" t="s">
        <v>14</v>
      </c>
      <c r="AC32" s="358"/>
      <c r="AD32" s="358"/>
      <c r="AE32" s="371">
        <v>16.8</v>
      </c>
      <c r="AF32" s="372"/>
      <c r="AG32" s="372"/>
      <c r="AH32" s="372"/>
      <c r="AI32" s="371">
        <v>17.5</v>
      </c>
      <c r="AJ32" s="372"/>
      <c r="AK32" s="372"/>
      <c r="AL32" s="372"/>
      <c r="AM32" s="371"/>
      <c r="AN32" s="372"/>
      <c r="AO32" s="372"/>
      <c r="AP32" s="372"/>
      <c r="AQ32" s="173" t="s">
        <v>720</v>
      </c>
      <c r="AR32" s="174"/>
      <c r="AS32" s="174"/>
      <c r="AT32" s="175"/>
      <c r="AU32" s="372" t="s">
        <v>720</v>
      </c>
      <c r="AV32" s="372"/>
      <c r="AW32" s="372"/>
      <c r="AX32" s="373"/>
    </row>
    <row r="33" spans="1:51" ht="23.25" customHeight="1" x14ac:dyDescent="0.15">
      <c r="A33" s="521"/>
      <c r="B33" s="522"/>
      <c r="C33" s="522"/>
      <c r="D33" s="522"/>
      <c r="E33" s="522"/>
      <c r="F33" s="523"/>
      <c r="G33" s="547"/>
      <c r="H33" s="548"/>
      <c r="I33" s="548"/>
      <c r="J33" s="548"/>
      <c r="K33" s="548"/>
      <c r="L33" s="548"/>
      <c r="M33" s="548"/>
      <c r="N33" s="548"/>
      <c r="O33" s="549"/>
      <c r="P33" s="235"/>
      <c r="Q33" s="235"/>
      <c r="R33" s="235"/>
      <c r="S33" s="235"/>
      <c r="T33" s="235"/>
      <c r="U33" s="235"/>
      <c r="V33" s="235"/>
      <c r="W33" s="235"/>
      <c r="X33" s="236"/>
      <c r="Y33" s="310" t="s">
        <v>54</v>
      </c>
      <c r="Z33" s="305"/>
      <c r="AA33" s="306"/>
      <c r="AB33" s="358" t="s">
        <v>14</v>
      </c>
      <c r="AC33" s="358"/>
      <c r="AD33" s="358"/>
      <c r="AE33" s="371"/>
      <c r="AF33" s="372"/>
      <c r="AG33" s="372"/>
      <c r="AH33" s="372"/>
      <c r="AI33" s="371"/>
      <c r="AJ33" s="372"/>
      <c r="AK33" s="372"/>
      <c r="AL33" s="372"/>
      <c r="AM33" s="371"/>
      <c r="AN33" s="372"/>
      <c r="AO33" s="372"/>
      <c r="AP33" s="372"/>
      <c r="AQ33" s="173" t="s">
        <v>720</v>
      </c>
      <c r="AR33" s="174"/>
      <c r="AS33" s="174"/>
      <c r="AT33" s="175"/>
      <c r="AU33" s="372"/>
      <c r="AV33" s="372"/>
      <c r="AW33" s="372"/>
      <c r="AX33" s="373"/>
    </row>
    <row r="34" spans="1:51" ht="23.25" customHeight="1" x14ac:dyDescent="0.15">
      <c r="A34" s="520"/>
      <c r="B34" s="518"/>
      <c r="C34" s="518"/>
      <c r="D34" s="518"/>
      <c r="E34" s="518"/>
      <c r="F34" s="519"/>
      <c r="G34" s="550"/>
      <c r="H34" s="551"/>
      <c r="I34" s="551"/>
      <c r="J34" s="551"/>
      <c r="K34" s="551"/>
      <c r="L34" s="551"/>
      <c r="M34" s="551"/>
      <c r="N34" s="551"/>
      <c r="O34" s="552"/>
      <c r="P34" s="209"/>
      <c r="Q34" s="209"/>
      <c r="R34" s="209"/>
      <c r="S34" s="209"/>
      <c r="T34" s="209"/>
      <c r="U34" s="209"/>
      <c r="V34" s="209"/>
      <c r="W34" s="209"/>
      <c r="X34" s="238"/>
      <c r="Y34" s="310" t="s">
        <v>13</v>
      </c>
      <c r="Z34" s="305"/>
      <c r="AA34" s="306"/>
      <c r="AB34" s="502" t="s">
        <v>180</v>
      </c>
      <c r="AC34" s="502"/>
      <c r="AD34" s="502"/>
      <c r="AE34" s="371">
        <v>106</v>
      </c>
      <c r="AF34" s="372"/>
      <c r="AG34" s="372"/>
      <c r="AH34" s="397"/>
      <c r="AI34" s="371">
        <v>96</v>
      </c>
      <c r="AJ34" s="372"/>
      <c r="AK34" s="372"/>
      <c r="AL34" s="372"/>
      <c r="AM34" s="371" t="s">
        <v>720</v>
      </c>
      <c r="AN34" s="372"/>
      <c r="AO34" s="372"/>
      <c r="AP34" s="372"/>
      <c r="AQ34" s="173" t="s">
        <v>720</v>
      </c>
      <c r="AR34" s="174"/>
      <c r="AS34" s="174"/>
      <c r="AT34" s="175"/>
      <c r="AU34" s="371" t="s">
        <v>720</v>
      </c>
      <c r="AV34" s="372"/>
      <c r="AW34" s="372"/>
      <c r="AX34" s="373"/>
    </row>
    <row r="35" spans="1:51" ht="23.25" customHeight="1" x14ac:dyDescent="0.15">
      <c r="A35" s="896" t="s">
        <v>381</v>
      </c>
      <c r="B35" s="897"/>
      <c r="C35" s="897"/>
      <c r="D35" s="897"/>
      <c r="E35" s="897"/>
      <c r="F35" s="898"/>
      <c r="G35" s="902" t="s">
        <v>724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8" t="s">
        <v>349</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42" t="s">
        <v>391</v>
      </c>
      <c r="AF37" s="342"/>
      <c r="AG37" s="342"/>
      <c r="AH37" s="342"/>
      <c r="AI37" s="342" t="s">
        <v>413</v>
      </c>
      <c r="AJ37" s="342"/>
      <c r="AK37" s="342"/>
      <c r="AL37" s="342"/>
      <c r="AM37" s="342" t="s">
        <v>510</v>
      </c>
      <c r="AN37" s="342"/>
      <c r="AO37" s="342"/>
      <c r="AP37" s="342"/>
      <c r="AQ37" s="274" t="s">
        <v>232</v>
      </c>
      <c r="AR37" s="275"/>
      <c r="AS37" s="275"/>
      <c r="AT37" s="276"/>
      <c r="AU37" s="385" t="s">
        <v>134</v>
      </c>
      <c r="AV37" s="385"/>
      <c r="AW37" s="385"/>
      <c r="AX37" s="386"/>
      <c r="AY37">
        <f>COUNTA($G$39)</f>
        <v>0</v>
      </c>
    </row>
    <row r="38" spans="1:51" ht="18.75" hidden="1"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3"/>
      <c r="Z38" s="474"/>
      <c r="AA38" s="475"/>
      <c r="AB38" s="339"/>
      <c r="AC38" s="340"/>
      <c r="AD38" s="341"/>
      <c r="AE38" s="342"/>
      <c r="AF38" s="342"/>
      <c r="AG38" s="342"/>
      <c r="AH38" s="342"/>
      <c r="AI38" s="342"/>
      <c r="AJ38" s="342"/>
      <c r="AK38" s="342"/>
      <c r="AL38" s="342"/>
      <c r="AM38" s="342"/>
      <c r="AN38" s="342"/>
      <c r="AO38" s="342"/>
      <c r="AP38" s="342"/>
      <c r="AQ38" s="245"/>
      <c r="AR38" s="187"/>
      <c r="AS38" s="188" t="s">
        <v>233</v>
      </c>
      <c r="AT38" s="189"/>
      <c r="AU38" s="278"/>
      <c r="AV38" s="278"/>
      <c r="AW38" s="383" t="s">
        <v>179</v>
      </c>
      <c r="AX38" s="384"/>
      <c r="AY38">
        <f>$AY$37</f>
        <v>0</v>
      </c>
    </row>
    <row r="39" spans="1:51" ht="23.25" hidden="1" customHeight="1" x14ac:dyDescent="0.15">
      <c r="A39" s="520"/>
      <c r="B39" s="518"/>
      <c r="C39" s="518"/>
      <c r="D39" s="518"/>
      <c r="E39" s="518"/>
      <c r="F39" s="519"/>
      <c r="G39" s="544"/>
      <c r="H39" s="545"/>
      <c r="I39" s="545"/>
      <c r="J39" s="545"/>
      <c r="K39" s="545"/>
      <c r="L39" s="545"/>
      <c r="M39" s="545"/>
      <c r="N39" s="545"/>
      <c r="O39" s="546"/>
      <c r="P39" s="206"/>
      <c r="Q39" s="206"/>
      <c r="R39" s="206"/>
      <c r="S39" s="206"/>
      <c r="T39" s="206"/>
      <c r="U39" s="206"/>
      <c r="V39" s="206"/>
      <c r="W39" s="206"/>
      <c r="X39" s="233"/>
      <c r="Y39" s="346" t="s">
        <v>12</v>
      </c>
      <c r="Z39" s="553"/>
      <c r="AA39" s="554"/>
      <c r="AB39" s="555"/>
      <c r="AC39" s="555"/>
      <c r="AD39" s="555"/>
      <c r="AE39" s="371"/>
      <c r="AF39" s="372"/>
      <c r="AG39" s="372"/>
      <c r="AH39" s="372"/>
      <c r="AI39" s="371"/>
      <c r="AJ39" s="372"/>
      <c r="AK39" s="372"/>
      <c r="AL39" s="372"/>
      <c r="AM39" s="371"/>
      <c r="AN39" s="372"/>
      <c r="AO39" s="372"/>
      <c r="AP39" s="372"/>
      <c r="AQ39" s="173"/>
      <c r="AR39" s="174"/>
      <c r="AS39" s="174"/>
      <c r="AT39" s="175"/>
      <c r="AU39" s="372"/>
      <c r="AV39" s="372"/>
      <c r="AW39" s="372"/>
      <c r="AX39" s="373"/>
      <c r="AY39">
        <f t="shared" ref="AY39:AY43" si="4">$AY$37</f>
        <v>0</v>
      </c>
    </row>
    <row r="40" spans="1:51" ht="23.25" hidden="1" customHeight="1" x14ac:dyDescent="0.15">
      <c r="A40" s="521"/>
      <c r="B40" s="522"/>
      <c r="C40" s="522"/>
      <c r="D40" s="522"/>
      <c r="E40" s="522"/>
      <c r="F40" s="523"/>
      <c r="G40" s="547"/>
      <c r="H40" s="548"/>
      <c r="I40" s="548"/>
      <c r="J40" s="548"/>
      <c r="K40" s="548"/>
      <c r="L40" s="548"/>
      <c r="M40" s="548"/>
      <c r="N40" s="548"/>
      <c r="O40" s="549"/>
      <c r="P40" s="235"/>
      <c r="Q40" s="235"/>
      <c r="R40" s="235"/>
      <c r="S40" s="235"/>
      <c r="T40" s="235"/>
      <c r="U40" s="235"/>
      <c r="V40" s="235"/>
      <c r="W40" s="235"/>
      <c r="X40" s="236"/>
      <c r="Y40" s="310" t="s">
        <v>54</v>
      </c>
      <c r="Z40" s="305"/>
      <c r="AA40" s="306"/>
      <c r="AB40" s="684"/>
      <c r="AC40" s="684"/>
      <c r="AD40" s="684"/>
      <c r="AE40" s="371"/>
      <c r="AF40" s="372"/>
      <c r="AG40" s="372"/>
      <c r="AH40" s="372"/>
      <c r="AI40" s="371"/>
      <c r="AJ40" s="372"/>
      <c r="AK40" s="372"/>
      <c r="AL40" s="372"/>
      <c r="AM40" s="371"/>
      <c r="AN40" s="372"/>
      <c r="AO40" s="372"/>
      <c r="AP40" s="372"/>
      <c r="AQ40" s="173"/>
      <c r="AR40" s="174"/>
      <c r="AS40" s="174"/>
      <c r="AT40" s="175"/>
      <c r="AU40" s="372"/>
      <c r="AV40" s="372"/>
      <c r="AW40" s="372"/>
      <c r="AX40" s="373"/>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209"/>
      <c r="Q41" s="209"/>
      <c r="R41" s="209"/>
      <c r="S41" s="209"/>
      <c r="T41" s="209"/>
      <c r="U41" s="209"/>
      <c r="V41" s="209"/>
      <c r="W41" s="209"/>
      <c r="X41" s="238"/>
      <c r="Y41" s="310" t="s">
        <v>13</v>
      </c>
      <c r="Z41" s="305"/>
      <c r="AA41" s="306"/>
      <c r="AB41" s="502" t="s">
        <v>180</v>
      </c>
      <c r="AC41" s="502"/>
      <c r="AD41" s="502"/>
      <c r="AE41" s="371"/>
      <c r="AF41" s="372"/>
      <c r="AG41" s="372"/>
      <c r="AH41" s="372"/>
      <c r="AI41" s="371"/>
      <c r="AJ41" s="372"/>
      <c r="AK41" s="372"/>
      <c r="AL41" s="372"/>
      <c r="AM41" s="371"/>
      <c r="AN41" s="372"/>
      <c r="AO41" s="372"/>
      <c r="AP41" s="372"/>
      <c r="AQ41" s="173"/>
      <c r="AR41" s="174"/>
      <c r="AS41" s="174"/>
      <c r="AT41" s="175"/>
      <c r="AU41" s="372"/>
      <c r="AV41" s="372"/>
      <c r="AW41" s="372"/>
      <c r="AX41" s="373"/>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8" t="s">
        <v>349</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42" t="s">
        <v>391</v>
      </c>
      <c r="AF44" s="342"/>
      <c r="AG44" s="342"/>
      <c r="AH44" s="342"/>
      <c r="AI44" s="342" t="s">
        <v>413</v>
      </c>
      <c r="AJ44" s="342"/>
      <c r="AK44" s="342"/>
      <c r="AL44" s="342"/>
      <c r="AM44" s="342" t="s">
        <v>510</v>
      </c>
      <c r="AN44" s="342"/>
      <c r="AO44" s="342"/>
      <c r="AP44" s="342"/>
      <c r="AQ44" s="274" t="s">
        <v>232</v>
      </c>
      <c r="AR44" s="275"/>
      <c r="AS44" s="275"/>
      <c r="AT44" s="276"/>
      <c r="AU44" s="385" t="s">
        <v>134</v>
      </c>
      <c r="AV44" s="385"/>
      <c r="AW44" s="385"/>
      <c r="AX44" s="386"/>
      <c r="AY44">
        <f>COUNTA($G$46)</f>
        <v>0</v>
      </c>
    </row>
    <row r="45" spans="1:51" ht="18.75" hidden="1"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3"/>
      <c r="Z45" s="474"/>
      <c r="AA45" s="475"/>
      <c r="AB45" s="339"/>
      <c r="AC45" s="340"/>
      <c r="AD45" s="341"/>
      <c r="AE45" s="342"/>
      <c r="AF45" s="342"/>
      <c r="AG45" s="342"/>
      <c r="AH45" s="342"/>
      <c r="AI45" s="342"/>
      <c r="AJ45" s="342"/>
      <c r="AK45" s="342"/>
      <c r="AL45" s="342"/>
      <c r="AM45" s="342"/>
      <c r="AN45" s="342"/>
      <c r="AO45" s="342"/>
      <c r="AP45" s="342"/>
      <c r="AQ45" s="245"/>
      <c r="AR45" s="187"/>
      <c r="AS45" s="188" t="s">
        <v>233</v>
      </c>
      <c r="AT45" s="189"/>
      <c r="AU45" s="278"/>
      <c r="AV45" s="278"/>
      <c r="AW45" s="383" t="s">
        <v>179</v>
      </c>
      <c r="AX45" s="384"/>
      <c r="AY45">
        <f>$AY$44</f>
        <v>0</v>
      </c>
    </row>
    <row r="46" spans="1:51" ht="23.25" hidden="1" customHeight="1" x14ac:dyDescent="0.15">
      <c r="A46" s="520"/>
      <c r="B46" s="518"/>
      <c r="C46" s="518"/>
      <c r="D46" s="518"/>
      <c r="E46" s="518"/>
      <c r="F46" s="519"/>
      <c r="G46" s="544"/>
      <c r="H46" s="545"/>
      <c r="I46" s="545"/>
      <c r="J46" s="545"/>
      <c r="K46" s="545"/>
      <c r="L46" s="545"/>
      <c r="M46" s="545"/>
      <c r="N46" s="545"/>
      <c r="O46" s="546"/>
      <c r="P46" s="206"/>
      <c r="Q46" s="206"/>
      <c r="R46" s="206"/>
      <c r="S46" s="206"/>
      <c r="T46" s="206"/>
      <c r="U46" s="206"/>
      <c r="V46" s="206"/>
      <c r="W46" s="206"/>
      <c r="X46" s="233"/>
      <c r="Y46" s="346" t="s">
        <v>12</v>
      </c>
      <c r="Z46" s="553"/>
      <c r="AA46" s="554"/>
      <c r="AB46" s="555"/>
      <c r="AC46" s="555"/>
      <c r="AD46" s="555"/>
      <c r="AE46" s="366"/>
      <c r="AF46" s="366"/>
      <c r="AG46" s="366"/>
      <c r="AH46" s="366"/>
      <c r="AI46" s="366"/>
      <c r="AJ46" s="366"/>
      <c r="AK46" s="366"/>
      <c r="AL46" s="366"/>
      <c r="AM46" s="366"/>
      <c r="AN46" s="366"/>
      <c r="AO46" s="366"/>
      <c r="AP46" s="366"/>
      <c r="AQ46" s="173"/>
      <c r="AR46" s="174"/>
      <c r="AS46" s="174"/>
      <c r="AT46" s="175"/>
      <c r="AU46" s="372"/>
      <c r="AV46" s="372"/>
      <c r="AW46" s="372"/>
      <c r="AX46" s="373"/>
      <c r="AY46">
        <f t="shared" ref="AY46:AY50" si="5">$AY$44</f>
        <v>0</v>
      </c>
    </row>
    <row r="47" spans="1:51" ht="23.25" hidden="1" customHeight="1" x14ac:dyDescent="0.15">
      <c r="A47" s="521"/>
      <c r="B47" s="522"/>
      <c r="C47" s="522"/>
      <c r="D47" s="522"/>
      <c r="E47" s="522"/>
      <c r="F47" s="523"/>
      <c r="G47" s="547"/>
      <c r="H47" s="548"/>
      <c r="I47" s="548"/>
      <c r="J47" s="548"/>
      <c r="K47" s="548"/>
      <c r="L47" s="548"/>
      <c r="M47" s="548"/>
      <c r="N47" s="548"/>
      <c r="O47" s="549"/>
      <c r="P47" s="235"/>
      <c r="Q47" s="235"/>
      <c r="R47" s="235"/>
      <c r="S47" s="235"/>
      <c r="T47" s="235"/>
      <c r="U47" s="235"/>
      <c r="V47" s="235"/>
      <c r="W47" s="235"/>
      <c r="X47" s="236"/>
      <c r="Y47" s="310" t="s">
        <v>54</v>
      </c>
      <c r="Z47" s="305"/>
      <c r="AA47" s="306"/>
      <c r="AB47" s="684"/>
      <c r="AC47" s="684"/>
      <c r="AD47" s="684"/>
      <c r="AE47" s="371"/>
      <c r="AF47" s="372"/>
      <c r="AG47" s="372"/>
      <c r="AH47" s="372"/>
      <c r="AI47" s="371"/>
      <c r="AJ47" s="372"/>
      <c r="AK47" s="372"/>
      <c r="AL47" s="372"/>
      <c r="AM47" s="371"/>
      <c r="AN47" s="372"/>
      <c r="AO47" s="372"/>
      <c r="AP47" s="372"/>
      <c r="AQ47" s="173"/>
      <c r="AR47" s="174"/>
      <c r="AS47" s="174"/>
      <c r="AT47" s="175"/>
      <c r="AU47" s="372"/>
      <c r="AV47" s="372"/>
      <c r="AW47" s="372"/>
      <c r="AX47" s="373"/>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209"/>
      <c r="Q48" s="209"/>
      <c r="R48" s="209"/>
      <c r="S48" s="209"/>
      <c r="T48" s="209"/>
      <c r="U48" s="209"/>
      <c r="V48" s="209"/>
      <c r="W48" s="209"/>
      <c r="X48" s="238"/>
      <c r="Y48" s="310" t="s">
        <v>13</v>
      </c>
      <c r="Z48" s="305"/>
      <c r="AA48" s="306"/>
      <c r="AB48" s="502" t="s">
        <v>180</v>
      </c>
      <c r="AC48" s="502"/>
      <c r="AD48" s="502"/>
      <c r="AE48" s="371"/>
      <c r="AF48" s="372"/>
      <c r="AG48" s="372"/>
      <c r="AH48" s="372"/>
      <c r="AI48" s="371"/>
      <c r="AJ48" s="372"/>
      <c r="AK48" s="372"/>
      <c r="AL48" s="372"/>
      <c r="AM48" s="371"/>
      <c r="AN48" s="372"/>
      <c r="AO48" s="372"/>
      <c r="AP48" s="372"/>
      <c r="AQ48" s="173"/>
      <c r="AR48" s="174"/>
      <c r="AS48" s="174"/>
      <c r="AT48" s="175"/>
      <c r="AU48" s="372"/>
      <c r="AV48" s="372"/>
      <c r="AW48" s="372"/>
      <c r="AX48" s="373"/>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7" t="s">
        <v>349</v>
      </c>
      <c r="B51" s="518"/>
      <c r="C51" s="518"/>
      <c r="D51" s="518"/>
      <c r="E51" s="518"/>
      <c r="F51" s="519"/>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42" t="s">
        <v>391</v>
      </c>
      <c r="AF51" s="342"/>
      <c r="AG51" s="342"/>
      <c r="AH51" s="342"/>
      <c r="AI51" s="342" t="s">
        <v>413</v>
      </c>
      <c r="AJ51" s="342"/>
      <c r="AK51" s="342"/>
      <c r="AL51" s="342"/>
      <c r="AM51" s="342" t="s">
        <v>510</v>
      </c>
      <c r="AN51" s="342"/>
      <c r="AO51" s="342"/>
      <c r="AP51" s="342"/>
      <c r="AQ51" s="274" t="s">
        <v>232</v>
      </c>
      <c r="AR51" s="275"/>
      <c r="AS51" s="275"/>
      <c r="AT51" s="276"/>
      <c r="AU51" s="381" t="s">
        <v>134</v>
      </c>
      <c r="AV51" s="381"/>
      <c r="AW51" s="381"/>
      <c r="AX51" s="382"/>
      <c r="AY51">
        <f>COUNTA($G$53)</f>
        <v>0</v>
      </c>
    </row>
    <row r="52" spans="1:51" ht="18.75" hidden="1"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3"/>
      <c r="Z52" s="474"/>
      <c r="AA52" s="475"/>
      <c r="AB52" s="339"/>
      <c r="AC52" s="340"/>
      <c r="AD52" s="341"/>
      <c r="AE52" s="342"/>
      <c r="AF52" s="342"/>
      <c r="AG52" s="342"/>
      <c r="AH52" s="342"/>
      <c r="AI52" s="342"/>
      <c r="AJ52" s="342"/>
      <c r="AK52" s="342"/>
      <c r="AL52" s="342"/>
      <c r="AM52" s="342"/>
      <c r="AN52" s="342"/>
      <c r="AO52" s="342"/>
      <c r="AP52" s="342"/>
      <c r="AQ52" s="245"/>
      <c r="AR52" s="187"/>
      <c r="AS52" s="188" t="s">
        <v>233</v>
      </c>
      <c r="AT52" s="189"/>
      <c r="AU52" s="278"/>
      <c r="AV52" s="278"/>
      <c r="AW52" s="383" t="s">
        <v>179</v>
      </c>
      <c r="AX52" s="384"/>
      <c r="AY52">
        <f>$AY$51</f>
        <v>0</v>
      </c>
    </row>
    <row r="53" spans="1:51" ht="23.25" hidden="1" customHeight="1" x14ac:dyDescent="0.15">
      <c r="A53" s="520"/>
      <c r="B53" s="518"/>
      <c r="C53" s="518"/>
      <c r="D53" s="518"/>
      <c r="E53" s="518"/>
      <c r="F53" s="519"/>
      <c r="G53" s="544"/>
      <c r="H53" s="545"/>
      <c r="I53" s="545"/>
      <c r="J53" s="545"/>
      <c r="K53" s="545"/>
      <c r="L53" s="545"/>
      <c r="M53" s="545"/>
      <c r="N53" s="545"/>
      <c r="O53" s="546"/>
      <c r="P53" s="206"/>
      <c r="Q53" s="206"/>
      <c r="R53" s="206"/>
      <c r="S53" s="206"/>
      <c r="T53" s="206"/>
      <c r="U53" s="206"/>
      <c r="V53" s="206"/>
      <c r="W53" s="206"/>
      <c r="X53" s="233"/>
      <c r="Y53" s="346" t="s">
        <v>12</v>
      </c>
      <c r="Z53" s="553"/>
      <c r="AA53" s="554"/>
      <c r="AB53" s="555"/>
      <c r="AC53" s="555"/>
      <c r="AD53" s="555"/>
      <c r="AE53" s="371"/>
      <c r="AF53" s="372"/>
      <c r="AG53" s="372"/>
      <c r="AH53" s="372"/>
      <c r="AI53" s="371"/>
      <c r="AJ53" s="372"/>
      <c r="AK53" s="372"/>
      <c r="AL53" s="372"/>
      <c r="AM53" s="371"/>
      <c r="AN53" s="372"/>
      <c r="AO53" s="372"/>
      <c r="AP53" s="372"/>
      <c r="AQ53" s="173"/>
      <c r="AR53" s="174"/>
      <c r="AS53" s="174"/>
      <c r="AT53" s="175"/>
      <c r="AU53" s="372"/>
      <c r="AV53" s="372"/>
      <c r="AW53" s="372"/>
      <c r="AX53" s="373"/>
      <c r="AY53">
        <f t="shared" ref="AY53:AY57" si="6">$AY$51</f>
        <v>0</v>
      </c>
    </row>
    <row r="54" spans="1:51" ht="23.25" hidden="1" customHeight="1" x14ac:dyDescent="0.15">
      <c r="A54" s="521"/>
      <c r="B54" s="522"/>
      <c r="C54" s="522"/>
      <c r="D54" s="522"/>
      <c r="E54" s="522"/>
      <c r="F54" s="523"/>
      <c r="G54" s="547"/>
      <c r="H54" s="548"/>
      <c r="I54" s="548"/>
      <c r="J54" s="548"/>
      <c r="K54" s="548"/>
      <c r="L54" s="548"/>
      <c r="M54" s="548"/>
      <c r="N54" s="548"/>
      <c r="O54" s="549"/>
      <c r="P54" s="235"/>
      <c r="Q54" s="235"/>
      <c r="R54" s="235"/>
      <c r="S54" s="235"/>
      <c r="T54" s="235"/>
      <c r="U54" s="235"/>
      <c r="V54" s="235"/>
      <c r="W54" s="235"/>
      <c r="X54" s="236"/>
      <c r="Y54" s="310" t="s">
        <v>54</v>
      </c>
      <c r="Z54" s="305"/>
      <c r="AA54" s="306"/>
      <c r="AB54" s="684"/>
      <c r="AC54" s="684"/>
      <c r="AD54" s="684"/>
      <c r="AE54" s="371"/>
      <c r="AF54" s="372"/>
      <c r="AG54" s="372"/>
      <c r="AH54" s="372"/>
      <c r="AI54" s="371"/>
      <c r="AJ54" s="372"/>
      <c r="AK54" s="372"/>
      <c r="AL54" s="372"/>
      <c r="AM54" s="371"/>
      <c r="AN54" s="372"/>
      <c r="AO54" s="372"/>
      <c r="AP54" s="372"/>
      <c r="AQ54" s="173"/>
      <c r="AR54" s="174"/>
      <c r="AS54" s="174"/>
      <c r="AT54" s="175"/>
      <c r="AU54" s="372"/>
      <c r="AV54" s="372"/>
      <c r="AW54" s="372"/>
      <c r="AX54" s="373"/>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209"/>
      <c r="Q55" s="209"/>
      <c r="R55" s="209"/>
      <c r="S55" s="209"/>
      <c r="T55" s="209"/>
      <c r="U55" s="209"/>
      <c r="V55" s="209"/>
      <c r="W55" s="209"/>
      <c r="X55" s="238"/>
      <c r="Y55" s="310" t="s">
        <v>13</v>
      </c>
      <c r="Z55" s="305"/>
      <c r="AA55" s="306"/>
      <c r="AB55" s="466" t="s">
        <v>14</v>
      </c>
      <c r="AC55" s="466"/>
      <c r="AD55" s="466"/>
      <c r="AE55" s="371"/>
      <c r="AF55" s="372"/>
      <c r="AG55" s="372"/>
      <c r="AH55" s="372"/>
      <c r="AI55" s="371"/>
      <c r="AJ55" s="372"/>
      <c r="AK55" s="372"/>
      <c r="AL55" s="372"/>
      <c r="AM55" s="371"/>
      <c r="AN55" s="372"/>
      <c r="AO55" s="372"/>
      <c r="AP55" s="372"/>
      <c r="AQ55" s="173"/>
      <c r="AR55" s="174"/>
      <c r="AS55" s="174"/>
      <c r="AT55" s="175"/>
      <c r="AU55" s="372"/>
      <c r="AV55" s="372"/>
      <c r="AW55" s="372"/>
      <c r="AX55" s="373"/>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7" t="s">
        <v>349</v>
      </c>
      <c r="B58" s="518"/>
      <c r="C58" s="518"/>
      <c r="D58" s="518"/>
      <c r="E58" s="518"/>
      <c r="F58" s="519"/>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42" t="s">
        <v>391</v>
      </c>
      <c r="AF58" s="342"/>
      <c r="AG58" s="342"/>
      <c r="AH58" s="342"/>
      <c r="AI58" s="342" t="s">
        <v>413</v>
      </c>
      <c r="AJ58" s="342"/>
      <c r="AK58" s="342"/>
      <c r="AL58" s="342"/>
      <c r="AM58" s="342" t="s">
        <v>510</v>
      </c>
      <c r="AN58" s="342"/>
      <c r="AO58" s="342"/>
      <c r="AP58" s="342"/>
      <c r="AQ58" s="274" t="s">
        <v>232</v>
      </c>
      <c r="AR58" s="275"/>
      <c r="AS58" s="275"/>
      <c r="AT58" s="276"/>
      <c r="AU58" s="381" t="s">
        <v>134</v>
      </c>
      <c r="AV58" s="381"/>
      <c r="AW58" s="381"/>
      <c r="AX58" s="382"/>
      <c r="AY58">
        <f>COUNTA($G$60)</f>
        <v>0</v>
      </c>
    </row>
    <row r="59" spans="1:51" ht="18.75" hidden="1"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3"/>
      <c r="Z59" s="474"/>
      <c r="AA59" s="475"/>
      <c r="AB59" s="339"/>
      <c r="AC59" s="340"/>
      <c r="AD59" s="341"/>
      <c r="AE59" s="342"/>
      <c r="AF59" s="342"/>
      <c r="AG59" s="342"/>
      <c r="AH59" s="342"/>
      <c r="AI59" s="342"/>
      <c r="AJ59" s="342"/>
      <c r="AK59" s="342"/>
      <c r="AL59" s="342"/>
      <c r="AM59" s="342"/>
      <c r="AN59" s="342"/>
      <c r="AO59" s="342"/>
      <c r="AP59" s="342"/>
      <c r="AQ59" s="245"/>
      <c r="AR59" s="187"/>
      <c r="AS59" s="188" t="s">
        <v>233</v>
      </c>
      <c r="AT59" s="189"/>
      <c r="AU59" s="278"/>
      <c r="AV59" s="278"/>
      <c r="AW59" s="383" t="s">
        <v>179</v>
      </c>
      <c r="AX59" s="384"/>
      <c r="AY59">
        <f>$AY$58</f>
        <v>0</v>
      </c>
    </row>
    <row r="60" spans="1:51" ht="23.25" hidden="1" customHeight="1" x14ac:dyDescent="0.15">
      <c r="A60" s="520"/>
      <c r="B60" s="518"/>
      <c r="C60" s="518"/>
      <c r="D60" s="518"/>
      <c r="E60" s="518"/>
      <c r="F60" s="519"/>
      <c r="G60" s="544"/>
      <c r="H60" s="545"/>
      <c r="I60" s="545"/>
      <c r="J60" s="545"/>
      <c r="K60" s="545"/>
      <c r="L60" s="545"/>
      <c r="M60" s="545"/>
      <c r="N60" s="545"/>
      <c r="O60" s="546"/>
      <c r="P60" s="206"/>
      <c r="Q60" s="206"/>
      <c r="R60" s="206"/>
      <c r="S60" s="206"/>
      <c r="T60" s="206"/>
      <c r="U60" s="206"/>
      <c r="V60" s="206"/>
      <c r="W60" s="206"/>
      <c r="X60" s="233"/>
      <c r="Y60" s="346" t="s">
        <v>12</v>
      </c>
      <c r="Z60" s="553"/>
      <c r="AA60" s="554"/>
      <c r="AB60" s="555"/>
      <c r="AC60" s="555"/>
      <c r="AD60" s="555"/>
      <c r="AE60" s="371"/>
      <c r="AF60" s="372"/>
      <c r="AG60" s="372"/>
      <c r="AH60" s="372"/>
      <c r="AI60" s="371"/>
      <c r="AJ60" s="372"/>
      <c r="AK60" s="372"/>
      <c r="AL60" s="372"/>
      <c r="AM60" s="371"/>
      <c r="AN60" s="372"/>
      <c r="AO60" s="372"/>
      <c r="AP60" s="372"/>
      <c r="AQ60" s="173"/>
      <c r="AR60" s="174"/>
      <c r="AS60" s="174"/>
      <c r="AT60" s="175"/>
      <c r="AU60" s="372"/>
      <c r="AV60" s="372"/>
      <c r="AW60" s="372"/>
      <c r="AX60" s="373"/>
      <c r="AY60">
        <f t="shared" ref="AY60:AY64" si="7">$AY$58</f>
        <v>0</v>
      </c>
    </row>
    <row r="61" spans="1:51" ht="23.25" hidden="1" customHeight="1" x14ac:dyDescent="0.15">
      <c r="A61" s="521"/>
      <c r="B61" s="522"/>
      <c r="C61" s="522"/>
      <c r="D61" s="522"/>
      <c r="E61" s="522"/>
      <c r="F61" s="523"/>
      <c r="G61" s="547"/>
      <c r="H61" s="548"/>
      <c r="I61" s="548"/>
      <c r="J61" s="548"/>
      <c r="K61" s="548"/>
      <c r="L61" s="548"/>
      <c r="M61" s="548"/>
      <c r="N61" s="548"/>
      <c r="O61" s="549"/>
      <c r="P61" s="235"/>
      <c r="Q61" s="235"/>
      <c r="R61" s="235"/>
      <c r="S61" s="235"/>
      <c r="T61" s="235"/>
      <c r="U61" s="235"/>
      <c r="V61" s="235"/>
      <c r="W61" s="235"/>
      <c r="X61" s="236"/>
      <c r="Y61" s="310" t="s">
        <v>54</v>
      </c>
      <c r="Z61" s="305"/>
      <c r="AA61" s="306"/>
      <c r="AB61" s="684"/>
      <c r="AC61" s="684"/>
      <c r="AD61" s="684"/>
      <c r="AE61" s="371"/>
      <c r="AF61" s="372"/>
      <c r="AG61" s="372"/>
      <c r="AH61" s="372"/>
      <c r="AI61" s="371"/>
      <c r="AJ61" s="372"/>
      <c r="AK61" s="372"/>
      <c r="AL61" s="372"/>
      <c r="AM61" s="371"/>
      <c r="AN61" s="372"/>
      <c r="AO61" s="372"/>
      <c r="AP61" s="372"/>
      <c r="AQ61" s="173"/>
      <c r="AR61" s="174"/>
      <c r="AS61" s="174"/>
      <c r="AT61" s="175"/>
      <c r="AU61" s="372"/>
      <c r="AV61" s="372"/>
      <c r="AW61" s="372"/>
      <c r="AX61" s="373"/>
      <c r="AY61">
        <f t="shared" si="7"/>
        <v>0</v>
      </c>
    </row>
    <row r="62" spans="1:51" ht="23.25" hidden="1" customHeight="1" x14ac:dyDescent="0.15">
      <c r="A62" s="521"/>
      <c r="B62" s="522"/>
      <c r="C62" s="522"/>
      <c r="D62" s="522"/>
      <c r="E62" s="522"/>
      <c r="F62" s="523"/>
      <c r="G62" s="550"/>
      <c r="H62" s="551"/>
      <c r="I62" s="551"/>
      <c r="J62" s="551"/>
      <c r="K62" s="551"/>
      <c r="L62" s="551"/>
      <c r="M62" s="551"/>
      <c r="N62" s="551"/>
      <c r="O62" s="552"/>
      <c r="P62" s="209"/>
      <c r="Q62" s="209"/>
      <c r="R62" s="209"/>
      <c r="S62" s="209"/>
      <c r="T62" s="209"/>
      <c r="U62" s="209"/>
      <c r="V62" s="209"/>
      <c r="W62" s="209"/>
      <c r="X62" s="238"/>
      <c r="Y62" s="310" t="s">
        <v>13</v>
      </c>
      <c r="Z62" s="305"/>
      <c r="AA62" s="306"/>
      <c r="AB62" s="502" t="s">
        <v>14</v>
      </c>
      <c r="AC62" s="502"/>
      <c r="AD62" s="502"/>
      <c r="AE62" s="371"/>
      <c r="AF62" s="372"/>
      <c r="AG62" s="372"/>
      <c r="AH62" s="372"/>
      <c r="AI62" s="371"/>
      <c r="AJ62" s="372"/>
      <c r="AK62" s="372"/>
      <c r="AL62" s="372"/>
      <c r="AM62" s="371"/>
      <c r="AN62" s="372"/>
      <c r="AO62" s="372"/>
      <c r="AP62" s="372"/>
      <c r="AQ62" s="173"/>
      <c r="AR62" s="174"/>
      <c r="AS62" s="174"/>
      <c r="AT62" s="175"/>
      <c r="AU62" s="372"/>
      <c r="AV62" s="372"/>
      <c r="AW62" s="372"/>
      <c r="AX62" s="373"/>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42" t="s">
        <v>391</v>
      </c>
      <c r="AF65" s="342"/>
      <c r="AG65" s="342"/>
      <c r="AH65" s="342"/>
      <c r="AI65" s="342" t="s">
        <v>413</v>
      </c>
      <c r="AJ65" s="342"/>
      <c r="AK65" s="342"/>
      <c r="AL65" s="342"/>
      <c r="AM65" s="342" t="s">
        <v>510</v>
      </c>
      <c r="AN65" s="342"/>
      <c r="AO65" s="342"/>
      <c r="AP65" s="342"/>
      <c r="AQ65" s="180" t="s">
        <v>232</v>
      </c>
      <c r="AR65" s="183"/>
      <c r="AS65" s="183"/>
      <c r="AT65" s="184"/>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42"/>
      <c r="AF66" s="342"/>
      <c r="AG66" s="342"/>
      <c r="AH66" s="342"/>
      <c r="AI66" s="342"/>
      <c r="AJ66" s="342"/>
      <c r="AK66" s="342"/>
      <c r="AL66" s="342"/>
      <c r="AM66" s="342"/>
      <c r="AN66" s="342"/>
      <c r="AO66" s="342"/>
      <c r="AP66" s="342"/>
      <c r="AQ66" s="245"/>
      <c r="AR66" s="187"/>
      <c r="AS66" s="188" t="s">
        <v>233</v>
      </c>
      <c r="AT66" s="189"/>
      <c r="AU66" s="278"/>
      <c r="AV66" s="278"/>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71"/>
      <c r="AF67" s="372"/>
      <c r="AG67" s="372"/>
      <c r="AH67" s="372"/>
      <c r="AI67" s="371"/>
      <c r="AJ67" s="372"/>
      <c r="AK67" s="372"/>
      <c r="AL67" s="372"/>
      <c r="AM67" s="371"/>
      <c r="AN67" s="372"/>
      <c r="AO67" s="372"/>
      <c r="AP67" s="372"/>
      <c r="AQ67" s="371"/>
      <c r="AR67" s="372"/>
      <c r="AS67" s="372"/>
      <c r="AT67" s="397"/>
      <c r="AU67" s="372"/>
      <c r="AV67" s="372"/>
      <c r="AW67" s="372"/>
      <c r="AX67" s="373"/>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7" t="s">
        <v>54</v>
      </c>
      <c r="Z68" s="137"/>
      <c r="AA68" s="138"/>
      <c r="AB68" s="973" t="s">
        <v>371</v>
      </c>
      <c r="AC68" s="973"/>
      <c r="AD68" s="973"/>
      <c r="AE68" s="371"/>
      <c r="AF68" s="372"/>
      <c r="AG68" s="372"/>
      <c r="AH68" s="372"/>
      <c r="AI68" s="371"/>
      <c r="AJ68" s="372"/>
      <c r="AK68" s="372"/>
      <c r="AL68" s="372"/>
      <c r="AM68" s="371"/>
      <c r="AN68" s="372"/>
      <c r="AO68" s="372"/>
      <c r="AP68" s="372"/>
      <c r="AQ68" s="371"/>
      <c r="AR68" s="372"/>
      <c r="AS68" s="372"/>
      <c r="AT68" s="397"/>
      <c r="AU68" s="372"/>
      <c r="AV68" s="372"/>
      <c r="AW68" s="372"/>
      <c r="AX68" s="373"/>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7" t="s">
        <v>13</v>
      </c>
      <c r="Z69" s="137"/>
      <c r="AA69" s="138"/>
      <c r="AB69" s="974" t="s">
        <v>372</v>
      </c>
      <c r="AC69" s="974"/>
      <c r="AD69" s="974"/>
      <c r="AE69" s="379"/>
      <c r="AF69" s="380"/>
      <c r="AG69" s="380"/>
      <c r="AH69" s="380"/>
      <c r="AI69" s="379"/>
      <c r="AJ69" s="380"/>
      <c r="AK69" s="380"/>
      <c r="AL69" s="380"/>
      <c r="AM69" s="379"/>
      <c r="AN69" s="380"/>
      <c r="AO69" s="380"/>
      <c r="AP69" s="380"/>
      <c r="AQ69" s="371"/>
      <c r="AR69" s="372"/>
      <c r="AS69" s="372"/>
      <c r="AT69" s="397"/>
      <c r="AU69" s="372"/>
      <c r="AV69" s="372"/>
      <c r="AW69" s="372"/>
      <c r="AX69" s="373"/>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71"/>
      <c r="AF70" s="372"/>
      <c r="AG70" s="372"/>
      <c r="AH70" s="372"/>
      <c r="AI70" s="371"/>
      <c r="AJ70" s="372"/>
      <c r="AK70" s="372"/>
      <c r="AL70" s="372"/>
      <c r="AM70" s="371"/>
      <c r="AN70" s="372"/>
      <c r="AO70" s="372"/>
      <c r="AP70" s="372"/>
      <c r="AQ70" s="371"/>
      <c r="AR70" s="372"/>
      <c r="AS70" s="372"/>
      <c r="AT70" s="397"/>
      <c r="AU70" s="372"/>
      <c r="AV70" s="372"/>
      <c r="AW70" s="372"/>
      <c r="AX70" s="373"/>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7" t="s">
        <v>54</v>
      </c>
      <c r="Z71" s="137"/>
      <c r="AA71" s="138"/>
      <c r="AB71" s="973" t="s">
        <v>371</v>
      </c>
      <c r="AC71" s="973"/>
      <c r="AD71" s="973"/>
      <c r="AE71" s="371"/>
      <c r="AF71" s="372"/>
      <c r="AG71" s="372"/>
      <c r="AH71" s="372"/>
      <c r="AI71" s="371"/>
      <c r="AJ71" s="372"/>
      <c r="AK71" s="372"/>
      <c r="AL71" s="372"/>
      <c r="AM71" s="371"/>
      <c r="AN71" s="372"/>
      <c r="AO71" s="372"/>
      <c r="AP71" s="372"/>
      <c r="AQ71" s="371"/>
      <c r="AR71" s="372"/>
      <c r="AS71" s="372"/>
      <c r="AT71" s="397"/>
      <c r="AU71" s="372"/>
      <c r="AV71" s="372"/>
      <c r="AW71" s="372"/>
      <c r="AX71" s="373"/>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7" t="s">
        <v>13</v>
      </c>
      <c r="Z72" s="137"/>
      <c r="AA72" s="138"/>
      <c r="AB72" s="974" t="s">
        <v>372</v>
      </c>
      <c r="AC72" s="974"/>
      <c r="AD72" s="974"/>
      <c r="AE72" s="379"/>
      <c r="AF72" s="380"/>
      <c r="AG72" s="380"/>
      <c r="AH72" s="380"/>
      <c r="AI72" s="379"/>
      <c r="AJ72" s="380"/>
      <c r="AK72" s="380"/>
      <c r="AL72" s="380"/>
      <c r="AM72" s="379"/>
      <c r="AN72" s="380"/>
      <c r="AO72" s="380"/>
      <c r="AP72" s="937"/>
      <c r="AQ72" s="371"/>
      <c r="AR72" s="372"/>
      <c r="AS72" s="372"/>
      <c r="AT72" s="397"/>
      <c r="AU72" s="372"/>
      <c r="AV72" s="372"/>
      <c r="AW72" s="372"/>
      <c r="AX72" s="373"/>
      <c r="AY72">
        <f t="shared" si="8"/>
        <v>0</v>
      </c>
    </row>
    <row r="73" spans="1:51" ht="18.75" hidden="1" customHeight="1" x14ac:dyDescent="0.15">
      <c r="A73" s="836" t="s">
        <v>350</v>
      </c>
      <c r="B73" s="837"/>
      <c r="C73" s="837"/>
      <c r="D73" s="837"/>
      <c r="E73" s="837"/>
      <c r="F73" s="838"/>
      <c r="G73" s="808"/>
      <c r="H73" s="183" t="s">
        <v>146</v>
      </c>
      <c r="I73" s="183"/>
      <c r="J73" s="183"/>
      <c r="K73" s="183"/>
      <c r="L73" s="183"/>
      <c r="M73" s="183"/>
      <c r="N73" s="183"/>
      <c r="O73" s="184"/>
      <c r="P73" s="180" t="s">
        <v>59</v>
      </c>
      <c r="Q73" s="183"/>
      <c r="R73" s="183"/>
      <c r="S73" s="183"/>
      <c r="T73" s="183"/>
      <c r="U73" s="183"/>
      <c r="V73" s="183"/>
      <c r="W73" s="183"/>
      <c r="X73" s="184"/>
      <c r="Y73" s="810"/>
      <c r="Z73" s="811"/>
      <c r="AA73" s="812"/>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39"/>
      <c r="B74" s="840"/>
      <c r="C74" s="840"/>
      <c r="D74" s="840"/>
      <c r="E74" s="840"/>
      <c r="F74" s="841"/>
      <c r="G74" s="809"/>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45"/>
      <c r="AR74" s="187"/>
      <c r="AS74" s="188" t="s">
        <v>233</v>
      </c>
      <c r="AT74" s="189"/>
      <c r="AU74" s="245"/>
      <c r="AV74" s="187"/>
      <c r="AW74" s="188" t="s">
        <v>179</v>
      </c>
      <c r="AX74" s="195"/>
      <c r="AY74">
        <f>$AY$73</f>
        <v>0</v>
      </c>
    </row>
    <row r="75" spans="1:51" ht="23.25" hidden="1" customHeight="1" x14ac:dyDescent="0.15">
      <c r="A75" s="839"/>
      <c r="B75" s="840"/>
      <c r="C75" s="840"/>
      <c r="D75" s="840"/>
      <c r="E75" s="840"/>
      <c r="F75" s="841"/>
      <c r="G75" s="783" t="s">
        <v>234</v>
      </c>
      <c r="H75" s="206"/>
      <c r="I75" s="206"/>
      <c r="J75" s="206"/>
      <c r="K75" s="206"/>
      <c r="L75" s="206"/>
      <c r="M75" s="206"/>
      <c r="N75" s="206"/>
      <c r="O75" s="233"/>
      <c r="P75" s="206"/>
      <c r="Q75" s="206"/>
      <c r="R75" s="206"/>
      <c r="S75" s="206"/>
      <c r="T75" s="206"/>
      <c r="U75" s="206"/>
      <c r="V75" s="206"/>
      <c r="W75" s="206"/>
      <c r="X75" s="233"/>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2"/>
      <c r="AV75" s="372"/>
      <c r="AW75" s="372"/>
      <c r="AX75" s="373"/>
      <c r="AY75">
        <f t="shared" ref="AY75:AY78" si="9">$AY$73</f>
        <v>0</v>
      </c>
    </row>
    <row r="76" spans="1:51" ht="23.25" hidden="1" customHeight="1" x14ac:dyDescent="0.15">
      <c r="A76" s="839"/>
      <c r="B76" s="840"/>
      <c r="C76" s="840"/>
      <c r="D76" s="840"/>
      <c r="E76" s="840"/>
      <c r="F76" s="841"/>
      <c r="G76" s="784"/>
      <c r="H76" s="235"/>
      <c r="I76" s="235"/>
      <c r="J76" s="235"/>
      <c r="K76" s="235"/>
      <c r="L76" s="235"/>
      <c r="M76" s="235"/>
      <c r="N76" s="235"/>
      <c r="O76" s="236"/>
      <c r="P76" s="235"/>
      <c r="Q76" s="235"/>
      <c r="R76" s="235"/>
      <c r="S76" s="235"/>
      <c r="T76" s="235"/>
      <c r="U76" s="235"/>
      <c r="V76" s="235"/>
      <c r="W76" s="235"/>
      <c r="X76" s="236"/>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2"/>
      <c r="AV76" s="372"/>
      <c r="AW76" s="372"/>
      <c r="AX76" s="373"/>
      <c r="AY76">
        <f t="shared" si="9"/>
        <v>0</v>
      </c>
    </row>
    <row r="77" spans="1:51" ht="23.25" hidden="1" customHeight="1" x14ac:dyDescent="0.15">
      <c r="A77" s="839"/>
      <c r="B77" s="840"/>
      <c r="C77" s="840"/>
      <c r="D77" s="840"/>
      <c r="E77" s="840"/>
      <c r="F77" s="841"/>
      <c r="G77" s="785"/>
      <c r="H77" s="209"/>
      <c r="I77" s="209"/>
      <c r="J77" s="209"/>
      <c r="K77" s="209"/>
      <c r="L77" s="209"/>
      <c r="M77" s="209"/>
      <c r="N77" s="209"/>
      <c r="O77" s="238"/>
      <c r="P77" s="235"/>
      <c r="Q77" s="235"/>
      <c r="R77" s="235"/>
      <c r="S77" s="235"/>
      <c r="T77" s="235"/>
      <c r="U77" s="235"/>
      <c r="V77" s="235"/>
      <c r="W77" s="235"/>
      <c r="X77" s="236"/>
      <c r="Y77" s="180" t="s">
        <v>13</v>
      </c>
      <c r="Z77" s="183"/>
      <c r="AA77" s="184"/>
      <c r="AB77" s="224" t="s">
        <v>14</v>
      </c>
      <c r="AC77" s="224"/>
      <c r="AD77" s="224"/>
      <c r="AE77" s="375"/>
      <c r="AF77" s="376"/>
      <c r="AG77" s="376"/>
      <c r="AH77" s="376"/>
      <c r="AI77" s="375"/>
      <c r="AJ77" s="376"/>
      <c r="AK77" s="376"/>
      <c r="AL77" s="376"/>
      <c r="AM77" s="375"/>
      <c r="AN77" s="376"/>
      <c r="AO77" s="376"/>
      <c r="AP77" s="376"/>
      <c r="AQ77" s="173"/>
      <c r="AR77" s="174"/>
      <c r="AS77" s="174"/>
      <c r="AT77" s="175"/>
      <c r="AU77" s="372"/>
      <c r="AV77" s="372"/>
      <c r="AW77" s="372"/>
      <c r="AX77" s="373"/>
      <c r="AY77">
        <f t="shared" si="9"/>
        <v>0</v>
      </c>
    </row>
    <row r="78" spans="1:51" ht="69.75" hidden="1" customHeight="1" x14ac:dyDescent="0.15">
      <c r="A78" s="911" t="s">
        <v>384</v>
      </c>
      <c r="B78" s="912"/>
      <c r="C78" s="912"/>
      <c r="D78" s="912"/>
      <c r="E78" s="909" t="s">
        <v>328</v>
      </c>
      <c r="F78" s="910"/>
      <c r="G78" s="54" t="s">
        <v>235</v>
      </c>
      <c r="H78" s="794"/>
      <c r="I78" s="252"/>
      <c r="J78" s="252"/>
      <c r="K78" s="252"/>
      <c r="L78" s="252"/>
      <c r="M78" s="252"/>
      <c r="N78" s="252"/>
      <c r="O78" s="795"/>
      <c r="P78" s="269"/>
      <c r="Q78" s="269"/>
      <c r="R78" s="269"/>
      <c r="S78" s="269"/>
      <c r="T78" s="269"/>
      <c r="U78" s="269"/>
      <c r="V78" s="269"/>
      <c r="W78" s="269"/>
      <c r="X78" s="26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3" t="s">
        <v>344</v>
      </c>
      <c r="AP79" s="134"/>
      <c r="AQ79" s="134"/>
      <c r="AR79" s="76" t="s">
        <v>342</v>
      </c>
      <c r="AS79" s="133"/>
      <c r="AT79" s="134"/>
      <c r="AU79" s="134"/>
      <c r="AV79" s="134"/>
      <c r="AW79" s="134"/>
      <c r="AX79" s="135"/>
      <c r="AY79">
        <f>COUNTIF($AR$79,"☑")</f>
        <v>0</v>
      </c>
    </row>
    <row r="80" spans="1:51" ht="18.75" hidden="1" customHeight="1" x14ac:dyDescent="0.15">
      <c r="A80" s="524" t="s">
        <v>147</v>
      </c>
      <c r="B80" s="845" t="s">
        <v>341</v>
      </c>
      <c r="C80" s="846"/>
      <c r="D80" s="846"/>
      <c r="E80" s="846"/>
      <c r="F80" s="847"/>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1"/>
      <c r="AY80">
        <f>COUNTA($G$82)</f>
        <v>0</v>
      </c>
    </row>
    <row r="81" spans="1:60" ht="22.5" hidden="1" customHeight="1" x14ac:dyDescent="0.15">
      <c r="A81" s="525"/>
      <c r="B81" s="848"/>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5"/>
      <c r="B82" s="84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4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4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6"/>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6" t="s">
        <v>145</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215"/>
      <c r="Z85" s="216"/>
      <c r="AA85" s="217"/>
      <c r="AB85" s="463" t="s">
        <v>11</v>
      </c>
      <c r="AC85" s="464"/>
      <c r="AD85" s="465"/>
      <c r="AE85" s="342" t="s">
        <v>391</v>
      </c>
      <c r="AF85" s="342"/>
      <c r="AG85" s="342"/>
      <c r="AH85" s="342"/>
      <c r="AI85" s="342" t="s">
        <v>413</v>
      </c>
      <c r="AJ85" s="342"/>
      <c r="AK85" s="342"/>
      <c r="AL85" s="342"/>
      <c r="AM85" s="342" t="s">
        <v>510</v>
      </c>
      <c r="AN85" s="342"/>
      <c r="AO85" s="342"/>
      <c r="AP85" s="342"/>
      <c r="AQ85" s="180" t="s">
        <v>232</v>
      </c>
      <c r="AR85" s="183"/>
      <c r="AS85" s="183"/>
      <c r="AT85" s="184"/>
      <c r="AU85" s="377" t="s">
        <v>134</v>
      </c>
      <c r="AV85" s="377"/>
      <c r="AW85" s="377"/>
      <c r="AX85" s="378"/>
      <c r="AY85">
        <f t="shared" si="10"/>
        <v>0</v>
      </c>
      <c r="AZ85" s="10"/>
      <c r="BA85" s="10"/>
      <c r="BB85" s="10"/>
      <c r="BC85" s="10"/>
    </row>
    <row r="86" spans="1:60" ht="18.75" hidden="1"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215"/>
      <c r="Z86" s="216"/>
      <c r="AA86" s="217"/>
      <c r="AB86" s="339"/>
      <c r="AC86" s="340"/>
      <c r="AD86" s="341"/>
      <c r="AE86" s="342"/>
      <c r="AF86" s="342"/>
      <c r="AG86" s="342"/>
      <c r="AH86" s="342"/>
      <c r="AI86" s="342"/>
      <c r="AJ86" s="342"/>
      <c r="AK86" s="342"/>
      <c r="AL86" s="342"/>
      <c r="AM86" s="342"/>
      <c r="AN86" s="342"/>
      <c r="AO86" s="342"/>
      <c r="AP86" s="342"/>
      <c r="AQ86" s="277"/>
      <c r="AR86" s="278"/>
      <c r="AS86" s="188" t="s">
        <v>233</v>
      </c>
      <c r="AT86" s="189"/>
      <c r="AU86" s="278"/>
      <c r="AV86" s="278"/>
      <c r="AW86" s="383" t="s">
        <v>179</v>
      </c>
      <c r="AX86" s="384"/>
      <c r="AY86">
        <f t="shared" si="10"/>
        <v>0</v>
      </c>
      <c r="AZ86" s="10"/>
      <c r="BA86" s="10"/>
      <c r="BB86" s="10"/>
      <c r="BC86" s="10"/>
      <c r="BD86" s="10"/>
      <c r="BE86" s="10"/>
      <c r="BF86" s="10"/>
      <c r="BG86" s="10"/>
      <c r="BH86" s="10"/>
    </row>
    <row r="87" spans="1:60" ht="23.25" hidden="1" customHeight="1" x14ac:dyDescent="0.15">
      <c r="A87" s="525"/>
      <c r="B87" s="556"/>
      <c r="C87" s="556"/>
      <c r="D87" s="556"/>
      <c r="E87" s="556"/>
      <c r="F87" s="557"/>
      <c r="G87" s="232"/>
      <c r="H87" s="206"/>
      <c r="I87" s="206"/>
      <c r="J87" s="206"/>
      <c r="K87" s="206"/>
      <c r="L87" s="206"/>
      <c r="M87" s="206"/>
      <c r="N87" s="206"/>
      <c r="O87" s="233"/>
      <c r="P87" s="206"/>
      <c r="Q87" s="801"/>
      <c r="R87" s="801"/>
      <c r="S87" s="801"/>
      <c r="T87" s="801"/>
      <c r="U87" s="801"/>
      <c r="V87" s="801"/>
      <c r="W87" s="801"/>
      <c r="X87" s="802"/>
      <c r="Y87" s="757" t="s">
        <v>62</v>
      </c>
      <c r="Z87" s="758"/>
      <c r="AA87" s="759"/>
      <c r="AB87" s="555"/>
      <c r="AC87" s="555"/>
      <c r="AD87" s="555"/>
      <c r="AE87" s="371"/>
      <c r="AF87" s="372"/>
      <c r="AG87" s="372"/>
      <c r="AH87" s="372"/>
      <c r="AI87" s="371"/>
      <c r="AJ87" s="372"/>
      <c r="AK87" s="372"/>
      <c r="AL87" s="372"/>
      <c r="AM87" s="371"/>
      <c r="AN87" s="372"/>
      <c r="AO87" s="372"/>
      <c r="AP87" s="372"/>
      <c r="AQ87" s="173"/>
      <c r="AR87" s="174"/>
      <c r="AS87" s="174"/>
      <c r="AT87" s="175"/>
      <c r="AU87" s="372"/>
      <c r="AV87" s="372"/>
      <c r="AW87" s="372"/>
      <c r="AX87" s="373"/>
      <c r="AY87">
        <f t="shared" si="10"/>
        <v>0</v>
      </c>
    </row>
    <row r="88" spans="1:60" ht="23.25" hidden="1" customHeight="1" x14ac:dyDescent="0.15">
      <c r="A88" s="525"/>
      <c r="B88" s="556"/>
      <c r="C88" s="556"/>
      <c r="D88" s="556"/>
      <c r="E88" s="556"/>
      <c r="F88" s="557"/>
      <c r="G88" s="234"/>
      <c r="H88" s="235"/>
      <c r="I88" s="235"/>
      <c r="J88" s="235"/>
      <c r="K88" s="235"/>
      <c r="L88" s="235"/>
      <c r="M88" s="235"/>
      <c r="N88" s="235"/>
      <c r="O88" s="236"/>
      <c r="P88" s="803"/>
      <c r="Q88" s="803"/>
      <c r="R88" s="803"/>
      <c r="S88" s="803"/>
      <c r="T88" s="803"/>
      <c r="U88" s="803"/>
      <c r="V88" s="803"/>
      <c r="W88" s="803"/>
      <c r="X88" s="804"/>
      <c r="Y88" s="734" t="s">
        <v>54</v>
      </c>
      <c r="Z88" s="735"/>
      <c r="AA88" s="736"/>
      <c r="AB88" s="684"/>
      <c r="AC88" s="684"/>
      <c r="AD88" s="684"/>
      <c r="AE88" s="371"/>
      <c r="AF88" s="372"/>
      <c r="AG88" s="372"/>
      <c r="AH88" s="372"/>
      <c r="AI88" s="371"/>
      <c r="AJ88" s="372"/>
      <c r="AK88" s="372"/>
      <c r="AL88" s="372"/>
      <c r="AM88" s="371"/>
      <c r="AN88" s="372"/>
      <c r="AO88" s="372"/>
      <c r="AP88" s="372"/>
      <c r="AQ88" s="173"/>
      <c r="AR88" s="174"/>
      <c r="AS88" s="174"/>
      <c r="AT88" s="175"/>
      <c r="AU88" s="372"/>
      <c r="AV88" s="372"/>
      <c r="AW88" s="372"/>
      <c r="AX88" s="373"/>
      <c r="AY88">
        <f t="shared" si="10"/>
        <v>0</v>
      </c>
      <c r="AZ88" s="10"/>
      <c r="BA88" s="10"/>
      <c r="BB88" s="10"/>
      <c r="BC88" s="10"/>
    </row>
    <row r="89" spans="1:60" ht="23.25" hidden="1" customHeight="1" x14ac:dyDescent="0.15">
      <c r="A89" s="525"/>
      <c r="B89" s="558"/>
      <c r="C89" s="558"/>
      <c r="D89" s="558"/>
      <c r="E89" s="558"/>
      <c r="F89" s="559"/>
      <c r="G89" s="237"/>
      <c r="H89" s="209"/>
      <c r="I89" s="209"/>
      <c r="J89" s="209"/>
      <c r="K89" s="209"/>
      <c r="L89" s="209"/>
      <c r="M89" s="209"/>
      <c r="N89" s="209"/>
      <c r="O89" s="238"/>
      <c r="P89" s="311"/>
      <c r="Q89" s="311"/>
      <c r="R89" s="311"/>
      <c r="S89" s="311"/>
      <c r="T89" s="311"/>
      <c r="U89" s="311"/>
      <c r="V89" s="311"/>
      <c r="W89" s="311"/>
      <c r="X89" s="805"/>
      <c r="Y89" s="734" t="s">
        <v>13</v>
      </c>
      <c r="Z89" s="735"/>
      <c r="AA89" s="736"/>
      <c r="AB89" s="466" t="s">
        <v>14</v>
      </c>
      <c r="AC89" s="466"/>
      <c r="AD89" s="466"/>
      <c r="AE89" s="379"/>
      <c r="AF89" s="380"/>
      <c r="AG89" s="380"/>
      <c r="AH89" s="380"/>
      <c r="AI89" s="379"/>
      <c r="AJ89" s="380"/>
      <c r="AK89" s="380"/>
      <c r="AL89" s="380"/>
      <c r="AM89" s="379"/>
      <c r="AN89" s="380"/>
      <c r="AO89" s="380"/>
      <c r="AP89" s="380"/>
      <c r="AQ89" s="173"/>
      <c r="AR89" s="174"/>
      <c r="AS89" s="174"/>
      <c r="AT89" s="175"/>
      <c r="AU89" s="372"/>
      <c r="AV89" s="372"/>
      <c r="AW89" s="372"/>
      <c r="AX89" s="373"/>
      <c r="AY89">
        <f t="shared" si="10"/>
        <v>0</v>
      </c>
      <c r="AZ89" s="10"/>
      <c r="BA89" s="10"/>
      <c r="BB89" s="10"/>
      <c r="BC89" s="10"/>
      <c r="BD89" s="10"/>
      <c r="BE89" s="10"/>
      <c r="BF89" s="10"/>
      <c r="BG89" s="10"/>
      <c r="BH89" s="10"/>
    </row>
    <row r="90" spans="1:60" ht="18.75" hidden="1" customHeight="1" x14ac:dyDescent="0.15">
      <c r="A90" s="525"/>
      <c r="B90" s="556" t="s">
        <v>145</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215"/>
      <c r="Z90" s="216"/>
      <c r="AA90" s="217"/>
      <c r="AB90" s="463" t="s">
        <v>11</v>
      </c>
      <c r="AC90" s="464"/>
      <c r="AD90" s="465"/>
      <c r="AE90" s="342" t="s">
        <v>391</v>
      </c>
      <c r="AF90" s="342"/>
      <c r="AG90" s="342"/>
      <c r="AH90" s="342"/>
      <c r="AI90" s="342" t="s">
        <v>413</v>
      </c>
      <c r="AJ90" s="342"/>
      <c r="AK90" s="342"/>
      <c r="AL90" s="342"/>
      <c r="AM90" s="342" t="s">
        <v>510</v>
      </c>
      <c r="AN90" s="342"/>
      <c r="AO90" s="342"/>
      <c r="AP90" s="342"/>
      <c r="AQ90" s="180" t="s">
        <v>232</v>
      </c>
      <c r="AR90" s="183"/>
      <c r="AS90" s="183"/>
      <c r="AT90" s="184"/>
      <c r="AU90" s="377" t="s">
        <v>134</v>
      </c>
      <c r="AV90" s="377"/>
      <c r="AW90" s="377"/>
      <c r="AX90" s="378"/>
      <c r="AY90">
        <f>COUNTA($G$92)</f>
        <v>0</v>
      </c>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3" t="s">
        <v>179</v>
      </c>
      <c r="AX91" s="384"/>
      <c r="AY91">
        <f>$AY$90</f>
        <v>0</v>
      </c>
      <c r="AZ91" s="10"/>
      <c r="BA91" s="10"/>
      <c r="BB91" s="10"/>
      <c r="BC91" s="10"/>
    </row>
    <row r="92" spans="1:60" ht="23.25" hidden="1" customHeight="1" x14ac:dyDescent="0.15">
      <c r="A92" s="525"/>
      <c r="B92" s="556"/>
      <c r="C92" s="556"/>
      <c r="D92" s="556"/>
      <c r="E92" s="556"/>
      <c r="F92" s="557"/>
      <c r="G92" s="232"/>
      <c r="H92" s="206"/>
      <c r="I92" s="206"/>
      <c r="J92" s="206"/>
      <c r="K92" s="206"/>
      <c r="L92" s="206"/>
      <c r="M92" s="206"/>
      <c r="N92" s="206"/>
      <c r="O92" s="233"/>
      <c r="P92" s="206"/>
      <c r="Q92" s="801"/>
      <c r="R92" s="801"/>
      <c r="S92" s="801"/>
      <c r="T92" s="801"/>
      <c r="U92" s="801"/>
      <c r="V92" s="801"/>
      <c r="W92" s="801"/>
      <c r="X92" s="802"/>
      <c r="Y92" s="757" t="s">
        <v>62</v>
      </c>
      <c r="Z92" s="758"/>
      <c r="AA92" s="759"/>
      <c r="AB92" s="555"/>
      <c r="AC92" s="555"/>
      <c r="AD92" s="555"/>
      <c r="AE92" s="371"/>
      <c r="AF92" s="372"/>
      <c r="AG92" s="372"/>
      <c r="AH92" s="372"/>
      <c r="AI92" s="371"/>
      <c r="AJ92" s="372"/>
      <c r="AK92" s="372"/>
      <c r="AL92" s="372"/>
      <c r="AM92" s="371"/>
      <c r="AN92" s="372"/>
      <c r="AO92" s="372"/>
      <c r="AP92" s="372"/>
      <c r="AQ92" s="173"/>
      <c r="AR92" s="174"/>
      <c r="AS92" s="174"/>
      <c r="AT92" s="175"/>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25"/>
      <c r="B93" s="556"/>
      <c r="C93" s="556"/>
      <c r="D93" s="556"/>
      <c r="E93" s="556"/>
      <c r="F93" s="557"/>
      <c r="G93" s="234"/>
      <c r="H93" s="235"/>
      <c r="I93" s="235"/>
      <c r="J93" s="235"/>
      <c r="K93" s="235"/>
      <c r="L93" s="235"/>
      <c r="M93" s="235"/>
      <c r="N93" s="235"/>
      <c r="O93" s="236"/>
      <c r="P93" s="803"/>
      <c r="Q93" s="803"/>
      <c r="R93" s="803"/>
      <c r="S93" s="803"/>
      <c r="T93" s="803"/>
      <c r="U93" s="803"/>
      <c r="V93" s="803"/>
      <c r="W93" s="803"/>
      <c r="X93" s="804"/>
      <c r="Y93" s="734" t="s">
        <v>54</v>
      </c>
      <c r="Z93" s="735"/>
      <c r="AA93" s="736"/>
      <c r="AB93" s="684"/>
      <c r="AC93" s="684"/>
      <c r="AD93" s="684"/>
      <c r="AE93" s="371"/>
      <c r="AF93" s="372"/>
      <c r="AG93" s="372"/>
      <c r="AH93" s="372"/>
      <c r="AI93" s="371"/>
      <c r="AJ93" s="372"/>
      <c r="AK93" s="372"/>
      <c r="AL93" s="372"/>
      <c r="AM93" s="371"/>
      <c r="AN93" s="372"/>
      <c r="AO93" s="372"/>
      <c r="AP93" s="372"/>
      <c r="AQ93" s="173"/>
      <c r="AR93" s="174"/>
      <c r="AS93" s="174"/>
      <c r="AT93" s="175"/>
      <c r="AU93" s="372"/>
      <c r="AV93" s="372"/>
      <c r="AW93" s="372"/>
      <c r="AX93" s="373"/>
      <c r="AY93">
        <f t="shared" si="11"/>
        <v>0</v>
      </c>
    </row>
    <row r="94" spans="1:60" ht="23.25" hidden="1" customHeight="1" x14ac:dyDescent="0.15">
      <c r="A94" s="525"/>
      <c r="B94" s="558"/>
      <c r="C94" s="558"/>
      <c r="D94" s="558"/>
      <c r="E94" s="558"/>
      <c r="F94" s="559"/>
      <c r="G94" s="237"/>
      <c r="H94" s="209"/>
      <c r="I94" s="209"/>
      <c r="J94" s="209"/>
      <c r="K94" s="209"/>
      <c r="L94" s="209"/>
      <c r="M94" s="209"/>
      <c r="N94" s="209"/>
      <c r="O94" s="238"/>
      <c r="P94" s="311"/>
      <c r="Q94" s="311"/>
      <c r="R94" s="311"/>
      <c r="S94" s="311"/>
      <c r="T94" s="311"/>
      <c r="U94" s="311"/>
      <c r="V94" s="311"/>
      <c r="W94" s="311"/>
      <c r="X94" s="805"/>
      <c r="Y94" s="734" t="s">
        <v>13</v>
      </c>
      <c r="Z94" s="735"/>
      <c r="AA94" s="736"/>
      <c r="AB94" s="466" t="s">
        <v>14</v>
      </c>
      <c r="AC94" s="466"/>
      <c r="AD94" s="466"/>
      <c r="AE94" s="379"/>
      <c r="AF94" s="380"/>
      <c r="AG94" s="380"/>
      <c r="AH94" s="380"/>
      <c r="AI94" s="379"/>
      <c r="AJ94" s="380"/>
      <c r="AK94" s="380"/>
      <c r="AL94" s="380"/>
      <c r="AM94" s="379"/>
      <c r="AN94" s="380"/>
      <c r="AO94" s="380"/>
      <c r="AP94" s="380"/>
      <c r="AQ94" s="173"/>
      <c r="AR94" s="174"/>
      <c r="AS94" s="174"/>
      <c r="AT94" s="175"/>
      <c r="AU94" s="372"/>
      <c r="AV94" s="372"/>
      <c r="AW94" s="372"/>
      <c r="AX94" s="373"/>
      <c r="AY94">
        <f t="shared" si="11"/>
        <v>0</v>
      </c>
      <c r="AZ94" s="10"/>
      <c r="BA94" s="10"/>
      <c r="BB94" s="10"/>
      <c r="BC94" s="10"/>
    </row>
    <row r="95" spans="1:60" ht="18.75" hidden="1" customHeight="1" x14ac:dyDescent="0.15">
      <c r="A95" s="525"/>
      <c r="B95" s="556" t="s">
        <v>145</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215"/>
      <c r="Z95" s="216"/>
      <c r="AA95" s="217"/>
      <c r="AB95" s="463" t="s">
        <v>11</v>
      </c>
      <c r="AC95" s="464"/>
      <c r="AD95" s="465"/>
      <c r="AE95" s="342" t="s">
        <v>391</v>
      </c>
      <c r="AF95" s="342"/>
      <c r="AG95" s="342"/>
      <c r="AH95" s="342"/>
      <c r="AI95" s="342" t="s">
        <v>413</v>
      </c>
      <c r="AJ95" s="342"/>
      <c r="AK95" s="342"/>
      <c r="AL95" s="342"/>
      <c r="AM95" s="342" t="s">
        <v>510</v>
      </c>
      <c r="AN95" s="342"/>
      <c r="AO95" s="342"/>
      <c r="AP95" s="342"/>
      <c r="AQ95" s="180" t="s">
        <v>232</v>
      </c>
      <c r="AR95" s="183"/>
      <c r="AS95" s="183"/>
      <c r="AT95" s="184"/>
      <c r="AU95" s="377" t="s">
        <v>134</v>
      </c>
      <c r="AV95" s="377"/>
      <c r="AW95" s="377"/>
      <c r="AX95" s="378"/>
      <c r="AY95">
        <f>COUNTA($G$97)</f>
        <v>0</v>
      </c>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3" t="s">
        <v>179</v>
      </c>
      <c r="AX96" s="384"/>
      <c r="AY96">
        <f>$AY$95</f>
        <v>0</v>
      </c>
    </row>
    <row r="97" spans="1:60" ht="23.25" hidden="1" customHeight="1" x14ac:dyDescent="0.15">
      <c r="A97" s="525"/>
      <c r="B97" s="556"/>
      <c r="C97" s="556"/>
      <c r="D97" s="556"/>
      <c r="E97" s="556"/>
      <c r="F97" s="557"/>
      <c r="G97" s="232"/>
      <c r="H97" s="206"/>
      <c r="I97" s="206"/>
      <c r="J97" s="206"/>
      <c r="K97" s="206"/>
      <c r="L97" s="206"/>
      <c r="M97" s="206"/>
      <c r="N97" s="206"/>
      <c r="O97" s="233"/>
      <c r="P97" s="206"/>
      <c r="Q97" s="801"/>
      <c r="R97" s="801"/>
      <c r="S97" s="801"/>
      <c r="T97" s="801"/>
      <c r="U97" s="801"/>
      <c r="V97" s="801"/>
      <c r="W97" s="801"/>
      <c r="X97" s="802"/>
      <c r="Y97" s="757" t="s">
        <v>62</v>
      </c>
      <c r="Z97" s="758"/>
      <c r="AA97" s="759"/>
      <c r="AB97" s="412"/>
      <c r="AC97" s="413"/>
      <c r="AD97" s="414"/>
      <c r="AE97" s="371"/>
      <c r="AF97" s="372"/>
      <c r="AG97" s="372"/>
      <c r="AH97" s="397"/>
      <c r="AI97" s="371"/>
      <c r="AJ97" s="372"/>
      <c r="AK97" s="372"/>
      <c r="AL97" s="397"/>
      <c r="AM97" s="371"/>
      <c r="AN97" s="372"/>
      <c r="AO97" s="372"/>
      <c r="AP97" s="372"/>
      <c r="AQ97" s="173"/>
      <c r="AR97" s="174"/>
      <c r="AS97" s="174"/>
      <c r="AT97" s="175"/>
      <c r="AU97" s="372"/>
      <c r="AV97" s="372"/>
      <c r="AW97" s="372"/>
      <c r="AX97" s="373"/>
      <c r="AY97">
        <f t="shared" ref="AY97:AY99" si="12">$AY$95</f>
        <v>0</v>
      </c>
      <c r="AZ97" s="10"/>
      <c r="BA97" s="10"/>
      <c r="BB97" s="10"/>
      <c r="BC97" s="10"/>
    </row>
    <row r="98" spans="1:60" ht="23.25" hidden="1" customHeight="1" x14ac:dyDescent="0.15">
      <c r="A98" s="525"/>
      <c r="B98" s="556"/>
      <c r="C98" s="556"/>
      <c r="D98" s="556"/>
      <c r="E98" s="556"/>
      <c r="F98" s="557"/>
      <c r="G98" s="234"/>
      <c r="H98" s="235"/>
      <c r="I98" s="235"/>
      <c r="J98" s="235"/>
      <c r="K98" s="235"/>
      <c r="L98" s="235"/>
      <c r="M98" s="235"/>
      <c r="N98" s="235"/>
      <c r="O98" s="236"/>
      <c r="P98" s="803"/>
      <c r="Q98" s="803"/>
      <c r="R98" s="803"/>
      <c r="S98" s="803"/>
      <c r="T98" s="803"/>
      <c r="U98" s="803"/>
      <c r="V98" s="803"/>
      <c r="W98" s="803"/>
      <c r="X98" s="804"/>
      <c r="Y98" s="734" t="s">
        <v>54</v>
      </c>
      <c r="Z98" s="735"/>
      <c r="AA98" s="736"/>
      <c r="AB98" s="307"/>
      <c r="AC98" s="308"/>
      <c r="AD98" s="309"/>
      <c r="AE98" s="371"/>
      <c r="AF98" s="372"/>
      <c r="AG98" s="372"/>
      <c r="AH98" s="397"/>
      <c r="AI98" s="371"/>
      <c r="AJ98" s="372"/>
      <c r="AK98" s="372"/>
      <c r="AL98" s="397"/>
      <c r="AM98" s="371"/>
      <c r="AN98" s="372"/>
      <c r="AO98" s="372"/>
      <c r="AP98" s="372"/>
      <c r="AQ98" s="173"/>
      <c r="AR98" s="174"/>
      <c r="AS98" s="174"/>
      <c r="AT98" s="175"/>
      <c r="AU98" s="372"/>
      <c r="AV98" s="372"/>
      <c r="AW98" s="372"/>
      <c r="AX98" s="373"/>
      <c r="AY98">
        <f t="shared" si="12"/>
        <v>0</v>
      </c>
      <c r="AZ98" s="10"/>
      <c r="BA98" s="10"/>
      <c r="BB98" s="10"/>
      <c r="BC98" s="10"/>
      <c r="BD98" s="10"/>
      <c r="BE98" s="10"/>
      <c r="BF98" s="10"/>
      <c r="BG98" s="10"/>
      <c r="BH98" s="10"/>
    </row>
    <row r="99" spans="1:60" ht="23.25" hidden="1" customHeight="1" thickBot="1" x14ac:dyDescent="0.2">
      <c r="A99" s="526"/>
      <c r="B99" s="879"/>
      <c r="C99" s="879"/>
      <c r="D99" s="879"/>
      <c r="E99" s="879"/>
      <c r="F99" s="880"/>
      <c r="G99" s="806"/>
      <c r="H99" s="255"/>
      <c r="I99" s="255"/>
      <c r="J99" s="255"/>
      <c r="K99" s="255"/>
      <c r="L99" s="255"/>
      <c r="M99" s="255"/>
      <c r="N99" s="255"/>
      <c r="O99" s="807"/>
      <c r="P99" s="842"/>
      <c r="Q99" s="842"/>
      <c r="R99" s="842"/>
      <c r="S99" s="842"/>
      <c r="T99" s="842"/>
      <c r="U99" s="842"/>
      <c r="V99" s="842"/>
      <c r="W99" s="842"/>
      <c r="X99" s="843"/>
      <c r="Y99" s="485" t="s">
        <v>13</v>
      </c>
      <c r="Z99" s="486"/>
      <c r="AA99" s="487"/>
      <c r="AB99" s="467" t="s">
        <v>14</v>
      </c>
      <c r="AC99" s="468"/>
      <c r="AD99" s="469"/>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70"/>
      <c r="Z100" s="471"/>
      <c r="AA100" s="472"/>
      <c r="AB100" s="856" t="s">
        <v>11</v>
      </c>
      <c r="AC100" s="856"/>
      <c r="AD100" s="856"/>
      <c r="AE100" s="822" t="s">
        <v>391</v>
      </c>
      <c r="AF100" s="823"/>
      <c r="AG100" s="823"/>
      <c r="AH100" s="824"/>
      <c r="AI100" s="822" t="s">
        <v>413</v>
      </c>
      <c r="AJ100" s="823"/>
      <c r="AK100" s="823"/>
      <c r="AL100" s="824"/>
      <c r="AM100" s="822" t="s">
        <v>510</v>
      </c>
      <c r="AN100" s="823"/>
      <c r="AO100" s="823"/>
      <c r="AP100" s="824"/>
      <c r="AQ100" s="925" t="s">
        <v>418</v>
      </c>
      <c r="AR100" s="926"/>
      <c r="AS100" s="926"/>
      <c r="AT100" s="927"/>
      <c r="AU100" s="925" t="s">
        <v>542</v>
      </c>
      <c r="AV100" s="926"/>
      <c r="AW100" s="926"/>
      <c r="AX100" s="928"/>
    </row>
    <row r="101" spans="1:60" ht="23.25" customHeight="1" x14ac:dyDescent="0.15">
      <c r="A101" s="496"/>
      <c r="B101" s="497"/>
      <c r="C101" s="497"/>
      <c r="D101" s="497"/>
      <c r="E101" s="497"/>
      <c r="F101" s="498"/>
      <c r="G101" s="206" t="s">
        <v>725</v>
      </c>
      <c r="H101" s="206"/>
      <c r="I101" s="206"/>
      <c r="J101" s="206"/>
      <c r="K101" s="206"/>
      <c r="L101" s="206"/>
      <c r="M101" s="206"/>
      <c r="N101" s="206"/>
      <c r="O101" s="206"/>
      <c r="P101" s="206"/>
      <c r="Q101" s="206"/>
      <c r="R101" s="206"/>
      <c r="S101" s="206"/>
      <c r="T101" s="206"/>
      <c r="U101" s="206"/>
      <c r="V101" s="206"/>
      <c r="W101" s="206"/>
      <c r="X101" s="233"/>
      <c r="Y101" s="815" t="s">
        <v>55</v>
      </c>
      <c r="Z101" s="720"/>
      <c r="AA101" s="721"/>
      <c r="AB101" s="555" t="s">
        <v>743</v>
      </c>
      <c r="AC101" s="555"/>
      <c r="AD101" s="555"/>
      <c r="AE101" s="366" t="s">
        <v>720</v>
      </c>
      <c r="AF101" s="366"/>
      <c r="AG101" s="366"/>
      <c r="AH101" s="366"/>
      <c r="AI101" s="366">
        <v>2</v>
      </c>
      <c r="AJ101" s="366"/>
      <c r="AK101" s="366"/>
      <c r="AL101" s="366"/>
      <c r="AM101" s="366">
        <v>2</v>
      </c>
      <c r="AN101" s="366"/>
      <c r="AO101" s="366"/>
      <c r="AP101" s="366"/>
      <c r="AQ101" s="366"/>
      <c r="AR101" s="366"/>
      <c r="AS101" s="366"/>
      <c r="AT101" s="366"/>
      <c r="AU101" s="371"/>
      <c r="AV101" s="372"/>
      <c r="AW101" s="372"/>
      <c r="AX101" s="373"/>
    </row>
    <row r="102" spans="1:60" ht="23.25" customHeight="1" x14ac:dyDescent="0.15">
      <c r="A102" s="499"/>
      <c r="B102" s="500"/>
      <c r="C102" s="500"/>
      <c r="D102" s="500"/>
      <c r="E102" s="500"/>
      <c r="F102" s="501"/>
      <c r="G102" s="209"/>
      <c r="H102" s="209"/>
      <c r="I102" s="209"/>
      <c r="J102" s="209"/>
      <c r="K102" s="209"/>
      <c r="L102" s="209"/>
      <c r="M102" s="209"/>
      <c r="N102" s="209"/>
      <c r="O102" s="209"/>
      <c r="P102" s="209"/>
      <c r="Q102" s="209"/>
      <c r="R102" s="209"/>
      <c r="S102" s="209"/>
      <c r="T102" s="209"/>
      <c r="U102" s="209"/>
      <c r="V102" s="209"/>
      <c r="W102" s="209"/>
      <c r="X102" s="238"/>
      <c r="Y102" s="479" t="s">
        <v>56</v>
      </c>
      <c r="Z102" s="347"/>
      <c r="AA102" s="348"/>
      <c r="AB102" s="555" t="s">
        <v>743</v>
      </c>
      <c r="AC102" s="555"/>
      <c r="AD102" s="555"/>
      <c r="AE102" s="366" t="s">
        <v>720</v>
      </c>
      <c r="AF102" s="366"/>
      <c r="AG102" s="366"/>
      <c r="AH102" s="366"/>
      <c r="AI102" s="366">
        <v>2</v>
      </c>
      <c r="AJ102" s="366"/>
      <c r="AK102" s="366"/>
      <c r="AL102" s="366"/>
      <c r="AM102" s="366">
        <v>2</v>
      </c>
      <c r="AN102" s="366"/>
      <c r="AO102" s="366"/>
      <c r="AP102" s="366"/>
      <c r="AQ102" s="366">
        <v>2</v>
      </c>
      <c r="AR102" s="366"/>
      <c r="AS102" s="366"/>
      <c r="AT102" s="366"/>
      <c r="AU102" s="379"/>
      <c r="AV102" s="380"/>
      <c r="AW102" s="380"/>
      <c r="AX102" s="929"/>
    </row>
    <row r="103" spans="1:60" ht="31.5" hidden="1" customHeight="1" x14ac:dyDescent="0.15">
      <c r="A103" s="493" t="s">
        <v>351</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10" t="s">
        <v>11</v>
      </c>
      <c r="AC103" s="305"/>
      <c r="AD103" s="306"/>
      <c r="AE103" s="342" t="s">
        <v>391</v>
      </c>
      <c r="AF103" s="342"/>
      <c r="AG103" s="342"/>
      <c r="AH103" s="342"/>
      <c r="AI103" s="342" t="s">
        <v>413</v>
      </c>
      <c r="AJ103" s="342"/>
      <c r="AK103" s="342"/>
      <c r="AL103" s="342"/>
      <c r="AM103" s="342" t="s">
        <v>510</v>
      </c>
      <c r="AN103" s="342"/>
      <c r="AO103" s="342"/>
      <c r="AP103" s="342"/>
      <c r="AQ103" s="368" t="s">
        <v>418</v>
      </c>
      <c r="AR103" s="369"/>
      <c r="AS103" s="369"/>
      <c r="AT103" s="369"/>
      <c r="AU103" s="368" t="s">
        <v>542</v>
      </c>
      <c r="AV103" s="369"/>
      <c r="AW103" s="369"/>
      <c r="AX103" s="370"/>
      <c r="AY103">
        <f>COUNTA($G$104)</f>
        <v>0</v>
      </c>
    </row>
    <row r="104" spans="1:60" ht="23.25" hidden="1" customHeight="1" x14ac:dyDescent="0.15">
      <c r="A104" s="496"/>
      <c r="B104" s="497"/>
      <c r="C104" s="497"/>
      <c r="D104" s="497"/>
      <c r="E104" s="497"/>
      <c r="F104" s="498"/>
      <c r="G104" s="206"/>
      <c r="H104" s="206"/>
      <c r="I104" s="206"/>
      <c r="J104" s="206"/>
      <c r="K104" s="206"/>
      <c r="L104" s="206"/>
      <c r="M104" s="206"/>
      <c r="N104" s="206"/>
      <c r="O104" s="206"/>
      <c r="P104" s="206"/>
      <c r="Q104" s="206"/>
      <c r="R104" s="206"/>
      <c r="S104" s="206"/>
      <c r="T104" s="206"/>
      <c r="U104" s="206"/>
      <c r="V104" s="206"/>
      <c r="W104" s="206"/>
      <c r="X104" s="233"/>
      <c r="Y104" s="482" t="s">
        <v>55</v>
      </c>
      <c r="Z104" s="483"/>
      <c r="AA104" s="484"/>
      <c r="AB104" s="476"/>
      <c r="AC104" s="477"/>
      <c r="AD104" s="478"/>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15">
      <c r="A105" s="499"/>
      <c r="B105" s="500"/>
      <c r="C105" s="500"/>
      <c r="D105" s="500"/>
      <c r="E105" s="500"/>
      <c r="F105" s="501"/>
      <c r="G105" s="209"/>
      <c r="H105" s="209"/>
      <c r="I105" s="209"/>
      <c r="J105" s="209"/>
      <c r="K105" s="209"/>
      <c r="L105" s="209"/>
      <c r="M105" s="209"/>
      <c r="N105" s="209"/>
      <c r="O105" s="209"/>
      <c r="P105" s="209"/>
      <c r="Q105" s="209"/>
      <c r="R105" s="209"/>
      <c r="S105" s="209"/>
      <c r="T105" s="209"/>
      <c r="U105" s="209"/>
      <c r="V105" s="209"/>
      <c r="W105" s="209"/>
      <c r="X105" s="238"/>
      <c r="Y105" s="479" t="s">
        <v>56</v>
      </c>
      <c r="Z105" s="480"/>
      <c r="AA105" s="481"/>
      <c r="AB105" s="412"/>
      <c r="AC105" s="413"/>
      <c r="AD105" s="414"/>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15">
      <c r="A106" s="493" t="s">
        <v>351</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10" t="s">
        <v>11</v>
      </c>
      <c r="AC106" s="305"/>
      <c r="AD106" s="306"/>
      <c r="AE106" s="342" t="s">
        <v>391</v>
      </c>
      <c r="AF106" s="342"/>
      <c r="AG106" s="342"/>
      <c r="AH106" s="342"/>
      <c r="AI106" s="342" t="s">
        <v>413</v>
      </c>
      <c r="AJ106" s="342"/>
      <c r="AK106" s="342"/>
      <c r="AL106" s="342"/>
      <c r="AM106" s="342" t="s">
        <v>510</v>
      </c>
      <c r="AN106" s="342"/>
      <c r="AO106" s="342"/>
      <c r="AP106" s="342"/>
      <c r="AQ106" s="368" t="s">
        <v>418</v>
      </c>
      <c r="AR106" s="369"/>
      <c r="AS106" s="369"/>
      <c r="AT106" s="369"/>
      <c r="AU106" s="368" t="s">
        <v>542</v>
      </c>
      <c r="AV106" s="369"/>
      <c r="AW106" s="369"/>
      <c r="AX106" s="370"/>
      <c r="AY106">
        <f>COUNTA($G$107)</f>
        <v>0</v>
      </c>
    </row>
    <row r="107" spans="1:60" ht="23.25" hidden="1" customHeight="1" x14ac:dyDescent="0.15">
      <c r="A107" s="496"/>
      <c r="B107" s="497"/>
      <c r="C107" s="497"/>
      <c r="D107" s="497"/>
      <c r="E107" s="497"/>
      <c r="F107" s="498"/>
      <c r="G107" s="206"/>
      <c r="H107" s="206"/>
      <c r="I107" s="206"/>
      <c r="J107" s="206"/>
      <c r="K107" s="206"/>
      <c r="L107" s="206"/>
      <c r="M107" s="206"/>
      <c r="N107" s="206"/>
      <c r="O107" s="206"/>
      <c r="P107" s="206"/>
      <c r="Q107" s="206"/>
      <c r="R107" s="206"/>
      <c r="S107" s="206"/>
      <c r="T107" s="206"/>
      <c r="U107" s="206"/>
      <c r="V107" s="206"/>
      <c r="W107" s="206"/>
      <c r="X107" s="233"/>
      <c r="Y107" s="482" t="s">
        <v>55</v>
      </c>
      <c r="Z107" s="483"/>
      <c r="AA107" s="484"/>
      <c r="AB107" s="476"/>
      <c r="AC107" s="477"/>
      <c r="AD107" s="478"/>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499"/>
      <c r="B108" s="500"/>
      <c r="C108" s="500"/>
      <c r="D108" s="500"/>
      <c r="E108" s="500"/>
      <c r="F108" s="501"/>
      <c r="G108" s="209"/>
      <c r="H108" s="209"/>
      <c r="I108" s="209"/>
      <c r="J108" s="209"/>
      <c r="K108" s="209"/>
      <c r="L108" s="209"/>
      <c r="M108" s="209"/>
      <c r="N108" s="209"/>
      <c r="O108" s="209"/>
      <c r="P108" s="209"/>
      <c r="Q108" s="209"/>
      <c r="R108" s="209"/>
      <c r="S108" s="209"/>
      <c r="T108" s="209"/>
      <c r="U108" s="209"/>
      <c r="V108" s="209"/>
      <c r="W108" s="209"/>
      <c r="X108" s="238"/>
      <c r="Y108" s="479" t="s">
        <v>56</v>
      </c>
      <c r="Z108" s="480"/>
      <c r="AA108" s="481"/>
      <c r="AB108" s="412"/>
      <c r="AC108" s="413"/>
      <c r="AD108" s="414"/>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493" t="s">
        <v>351</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10" t="s">
        <v>11</v>
      </c>
      <c r="AC109" s="305"/>
      <c r="AD109" s="306"/>
      <c r="AE109" s="342" t="s">
        <v>391</v>
      </c>
      <c r="AF109" s="342"/>
      <c r="AG109" s="342"/>
      <c r="AH109" s="342"/>
      <c r="AI109" s="342" t="s">
        <v>413</v>
      </c>
      <c r="AJ109" s="342"/>
      <c r="AK109" s="342"/>
      <c r="AL109" s="342"/>
      <c r="AM109" s="342" t="s">
        <v>510</v>
      </c>
      <c r="AN109" s="342"/>
      <c r="AO109" s="342"/>
      <c r="AP109" s="342"/>
      <c r="AQ109" s="368" t="s">
        <v>418</v>
      </c>
      <c r="AR109" s="369"/>
      <c r="AS109" s="369"/>
      <c r="AT109" s="369"/>
      <c r="AU109" s="368" t="s">
        <v>542</v>
      </c>
      <c r="AV109" s="369"/>
      <c r="AW109" s="369"/>
      <c r="AX109" s="370"/>
      <c r="AY109">
        <f>COUNTA($G$110)</f>
        <v>0</v>
      </c>
    </row>
    <row r="110" spans="1:60" ht="23.25" hidden="1" customHeight="1" x14ac:dyDescent="0.15">
      <c r="A110" s="496"/>
      <c r="B110" s="497"/>
      <c r="C110" s="497"/>
      <c r="D110" s="497"/>
      <c r="E110" s="497"/>
      <c r="F110" s="498"/>
      <c r="G110" s="206"/>
      <c r="H110" s="206"/>
      <c r="I110" s="206"/>
      <c r="J110" s="206"/>
      <c r="K110" s="206"/>
      <c r="L110" s="206"/>
      <c r="M110" s="206"/>
      <c r="N110" s="206"/>
      <c r="O110" s="206"/>
      <c r="P110" s="206"/>
      <c r="Q110" s="206"/>
      <c r="R110" s="206"/>
      <c r="S110" s="206"/>
      <c r="T110" s="206"/>
      <c r="U110" s="206"/>
      <c r="V110" s="206"/>
      <c r="W110" s="206"/>
      <c r="X110" s="233"/>
      <c r="Y110" s="482" t="s">
        <v>55</v>
      </c>
      <c r="Z110" s="483"/>
      <c r="AA110" s="484"/>
      <c r="AB110" s="476"/>
      <c r="AC110" s="477"/>
      <c r="AD110" s="478"/>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499"/>
      <c r="B111" s="500"/>
      <c r="C111" s="500"/>
      <c r="D111" s="500"/>
      <c r="E111" s="500"/>
      <c r="F111" s="501"/>
      <c r="G111" s="209"/>
      <c r="H111" s="209"/>
      <c r="I111" s="209"/>
      <c r="J111" s="209"/>
      <c r="K111" s="209"/>
      <c r="L111" s="209"/>
      <c r="M111" s="209"/>
      <c r="N111" s="209"/>
      <c r="O111" s="209"/>
      <c r="P111" s="209"/>
      <c r="Q111" s="209"/>
      <c r="R111" s="209"/>
      <c r="S111" s="209"/>
      <c r="T111" s="209"/>
      <c r="U111" s="209"/>
      <c r="V111" s="209"/>
      <c r="W111" s="209"/>
      <c r="X111" s="238"/>
      <c r="Y111" s="479" t="s">
        <v>56</v>
      </c>
      <c r="Z111" s="480"/>
      <c r="AA111" s="481"/>
      <c r="AB111" s="412"/>
      <c r="AC111" s="413"/>
      <c r="AD111" s="414"/>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493" t="s">
        <v>351</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10" t="s">
        <v>11</v>
      </c>
      <c r="AC112" s="305"/>
      <c r="AD112" s="306"/>
      <c r="AE112" s="342" t="s">
        <v>391</v>
      </c>
      <c r="AF112" s="342"/>
      <c r="AG112" s="342"/>
      <c r="AH112" s="342"/>
      <c r="AI112" s="342" t="s">
        <v>413</v>
      </c>
      <c r="AJ112" s="342"/>
      <c r="AK112" s="342"/>
      <c r="AL112" s="342"/>
      <c r="AM112" s="342" t="s">
        <v>510</v>
      </c>
      <c r="AN112" s="342"/>
      <c r="AO112" s="342"/>
      <c r="AP112" s="342"/>
      <c r="AQ112" s="368" t="s">
        <v>418</v>
      </c>
      <c r="AR112" s="369"/>
      <c r="AS112" s="369"/>
      <c r="AT112" s="369"/>
      <c r="AU112" s="368" t="s">
        <v>542</v>
      </c>
      <c r="AV112" s="369"/>
      <c r="AW112" s="369"/>
      <c r="AX112" s="370"/>
      <c r="AY112">
        <f>COUNTA($G$113)</f>
        <v>0</v>
      </c>
    </row>
    <row r="113" spans="1:51" ht="23.25" hidden="1" customHeight="1" x14ac:dyDescent="0.15">
      <c r="A113" s="496"/>
      <c r="B113" s="497"/>
      <c r="C113" s="497"/>
      <c r="D113" s="497"/>
      <c r="E113" s="497"/>
      <c r="F113" s="498"/>
      <c r="G113" s="206"/>
      <c r="H113" s="206"/>
      <c r="I113" s="206"/>
      <c r="J113" s="206"/>
      <c r="K113" s="206"/>
      <c r="L113" s="206"/>
      <c r="M113" s="206"/>
      <c r="N113" s="206"/>
      <c r="O113" s="206"/>
      <c r="P113" s="206"/>
      <c r="Q113" s="206"/>
      <c r="R113" s="206"/>
      <c r="S113" s="206"/>
      <c r="T113" s="206"/>
      <c r="U113" s="206"/>
      <c r="V113" s="206"/>
      <c r="W113" s="206"/>
      <c r="X113" s="233"/>
      <c r="Y113" s="482" t="s">
        <v>55</v>
      </c>
      <c r="Z113" s="483"/>
      <c r="AA113" s="484"/>
      <c r="AB113" s="476"/>
      <c r="AC113" s="477"/>
      <c r="AD113" s="478"/>
      <c r="AE113" s="366"/>
      <c r="AF113" s="366"/>
      <c r="AG113" s="366"/>
      <c r="AH113" s="366"/>
      <c r="AI113" s="366"/>
      <c r="AJ113" s="366"/>
      <c r="AK113" s="366"/>
      <c r="AL113" s="366"/>
      <c r="AM113" s="366"/>
      <c r="AN113" s="366"/>
      <c r="AO113" s="366"/>
      <c r="AP113" s="366"/>
      <c r="AQ113" s="371"/>
      <c r="AR113" s="372"/>
      <c r="AS113" s="372"/>
      <c r="AT113" s="397"/>
      <c r="AU113" s="366"/>
      <c r="AV113" s="366"/>
      <c r="AW113" s="366"/>
      <c r="AX113" s="367"/>
      <c r="AY113">
        <f>$AY$112</f>
        <v>0</v>
      </c>
    </row>
    <row r="114" spans="1:51" ht="23.25" hidden="1" customHeight="1" x14ac:dyDescent="0.15">
      <c r="A114" s="499"/>
      <c r="B114" s="500"/>
      <c r="C114" s="500"/>
      <c r="D114" s="500"/>
      <c r="E114" s="500"/>
      <c r="F114" s="501"/>
      <c r="G114" s="209"/>
      <c r="H114" s="209"/>
      <c r="I114" s="209"/>
      <c r="J114" s="209"/>
      <c r="K114" s="209"/>
      <c r="L114" s="209"/>
      <c r="M114" s="209"/>
      <c r="N114" s="209"/>
      <c r="O114" s="209"/>
      <c r="P114" s="209"/>
      <c r="Q114" s="209"/>
      <c r="R114" s="209"/>
      <c r="S114" s="209"/>
      <c r="T114" s="209"/>
      <c r="U114" s="209"/>
      <c r="V114" s="209"/>
      <c r="W114" s="209"/>
      <c r="X114" s="238"/>
      <c r="Y114" s="479" t="s">
        <v>56</v>
      </c>
      <c r="Z114" s="480"/>
      <c r="AA114" s="481"/>
      <c r="AB114" s="412"/>
      <c r="AC114" s="413"/>
      <c r="AD114" s="414"/>
      <c r="AE114" s="374"/>
      <c r="AF114" s="374"/>
      <c r="AG114" s="374"/>
      <c r="AH114" s="374"/>
      <c r="AI114" s="374"/>
      <c r="AJ114" s="374"/>
      <c r="AK114" s="374"/>
      <c r="AL114" s="374"/>
      <c r="AM114" s="374"/>
      <c r="AN114" s="374"/>
      <c r="AO114" s="374"/>
      <c r="AP114" s="374"/>
      <c r="AQ114" s="371"/>
      <c r="AR114" s="372"/>
      <c r="AS114" s="372"/>
      <c r="AT114" s="397"/>
      <c r="AU114" s="371"/>
      <c r="AV114" s="372"/>
      <c r="AW114" s="372"/>
      <c r="AX114" s="373"/>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9" t="s">
        <v>726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7"/>
      <c r="AC116" s="308"/>
      <c r="AD116" s="309"/>
      <c r="AE116" s="366" t="s">
        <v>720</v>
      </c>
      <c r="AF116" s="366"/>
      <c r="AG116" s="366"/>
      <c r="AH116" s="366"/>
      <c r="AI116" s="366">
        <v>0.7</v>
      </c>
      <c r="AJ116" s="366"/>
      <c r="AK116" s="366"/>
      <c r="AL116" s="366"/>
      <c r="AM116" s="366">
        <v>0.9</v>
      </c>
      <c r="AN116" s="366"/>
      <c r="AO116" s="366"/>
      <c r="AP116" s="366"/>
      <c r="AQ116" s="371">
        <v>0.9</v>
      </c>
      <c r="AR116" s="372"/>
      <c r="AS116" s="372"/>
      <c r="AT116" s="372"/>
      <c r="AU116" s="372"/>
      <c r="AV116" s="372"/>
      <c r="AW116" s="372"/>
      <c r="AX116" s="373"/>
    </row>
    <row r="117" spans="1:51" ht="46.5" customHeight="1" thickBot="1" x14ac:dyDescent="0.2">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358</v>
      </c>
      <c r="AC117" s="350"/>
      <c r="AD117" s="351"/>
      <c r="AE117" s="313" t="s">
        <v>720</v>
      </c>
      <c r="AF117" s="313"/>
      <c r="AG117" s="313"/>
      <c r="AH117" s="313"/>
      <c r="AI117" s="313" t="s">
        <v>755</v>
      </c>
      <c r="AJ117" s="313"/>
      <c r="AK117" s="313"/>
      <c r="AL117" s="313"/>
      <c r="AM117" s="313" t="s">
        <v>754</v>
      </c>
      <c r="AN117" s="313"/>
      <c r="AO117" s="313"/>
      <c r="AP117" s="313"/>
      <c r="AQ117" s="313" t="s">
        <v>753</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9" t="s">
        <v>359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7"/>
      <c r="AC119" s="308"/>
      <c r="AD119" s="309"/>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15">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9" t="s">
        <v>360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c r="AC122" s="308"/>
      <c r="AD122" s="30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9" t="s">
        <v>360</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7"/>
      <c r="AC125" s="308"/>
      <c r="AD125" s="30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9" t="s">
        <v>360</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7"/>
      <c r="AC128" s="308"/>
      <c r="AD128" s="30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2" t="s">
        <v>406</v>
      </c>
      <c r="B130" s="990"/>
      <c r="C130" s="989" t="s">
        <v>236</v>
      </c>
      <c r="D130" s="990"/>
      <c r="E130" s="315" t="s">
        <v>265</v>
      </c>
      <c r="F130" s="316"/>
      <c r="G130" s="317" t="s">
        <v>727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3"/>
      <c r="B131" s="260"/>
      <c r="C131" s="259"/>
      <c r="D131" s="260"/>
      <c r="E131" s="246" t="s">
        <v>264</v>
      </c>
      <c r="F131" s="247"/>
      <c r="G131" s="237" t="s">
        <v>728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3"/>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3"/>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t="s">
        <v>720</v>
      </c>
      <c r="AR133" s="278"/>
      <c r="AS133" s="188" t="s">
        <v>233</v>
      </c>
      <c r="AT133" s="189"/>
      <c r="AU133" s="187">
        <v>3</v>
      </c>
      <c r="AV133" s="187"/>
      <c r="AW133" s="188" t="s">
        <v>179</v>
      </c>
      <c r="AX133" s="195"/>
      <c r="AY133">
        <f>$AY$132</f>
        <v>1</v>
      </c>
    </row>
    <row r="134" spans="1:51" ht="39.75" customHeight="1" x14ac:dyDescent="0.15">
      <c r="A134" s="993"/>
      <c r="B134" s="260"/>
      <c r="C134" s="259"/>
      <c r="D134" s="260"/>
      <c r="E134" s="259"/>
      <c r="F134" s="321"/>
      <c r="G134" s="232" t="s">
        <v>729</v>
      </c>
      <c r="H134" s="206"/>
      <c r="I134" s="206"/>
      <c r="J134" s="206"/>
      <c r="K134" s="206"/>
      <c r="L134" s="206"/>
      <c r="M134" s="206"/>
      <c r="N134" s="206"/>
      <c r="O134" s="206"/>
      <c r="P134" s="206"/>
      <c r="Q134" s="206"/>
      <c r="R134" s="206"/>
      <c r="S134" s="206"/>
      <c r="T134" s="206"/>
      <c r="U134" s="206"/>
      <c r="V134" s="206"/>
      <c r="W134" s="206"/>
      <c r="X134" s="233"/>
      <c r="Y134" s="191" t="s">
        <v>247</v>
      </c>
      <c r="Z134" s="192"/>
      <c r="AA134" s="193"/>
      <c r="AB134" s="358" t="s">
        <v>14</v>
      </c>
      <c r="AC134" s="358"/>
      <c r="AD134" s="358"/>
      <c r="AE134" s="273">
        <v>16.8</v>
      </c>
      <c r="AF134" s="174"/>
      <c r="AG134" s="174"/>
      <c r="AH134" s="174"/>
      <c r="AI134" s="273">
        <v>17.5</v>
      </c>
      <c r="AJ134" s="174"/>
      <c r="AK134" s="174"/>
      <c r="AL134" s="174"/>
      <c r="AM134" s="273"/>
      <c r="AN134" s="174"/>
      <c r="AO134" s="174"/>
      <c r="AP134" s="174"/>
      <c r="AQ134" s="273" t="s">
        <v>720</v>
      </c>
      <c r="AR134" s="174"/>
      <c r="AS134" s="174"/>
      <c r="AT134" s="174"/>
      <c r="AU134" s="273" t="s">
        <v>720</v>
      </c>
      <c r="AV134" s="174"/>
      <c r="AW134" s="174"/>
      <c r="AX134" s="190"/>
      <c r="AY134">
        <f t="shared" ref="AY134:AY135" si="13">$AY$132</f>
        <v>1</v>
      </c>
    </row>
    <row r="135" spans="1:51" ht="39.75" customHeight="1" x14ac:dyDescent="0.15">
      <c r="A135" s="993"/>
      <c r="B135" s="260"/>
      <c r="C135" s="259"/>
      <c r="D135" s="260"/>
      <c r="E135" s="259"/>
      <c r="F135" s="321"/>
      <c r="G135" s="237"/>
      <c r="H135" s="209"/>
      <c r="I135" s="209"/>
      <c r="J135" s="209"/>
      <c r="K135" s="209"/>
      <c r="L135" s="209"/>
      <c r="M135" s="209"/>
      <c r="N135" s="209"/>
      <c r="O135" s="209"/>
      <c r="P135" s="209"/>
      <c r="Q135" s="209"/>
      <c r="R135" s="209"/>
      <c r="S135" s="209"/>
      <c r="T135" s="209"/>
      <c r="U135" s="209"/>
      <c r="V135" s="209"/>
      <c r="W135" s="209"/>
      <c r="X135" s="238"/>
      <c r="Y135" s="223" t="s">
        <v>54</v>
      </c>
      <c r="Z135" s="165"/>
      <c r="AA135" s="166"/>
      <c r="AB135" s="358" t="s">
        <v>14</v>
      </c>
      <c r="AC135" s="358"/>
      <c r="AD135" s="358"/>
      <c r="AE135" s="273"/>
      <c r="AF135" s="174"/>
      <c r="AG135" s="174"/>
      <c r="AH135" s="174"/>
      <c r="AI135" s="273"/>
      <c r="AJ135" s="174"/>
      <c r="AK135" s="174"/>
      <c r="AL135" s="174"/>
      <c r="AM135" s="273"/>
      <c r="AN135" s="174"/>
      <c r="AO135" s="174"/>
      <c r="AP135" s="174"/>
      <c r="AQ135" s="273" t="s">
        <v>720</v>
      </c>
      <c r="AR135" s="174"/>
      <c r="AS135" s="174"/>
      <c r="AT135" s="174"/>
      <c r="AU135" s="273"/>
      <c r="AV135" s="174"/>
      <c r="AW135" s="174"/>
      <c r="AX135" s="190"/>
      <c r="AY135">
        <f t="shared" si="13"/>
        <v>1</v>
      </c>
    </row>
    <row r="136" spans="1:51" ht="18.75" hidden="1" customHeight="1" x14ac:dyDescent="0.15">
      <c r="A136" s="993"/>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3"/>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3"/>
      <c r="B138" s="260"/>
      <c r="C138" s="259"/>
      <c r="D138" s="260"/>
      <c r="E138" s="259"/>
      <c r="F138" s="321"/>
      <c r="G138" s="232"/>
      <c r="H138" s="206"/>
      <c r="I138" s="206"/>
      <c r="J138" s="206"/>
      <c r="K138" s="206"/>
      <c r="L138" s="206"/>
      <c r="M138" s="206"/>
      <c r="N138" s="206"/>
      <c r="O138" s="206"/>
      <c r="P138" s="206"/>
      <c r="Q138" s="206"/>
      <c r="R138" s="206"/>
      <c r="S138" s="206"/>
      <c r="T138" s="206"/>
      <c r="U138" s="206"/>
      <c r="V138" s="206"/>
      <c r="W138" s="206"/>
      <c r="X138" s="233"/>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3"/>
      <c r="B139" s="260"/>
      <c r="C139" s="259"/>
      <c r="D139" s="260"/>
      <c r="E139" s="259"/>
      <c r="F139" s="321"/>
      <c r="G139" s="237"/>
      <c r="H139" s="209"/>
      <c r="I139" s="209"/>
      <c r="J139" s="209"/>
      <c r="K139" s="209"/>
      <c r="L139" s="209"/>
      <c r="M139" s="209"/>
      <c r="N139" s="209"/>
      <c r="O139" s="209"/>
      <c r="P139" s="209"/>
      <c r="Q139" s="209"/>
      <c r="R139" s="209"/>
      <c r="S139" s="209"/>
      <c r="T139" s="209"/>
      <c r="U139" s="209"/>
      <c r="V139" s="209"/>
      <c r="W139" s="209"/>
      <c r="X139" s="238"/>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3"/>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3"/>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3"/>
      <c r="B142" s="260"/>
      <c r="C142" s="259"/>
      <c r="D142" s="260"/>
      <c r="E142" s="259"/>
      <c r="F142" s="321"/>
      <c r="G142" s="232"/>
      <c r="H142" s="206"/>
      <c r="I142" s="206"/>
      <c r="J142" s="206"/>
      <c r="K142" s="206"/>
      <c r="L142" s="206"/>
      <c r="M142" s="206"/>
      <c r="N142" s="206"/>
      <c r="O142" s="206"/>
      <c r="P142" s="206"/>
      <c r="Q142" s="206"/>
      <c r="R142" s="206"/>
      <c r="S142" s="206"/>
      <c r="T142" s="206"/>
      <c r="U142" s="206"/>
      <c r="V142" s="206"/>
      <c r="W142" s="206"/>
      <c r="X142" s="233"/>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3"/>
      <c r="B143" s="260"/>
      <c r="C143" s="259"/>
      <c r="D143" s="260"/>
      <c r="E143" s="259"/>
      <c r="F143" s="321"/>
      <c r="G143" s="237"/>
      <c r="H143" s="209"/>
      <c r="I143" s="209"/>
      <c r="J143" s="209"/>
      <c r="K143" s="209"/>
      <c r="L143" s="209"/>
      <c r="M143" s="209"/>
      <c r="N143" s="209"/>
      <c r="O143" s="209"/>
      <c r="P143" s="209"/>
      <c r="Q143" s="209"/>
      <c r="R143" s="209"/>
      <c r="S143" s="209"/>
      <c r="T143" s="209"/>
      <c r="U143" s="209"/>
      <c r="V143" s="209"/>
      <c r="W143" s="209"/>
      <c r="X143" s="238"/>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3"/>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3"/>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3"/>
      <c r="B146" s="260"/>
      <c r="C146" s="259"/>
      <c r="D146" s="260"/>
      <c r="E146" s="259"/>
      <c r="F146" s="321"/>
      <c r="G146" s="232"/>
      <c r="H146" s="206"/>
      <c r="I146" s="206"/>
      <c r="J146" s="206"/>
      <c r="K146" s="206"/>
      <c r="L146" s="206"/>
      <c r="M146" s="206"/>
      <c r="N146" s="206"/>
      <c r="O146" s="206"/>
      <c r="P146" s="206"/>
      <c r="Q146" s="206"/>
      <c r="R146" s="206"/>
      <c r="S146" s="206"/>
      <c r="T146" s="206"/>
      <c r="U146" s="206"/>
      <c r="V146" s="206"/>
      <c r="W146" s="206"/>
      <c r="X146" s="233"/>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3"/>
      <c r="B147" s="260"/>
      <c r="C147" s="259"/>
      <c r="D147" s="260"/>
      <c r="E147" s="259"/>
      <c r="F147" s="321"/>
      <c r="G147" s="237"/>
      <c r="H147" s="209"/>
      <c r="I147" s="209"/>
      <c r="J147" s="209"/>
      <c r="K147" s="209"/>
      <c r="L147" s="209"/>
      <c r="M147" s="209"/>
      <c r="N147" s="209"/>
      <c r="O147" s="209"/>
      <c r="P147" s="209"/>
      <c r="Q147" s="209"/>
      <c r="R147" s="209"/>
      <c r="S147" s="209"/>
      <c r="T147" s="209"/>
      <c r="U147" s="209"/>
      <c r="V147" s="209"/>
      <c r="W147" s="209"/>
      <c r="X147" s="238"/>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3"/>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3"/>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3"/>
      <c r="B150" s="260"/>
      <c r="C150" s="259"/>
      <c r="D150" s="260"/>
      <c r="E150" s="259"/>
      <c r="F150" s="321"/>
      <c r="G150" s="232"/>
      <c r="H150" s="206"/>
      <c r="I150" s="206"/>
      <c r="J150" s="206"/>
      <c r="K150" s="206"/>
      <c r="L150" s="206"/>
      <c r="M150" s="206"/>
      <c r="N150" s="206"/>
      <c r="O150" s="206"/>
      <c r="P150" s="206"/>
      <c r="Q150" s="206"/>
      <c r="R150" s="206"/>
      <c r="S150" s="206"/>
      <c r="T150" s="206"/>
      <c r="U150" s="206"/>
      <c r="V150" s="206"/>
      <c r="W150" s="206"/>
      <c r="X150" s="233"/>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3"/>
      <c r="B151" s="260"/>
      <c r="C151" s="259"/>
      <c r="D151" s="260"/>
      <c r="E151" s="259"/>
      <c r="F151" s="321"/>
      <c r="G151" s="237"/>
      <c r="H151" s="209"/>
      <c r="I151" s="209"/>
      <c r="J151" s="209"/>
      <c r="K151" s="209"/>
      <c r="L151" s="209"/>
      <c r="M151" s="209"/>
      <c r="N151" s="209"/>
      <c r="O151" s="209"/>
      <c r="P151" s="209"/>
      <c r="Q151" s="209"/>
      <c r="R151" s="209"/>
      <c r="S151" s="209"/>
      <c r="T151" s="209"/>
      <c r="U151" s="209"/>
      <c r="V151" s="209"/>
      <c r="W151" s="209"/>
      <c r="X151" s="238"/>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customHeight="1" x14ac:dyDescent="0.15">
      <c r="A152" s="993"/>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1"/>
      <c r="AY152">
        <f>COUNTA($G$154)</f>
        <v>1</v>
      </c>
    </row>
    <row r="153" spans="1:51" ht="22.5" customHeight="1" x14ac:dyDescent="0.15">
      <c r="A153" s="993"/>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1</v>
      </c>
    </row>
    <row r="154" spans="1:51" ht="22.5" customHeight="1" x14ac:dyDescent="0.15">
      <c r="A154" s="993"/>
      <c r="B154" s="260"/>
      <c r="C154" s="259"/>
      <c r="D154" s="260"/>
      <c r="E154" s="259"/>
      <c r="F154" s="321"/>
      <c r="G154" s="232" t="s">
        <v>720</v>
      </c>
      <c r="H154" s="206"/>
      <c r="I154" s="206"/>
      <c r="J154" s="206"/>
      <c r="K154" s="206"/>
      <c r="L154" s="206"/>
      <c r="M154" s="206"/>
      <c r="N154" s="206"/>
      <c r="O154" s="206"/>
      <c r="P154" s="233"/>
      <c r="Q154" s="205" t="s">
        <v>720</v>
      </c>
      <c r="R154" s="206"/>
      <c r="S154" s="206"/>
      <c r="T154" s="206"/>
      <c r="U154" s="206"/>
      <c r="V154" s="206"/>
      <c r="W154" s="206"/>
      <c r="X154" s="206"/>
      <c r="Y154" s="206"/>
      <c r="Z154" s="206"/>
      <c r="AA154" s="920"/>
      <c r="AB154" s="263" t="s">
        <v>720</v>
      </c>
      <c r="AC154" s="264"/>
      <c r="AD154" s="264"/>
      <c r="AE154" s="269" t="s">
        <v>720</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customHeight="1" x14ac:dyDescent="0.15">
      <c r="A155" s="993"/>
      <c r="B155" s="260"/>
      <c r="C155" s="259"/>
      <c r="D155" s="260"/>
      <c r="E155" s="259"/>
      <c r="F155" s="321"/>
      <c r="G155" s="234"/>
      <c r="H155" s="235"/>
      <c r="I155" s="235"/>
      <c r="J155" s="235"/>
      <c r="K155" s="235"/>
      <c r="L155" s="235"/>
      <c r="M155" s="235"/>
      <c r="N155" s="235"/>
      <c r="O155" s="235"/>
      <c r="P155" s="236"/>
      <c r="Q155" s="433"/>
      <c r="R155" s="235"/>
      <c r="S155" s="235"/>
      <c r="T155" s="235"/>
      <c r="U155" s="235"/>
      <c r="V155" s="235"/>
      <c r="W155" s="235"/>
      <c r="X155" s="235"/>
      <c r="Y155" s="235"/>
      <c r="Z155" s="235"/>
      <c r="AA155" s="92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customHeight="1" x14ac:dyDescent="0.15">
      <c r="A156" s="993"/>
      <c r="B156" s="260"/>
      <c r="C156" s="259"/>
      <c r="D156" s="260"/>
      <c r="E156" s="259"/>
      <c r="F156" s="321"/>
      <c r="G156" s="234"/>
      <c r="H156" s="235"/>
      <c r="I156" s="235"/>
      <c r="J156" s="235"/>
      <c r="K156" s="235"/>
      <c r="L156" s="235"/>
      <c r="M156" s="235"/>
      <c r="N156" s="235"/>
      <c r="O156" s="235"/>
      <c r="P156" s="236"/>
      <c r="Q156" s="433"/>
      <c r="R156" s="235"/>
      <c r="S156" s="235"/>
      <c r="T156" s="235"/>
      <c r="U156" s="235"/>
      <c r="V156" s="235"/>
      <c r="W156" s="235"/>
      <c r="X156" s="235"/>
      <c r="Y156" s="235"/>
      <c r="Z156" s="235"/>
      <c r="AA156" s="921"/>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22.5" customHeight="1" x14ac:dyDescent="0.15">
      <c r="A157" s="993"/>
      <c r="B157" s="260"/>
      <c r="C157" s="259"/>
      <c r="D157" s="260"/>
      <c r="E157" s="259"/>
      <c r="F157" s="321"/>
      <c r="G157" s="234"/>
      <c r="H157" s="235"/>
      <c r="I157" s="235"/>
      <c r="J157" s="235"/>
      <c r="K157" s="235"/>
      <c r="L157" s="235"/>
      <c r="M157" s="235"/>
      <c r="N157" s="235"/>
      <c r="O157" s="235"/>
      <c r="P157" s="236"/>
      <c r="Q157" s="433"/>
      <c r="R157" s="235"/>
      <c r="S157" s="235"/>
      <c r="T157" s="235"/>
      <c r="U157" s="235"/>
      <c r="V157" s="235"/>
      <c r="W157" s="235"/>
      <c r="X157" s="235"/>
      <c r="Y157" s="235"/>
      <c r="Z157" s="235"/>
      <c r="AA157" s="921"/>
      <c r="AB157" s="265"/>
      <c r="AC157" s="266"/>
      <c r="AD157" s="266"/>
      <c r="AE157" s="205"/>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1</v>
      </c>
    </row>
    <row r="158" spans="1:51" ht="22.5" customHeight="1" x14ac:dyDescent="0.15">
      <c r="A158" s="993"/>
      <c r="B158" s="260"/>
      <c r="C158" s="259"/>
      <c r="D158" s="260"/>
      <c r="E158" s="259"/>
      <c r="F158" s="321"/>
      <c r="G158" s="237"/>
      <c r="H158" s="209"/>
      <c r="I158" s="209"/>
      <c r="J158" s="209"/>
      <c r="K158" s="209"/>
      <c r="L158" s="209"/>
      <c r="M158" s="209"/>
      <c r="N158" s="209"/>
      <c r="O158" s="209"/>
      <c r="P158" s="238"/>
      <c r="Q158" s="208"/>
      <c r="R158" s="209"/>
      <c r="S158" s="209"/>
      <c r="T158" s="209"/>
      <c r="U158" s="209"/>
      <c r="V158" s="209"/>
      <c r="W158" s="209"/>
      <c r="X158" s="209"/>
      <c r="Y158" s="209"/>
      <c r="Z158" s="209"/>
      <c r="AA158" s="922"/>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1</v>
      </c>
    </row>
    <row r="159" spans="1:51" ht="22.5" hidden="1" customHeight="1" x14ac:dyDescent="0.15">
      <c r="A159" s="993"/>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3"/>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3"/>
      <c r="B161" s="260"/>
      <c r="C161" s="259"/>
      <c r="D161" s="260"/>
      <c r="E161" s="259"/>
      <c r="F161" s="321"/>
      <c r="G161" s="232"/>
      <c r="H161" s="206"/>
      <c r="I161" s="206"/>
      <c r="J161" s="206"/>
      <c r="K161" s="206"/>
      <c r="L161" s="206"/>
      <c r="M161" s="206"/>
      <c r="N161" s="206"/>
      <c r="O161" s="206"/>
      <c r="P161" s="233"/>
      <c r="Q161" s="205"/>
      <c r="R161" s="206"/>
      <c r="S161" s="206"/>
      <c r="T161" s="206"/>
      <c r="U161" s="206"/>
      <c r="V161" s="206"/>
      <c r="W161" s="206"/>
      <c r="X161" s="206"/>
      <c r="Y161" s="206"/>
      <c r="Z161" s="206"/>
      <c r="AA161" s="92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3"/>
      <c r="B162" s="260"/>
      <c r="C162" s="259"/>
      <c r="D162" s="260"/>
      <c r="E162" s="259"/>
      <c r="F162" s="321"/>
      <c r="G162" s="234"/>
      <c r="H162" s="235"/>
      <c r="I162" s="235"/>
      <c r="J162" s="235"/>
      <c r="K162" s="235"/>
      <c r="L162" s="235"/>
      <c r="M162" s="235"/>
      <c r="N162" s="235"/>
      <c r="O162" s="235"/>
      <c r="P162" s="236"/>
      <c r="Q162" s="433"/>
      <c r="R162" s="235"/>
      <c r="S162" s="235"/>
      <c r="T162" s="235"/>
      <c r="U162" s="235"/>
      <c r="V162" s="235"/>
      <c r="W162" s="235"/>
      <c r="X162" s="235"/>
      <c r="Y162" s="235"/>
      <c r="Z162" s="235"/>
      <c r="AA162" s="92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3"/>
      <c r="B163" s="260"/>
      <c r="C163" s="259"/>
      <c r="D163" s="260"/>
      <c r="E163" s="259"/>
      <c r="F163" s="321"/>
      <c r="G163" s="234"/>
      <c r="H163" s="235"/>
      <c r="I163" s="235"/>
      <c r="J163" s="235"/>
      <c r="K163" s="235"/>
      <c r="L163" s="235"/>
      <c r="M163" s="235"/>
      <c r="N163" s="235"/>
      <c r="O163" s="235"/>
      <c r="P163" s="236"/>
      <c r="Q163" s="433"/>
      <c r="R163" s="235"/>
      <c r="S163" s="235"/>
      <c r="T163" s="235"/>
      <c r="U163" s="235"/>
      <c r="V163" s="235"/>
      <c r="W163" s="235"/>
      <c r="X163" s="235"/>
      <c r="Y163" s="235"/>
      <c r="Z163" s="235"/>
      <c r="AA163" s="921"/>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3"/>
      <c r="B164" s="260"/>
      <c r="C164" s="259"/>
      <c r="D164" s="260"/>
      <c r="E164" s="259"/>
      <c r="F164" s="321"/>
      <c r="G164" s="234"/>
      <c r="H164" s="235"/>
      <c r="I164" s="235"/>
      <c r="J164" s="235"/>
      <c r="K164" s="235"/>
      <c r="L164" s="235"/>
      <c r="M164" s="235"/>
      <c r="N164" s="235"/>
      <c r="O164" s="235"/>
      <c r="P164" s="236"/>
      <c r="Q164" s="433"/>
      <c r="R164" s="235"/>
      <c r="S164" s="235"/>
      <c r="T164" s="235"/>
      <c r="U164" s="235"/>
      <c r="V164" s="235"/>
      <c r="W164" s="235"/>
      <c r="X164" s="235"/>
      <c r="Y164" s="235"/>
      <c r="Z164" s="235"/>
      <c r="AA164" s="921"/>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3"/>
      <c r="B165" s="260"/>
      <c r="C165" s="259"/>
      <c r="D165" s="260"/>
      <c r="E165" s="259"/>
      <c r="F165" s="321"/>
      <c r="G165" s="237"/>
      <c r="H165" s="209"/>
      <c r="I165" s="209"/>
      <c r="J165" s="209"/>
      <c r="K165" s="209"/>
      <c r="L165" s="209"/>
      <c r="M165" s="209"/>
      <c r="N165" s="209"/>
      <c r="O165" s="209"/>
      <c r="P165" s="238"/>
      <c r="Q165" s="208"/>
      <c r="R165" s="209"/>
      <c r="S165" s="209"/>
      <c r="T165" s="209"/>
      <c r="U165" s="209"/>
      <c r="V165" s="209"/>
      <c r="W165" s="209"/>
      <c r="X165" s="209"/>
      <c r="Y165" s="209"/>
      <c r="Z165" s="209"/>
      <c r="AA165" s="922"/>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3"/>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3"/>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3"/>
      <c r="B168" s="260"/>
      <c r="C168" s="259"/>
      <c r="D168" s="260"/>
      <c r="E168" s="259"/>
      <c r="F168" s="321"/>
      <c r="G168" s="232"/>
      <c r="H168" s="206"/>
      <c r="I168" s="206"/>
      <c r="J168" s="206"/>
      <c r="K168" s="206"/>
      <c r="L168" s="206"/>
      <c r="M168" s="206"/>
      <c r="N168" s="206"/>
      <c r="O168" s="206"/>
      <c r="P168" s="233"/>
      <c r="Q168" s="205"/>
      <c r="R168" s="206"/>
      <c r="S168" s="206"/>
      <c r="T168" s="206"/>
      <c r="U168" s="206"/>
      <c r="V168" s="206"/>
      <c r="W168" s="206"/>
      <c r="X168" s="206"/>
      <c r="Y168" s="206"/>
      <c r="Z168" s="206"/>
      <c r="AA168" s="92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3"/>
      <c r="B169" s="260"/>
      <c r="C169" s="259"/>
      <c r="D169" s="260"/>
      <c r="E169" s="259"/>
      <c r="F169" s="321"/>
      <c r="G169" s="234"/>
      <c r="H169" s="235"/>
      <c r="I169" s="235"/>
      <c r="J169" s="235"/>
      <c r="K169" s="235"/>
      <c r="L169" s="235"/>
      <c r="M169" s="235"/>
      <c r="N169" s="235"/>
      <c r="O169" s="235"/>
      <c r="P169" s="236"/>
      <c r="Q169" s="433"/>
      <c r="R169" s="235"/>
      <c r="S169" s="235"/>
      <c r="T169" s="235"/>
      <c r="U169" s="235"/>
      <c r="V169" s="235"/>
      <c r="W169" s="235"/>
      <c r="X169" s="235"/>
      <c r="Y169" s="235"/>
      <c r="Z169" s="235"/>
      <c r="AA169" s="92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3"/>
      <c r="B170" s="260"/>
      <c r="C170" s="259"/>
      <c r="D170" s="260"/>
      <c r="E170" s="259"/>
      <c r="F170" s="321"/>
      <c r="G170" s="234"/>
      <c r="H170" s="235"/>
      <c r="I170" s="235"/>
      <c r="J170" s="235"/>
      <c r="K170" s="235"/>
      <c r="L170" s="235"/>
      <c r="M170" s="235"/>
      <c r="N170" s="235"/>
      <c r="O170" s="235"/>
      <c r="P170" s="236"/>
      <c r="Q170" s="433"/>
      <c r="R170" s="235"/>
      <c r="S170" s="235"/>
      <c r="T170" s="235"/>
      <c r="U170" s="235"/>
      <c r="V170" s="235"/>
      <c r="W170" s="235"/>
      <c r="X170" s="235"/>
      <c r="Y170" s="235"/>
      <c r="Z170" s="235"/>
      <c r="AA170" s="921"/>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3"/>
      <c r="B171" s="260"/>
      <c r="C171" s="259"/>
      <c r="D171" s="260"/>
      <c r="E171" s="259"/>
      <c r="F171" s="321"/>
      <c r="G171" s="234"/>
      <c r="H171" s="235"/>
      <c r="I171" s="235"/>
      <c r="J171" s="235"/>
      <c r="K171" s="235"/>
      <c r="L171" s="235"/>
      <c r="M171" s="235"/>
      <c r="N171" s="235"/>
      <c r="O171" s="235"/>
      <c r="P171" s="236"/>
      <c r="Q171" s="433"/>
      <c r="R171" s="235"/>
      <c r="S171" s="235"/>
      <c r="T171" s="235"/>
      <c r="U171" s="235"/>
      <c r="V171" s="235"/>
      <c r="W171" s="235"/>
      <c r="X171" s="235"/>
      <c r="Y171" s="235"/>
      <c r="Z171" s="235"/>
      <c r="AA171" s="921"/>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3"/>
      <c r="B172" s="260"/>
      <c r="C172" s="259"/>
      <c r="D172" s="260"/>
      <c r="E172" s="259"/>
      <c r="F172" s="321"/>
      <c r="G172" s="237"/>
      <c r="H172" s="209"/>
      <c r="I172" s="209"/>
      <c r="J172" s="209"/>
      <c r="K172" s="209"/>
      <c r="L172" s="209"/>
      <c r="M172" s="209"/>
      <c r="N172" s="209"/>
      <c r="O172" s="209"/>
      <c r="P172" s="238"/>
      <c r="Q172" s="208"/>
      <c r="R172" s="209"/>
      <c r="S172" s="209"/>
      <c r="T172" s="209"/>
      <c r="U172" s="209"/>
      <c r="V172" s="209"/>
      <c r="W172" s="209"/>
      <c r="X172" s="209"/>
      <c r="Y172" s="209"/>
      <c r="Z172" s="209"/>
      <c r="AA172" s="922"/>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3"/>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3"/>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3"/>
      <c r="B175" s="260"/>
      <c r="C175" s="259"/>
      <c r="D175" s="260"/>
      <c r="E175" s="259"/>
      <c r="F175" s="321"/>
      <c r="G175" s="232"/>
      <c r="H175" s="206"/>
      <c r="I175" s="206"/>
      <c r="J175" s="206"/>
      <c r="K175" s="206"/>
      <c r="L175" s="206"/>
      <c r="M175" s="206"/>
      <c r="N175" s="206"/>
      <c r="O175" s="206"/>
      <c r="P175" s="233"/>
      <c r="Q175" s="205"/>
      <c r="R175" s="206"/>
      <c r="S175" s="206"/>
      <c r="T175" s="206"/>
      <c r="U175" s="206"/>
      <c r="V175" s="206"/>
      <c r="W175" s="206"/>
      <c r="X175" s="206"/>
      <c r="Y175" s="206"/>
      <c r="Z175" s="206"/>
      <c r="AA175" s="92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3"/>
      <c r="B176" s="260"/>
      <c r="C176" s="259"/>
      <c r="D176" s="260"/>
      <c r="E176" s="259"/>
      <c r="F176" s="321"/>
      <c r="G176" s="234"/>
      <c r="H176" s="235"/>
      <c r="I176" s="235"/>
      <c r="J176" s="235"/>
      <c r="K176" s="235"/>
      <c r="L176" s="235"/>
      <c r="M176" s="235"/>
      <c r="N176" s="235"/>
      <c r="O176" s="235"/>
      <c r="P176" s="236"/>
      <c r="Q176" s="433"/>
      <c r="R176" s="235"/>
      <c r="S176" s="235"/>
      <c r="T176" s="235"/>
      <c r="U176" s="235"/>
      <c r="V176" s="235"/>
      <c r="W176" s="235"/>
      <c r="X176" s="235"/>
      <c r="Y176" s="235"/>
      <c r="Z176" s="235"/>
      <c r="AA176" s="92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3"/>
      <c r="B177" s="260"/>
      <c r="C177" s="259"/>
      <c r="D177" s="260"/>
      <c r="E177" s="259"/>
      <c r="F177" s="321"/>
      <c r="G177" s="234"/>
      <c r="H177" s="235"/>
      <c r="I177" s="235"/>
      <c r="J177" s="235"/>
      <c r="K177" s="235"/>
      <c r="L177" s="235"/>
      <c r="M177" s="235"/>
      <c r="N177" s="235"/>
      <c r="O177" s="235"/>
      <c r="P177" s="236"/>
      <c r="Q177" s="433"/>
      <c r="R177" s="235"/>
      <c r="S177" s="235"/>
      <c r="T177" s="235"/>
      <c r="U177" s="235"/>
      <c r="V177" s="235"/>
      <c r="W177" s="235"/>
      <c r="X177" s="235"/>
      <c r="Y177" s="235"/>
      <c r="Z177" s="235"/>
      <c r="AA177" s="921"/>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3"/>
      <c r="B178" s="260"/>
      <c r="C178" s="259"/>
      <c r="D178" s="260"/>
      <c r="E178" s="259"/>
      <c r="F178" s="321"/>
      <c r="G178" s="234"/>
      <c r="H178" s="235"/>
      <c r="I178" s="235"/>
      <c r="J178" s="235"/>
      <c r="K178" s="235"/>
      <c r="L178" s="235"/>
      <c r="M178" s="235"/>
      <c r="N178" s="235"/>
      <c r="O178" s="235"/>
      <c r="P178" s="236"/>
      <c r="Q178" s="433"/>
      <c r="R178" s="235"/>
      <c r="S178" s="235"/>
      <c r="T178" s="235"/>
      <c r="U178" s="235"/>
      <c r="V178" s="235"/>
      <c r="W178" s="235"/>
      <c r="X178" s="235"/>
      <c r="Y178" s="235"/>
      <c r="Z178" s="235"/>
      <c r="AA178" s="921"/>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3"/>
      <c r="B179" s="260"/>
      <c r="C179" s="259"/>
      <c r="D179" s="260"/>
      <c r="E179" s="259"/>
      <c r="F179" s="321"/>
      <c r="G179" s="237"/>
      <c r="H179" s="209"/>
      <c r="I179" s="209"/>
      <c r="J179" s="209"/>
      <c r="K179" s="209"/>
      <c r="L179" s="209"/>
      <c r="M179" s="209"/>
      <c r="N179" s="209"/>
      <c r="O179" s="209"/>
      <c r="P179" s="238"/>
      <c r="Q179" s="208"/>
      <c r="R179" s="209"/>
      <c r="S179" s="209"/>
      <c r="T179" s="209"/>
      <c r="U179" s="209"/>
      <c r="V179" s="209"/>
      <c r="W179" s="209"/>
      <c r="X179" s="209"/>
      <c r="Y179" s="209"/>
      <c r="Z179" s="209"/>
      <c r="AA179" s="922"/>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3"/>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3"/>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3"/>
      <c r="B182" s="260"/>
      <c r="C182" s="259"/>
      <c r="D182" s="260"/>
      <c r="E182" s="259"/>
      <c r="F182" s="321"/>
      <c r="G182" s="232"/>
      <c r="H182" s="206"/>
      <c r="I182" s="206"/>
      <c r="J182" s="206"/>
      <c r="K182" s="206"/>
      <c r="L182" s="206"/>
      <c r="M182" s="206"/>
      <c r="N182" s="206"/>
      <c r="O182" s="206"/>
      <c r="P182" s="233"/>
      <c r="Q182" s="205"/>
      <c r="R182" s="206"/>
      <c r="S182" s="206"/>
      <c r="T182" s="206"/>
      <c r="U182" s="206"/>
      <c r="V182" s="206"/>
      <c r="W182" s="206"/>
      <c r="X182" s="206"/>
      <c r="Y182" s="206"/>
      <c r="Z182" s="206"/>
      <c r="AA182" s="92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3"/>
      <c r="B183" s="260"/>
      <c r="C183" s="259"/>
      <c r="D183" s="260"/>
      <c r="E183" s="259"/>
      <c r="F183" s="321"/>
      <c r="G183" s="234"/>
      <c r="H183" s="235"/>
      <c r="I183" s="235"/>
      <c r="J183" s="235"/>
      <c r="K183" s="235"/>
      <c r="L183" s="235"/>
      <c r="M183" s="235"/>
      <c r="N183" s="235"/>
      <c r="O183" s="235"/>
      <c r="P183" s="236"/>
      <c r="Q183" s="433"/>
      <c r="R183" s="235"/>
      <c r="S183" s="235"/>
      <c r="T183" s="235"/>
      <c r="U183" s="235"/>
      <c r="V183" s="235"/>
      <c r="W183" s="235"/>
      <c r="X183" s="235"/>
      <c r="Y183" s="235"/>
      <c r="Z183" s="235"/>
      <c r="AA183" s="92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3"/>
      <c r="B184" s="260"/>
      <c r="C184" s="259"/>
      <c r="D184" s="260"/>
      <c r="E184" s="259"/>
      <c r="F184" s="321"/>
      <c r="G184" s="234"/>
      <c r="H184" s="235"/>
      <c r="I184" s="235"/>
      <c r="J184" s="235"/>
      <c r="K184" s="235"/>
      <c r="L184" s="235"/>
      <c r="M184" s="235"/>
      <c r="N184" s="235"/>
      <c r="O184" s="235"/>
      <c r="P184" s="236"/>
      <c r="Q184" s="433"/>
      <c r="R184" s="235"/>
      <c r="S184" s="235"/>
      <c r="T184" s="235"/>
      <c r="U184" s="235"/>
      <c r="V184" s="235"/>
      <c r="W184" s="235"/>
      <c r="X184" s="235"/>
      <c r="Y184" s="235"/>
      <c r="Z184" s="235"/>
      <c r="AA184" s="921"/>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3"/>
      <c r="B185" s="260"/>
      <c r="C185" s="259"/>
      <c r="D185" s="260"/>
      <c r="E185" s="259"/>
      <c r="F185" s="321"/>
      <c r="G185" s="234"/>
      <c r="H185" s="235"/>
      <c r="I185" s="235"/>
      <c r="J185" s="235"/>
      <c r="K185" s="235"/>
      <c r="L185" s="235"/>
      <c r="M185" s="235"/>
      <c r="N185" s="235"/>
      <c r="O185" s="235"/>
      <c r="P185" s="236"/>
      <c r="Q185" s="433"/>
      <c r="R185" s="235"/>
      <c r="S185" s="235"/>
      <c r="T185" s="235"/>
      <c r="U185" s="235"/>
      <c r="V185" s="235"/>
      <c r="W185" s="235"/>
      <c r="X185" s="235"/>
      <c r="Y185" s="235"/>
      <c r="Z185" s="235"/>
      <c r="AA185" s="921"/>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3"/>
      <c r="B186" s="260"/>
      <c r="C186" s="259"/>
      <c r="D186" s="260"/>
      <c r="E186" s="322"/>
      <c r="F186" s="323"/>
      <c r="G186" s="237"/>
      <c r="H186" s="209"/>
      <c r="I186" s="209"/>
      <c r="J186" s="209"/>
      <c r="K186" s="209"/>
      <c r="L186" s="209"/>
      <c r="M186" s="209"/>
      <c r="N186" s="209"/>
      <c r="O186" s="209"/>
      <c r="P186" s="238"/>
      <c r="Q186" s="208"/>
      <c r="R186" s="209"/>
      <c r="S186" s="209"/>
      <c r="T186" s="209"/>
      <c r="U186" s="209"/>
      <c r="V186" s="209"/>
      <c r="W186" s="209"/>
      <c r="X186" s="209"/>
      <c r="Y186" s="209"/>
      <c r="Z186" s="209"/>
      <c r="AA186" s="922"/>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993"/>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3"/>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3"/>
      <c r="B189" s="260"/>
      <c r="C189" s="259"/>
      <c r="D189" s="260"/>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x14ac:dyDescent="0.15">
      <c r="A190" s="993"/>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3"/>
      <c r="B191" s="260"/>
      <c r="C191" s="259"/>
      <c r="D191" s="260"/>
      <c r="E191" s="246" t="s">
        <v>264</v>
      </c>
      <c r="F191" s="247"/>
      <c r="G191" s="237"/>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3"/>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3"/>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3"/>
      <c r="B194" s="260"/>
      <c r="C194" s="259"/>
      <c r="D194" s="260"/>
      <c r="E194" s="259"/>
      <c r="F194" s="321"/>
      <c r="G194" s="232"/>
      <c r="H194" s="206"/>
      <c r="I194" s="206"/>
      <c r="J194" s="206"/>
      <c r="K194" s="206"/>
      <c r="L194" s="206"/>
      <c r="M194" s="206"/>
      <c r="N194" s="206"/>
      <c r="O194" s="206"/>
      <c r="P194" s="206"/>
      <c r="Q194" s="206"/>
      <c r="R194" s="206"/>
      <c r="S194" s="206"/>
      <c r="T194" s="206"/>
      <c r="U194" s="206"/>
      <c r="V194" s="206"/>
      <c r="W194" s="206"/>
      <c r="X194" s="233"/>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3"/>
      <c r="B195" s="260"/>
      <c r="C195" s="259"/>
      <c r="D195" s="260"/>
      <c r="E195" s="259"/>
      <c r="F195" s="321"/>
      <c r="G195" s="237"/>
      <c r="H195" s="209"/>
      <c r="I195" s="209"/>
      <c r="J195" s="209"/>
      <c r="K195" s="209"/>
      <c r="L195" s="209"/>
      <c r="M195" s="209"/>
      <c r="N195" s="209"/>
      <c r="O195" s="209"/>
      <c r="P195" s="209"/>
      <c r="Q195" s="209"/>
      <c r="R195" s="209"/>
      <c r="S195" s="209"/>
      <c r="T195" s="209"/>
      <c r="U195" s="209"/>
      <c r="V195" s="209"/>
      <c r="W195" s="209"/>
      <c r="X195" s="238"/>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3"/>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3"/>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3"/>
      <c r="B198" s="260"/>
      <c r="C198" s="259"/>
      <c r="D198" s="260"/>
      <c r="E198" s="259"/>
      <c r="F198" s="321"/>
      <c r="G198" s="232"/>
      <c r="H198" s="206"/>
      <c r="I198" s="206"/>
      <c r="J198" s="206"/>
      <c r="K198" s="206"/>
      <c r="L198" s="206"/>
      <c r="M198" s="206"/>
      <c r="N198" s="206"/>
      <c r="O198" s="206"/>
      <c r="P198" s="206"/>
      <c r="Q198" s="206"/>
      <c r="R198" s="206"/>
      <c r="S198" s="206"/>
      <c r="T198" s="206"/>
      <c r="U198" s="206"/>
      <c r="V198" s="206"/>
      <c r="W198" s="206"/>
      <c r="X198" s="233"/>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3"/>
      <c r="B199" s="260"/>
      <c r="C199" s="259"/>
      <c r="D199" s="260"/>
      <c r="E199" s="259"/>
      <c r="F199" s="321"/>
      <c r="G199" s="237"/>
      <c r="H199" s="209"/>
      <c r="I199" s="209"/>
      <c r="J199" s="209"/>
      <c r="K199" s="209"/>
      <c r="L199" s="209"/>
      <c r="M199" s="209"/>
      <c r="N199" s="209"/>
      <c r="O199" s="209"/>
      <c r="P199" s="209"/>
      <c r="Q199" s="209"/>
      <c r="R199" s="209"/>
      <c r="S199" s="209"/>
      <c r="T199" s="209"/>
      <c r="U199" s="209"/>
      <c r="V199" s="209"/>
      <c r="W199" s="209"/>
      <c r="X199" s="238"/>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3"/>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3"/>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3"/>
      <c r="B202" s="260"/>
      <c r="C202" s="259"/>
      <c r="D202" s="260"/>
      <c r="E202" s="259"/>
      <c r="F202" s="321"/>
      <c r="G202" s="232"/>
      <c r="H202" s="206"/>
      <c r="I202" s="206"/>
      <c r="J202" s="206"/>
      <c r="K202" s="206"/>
      <c r="L202" s="206"/>
      <c r="M202" s="206"/>
      <c r="N202" s="206"/>
      <c r="O202" s="206"/>
      <c r="P202" s="206"/>
      <c r="Q202" s="206"/>
      <c r="R202" s="206"/>
      <c r="S202" s="206"/>
      <c r="T202" s="206"/>
      <c r="U202" s="206"/>
      <c r="V202" s="206"/>
      <c r="W202" s="206"/>
      <c r="X202" s="233"/>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3"/>
      <c r="B203" s="260"/>
      <c r="C203" s="259"/>
      <c r="D203" s="260"/>
      <c r="E203" s="259"/>
      <c r="F203" s="321"/>
      <c r="G203" s="237"/>
      <c r="H203" s="209"/>
      <c r="I203" s="209"/>
      <c r="J203" s="209"/>
      <c r="K203" s="209"/>
      <c r="L203" s="209"/>
      <c r="M203" s="209"/>
      <c r="N203" s="209"/>
      <c r="O203" s="209"/>
      <c r="P203" s="209"/>
      <c r="Q203" s="209"/>
      <c r="R203" s="209"/>
      <c r="S203" s="209"/>
      <c r="T203" s="209"/>
      <c r="U203" s="209"/>
      <c r="V203" s="209"/>
      <c r="W203" s="209"/>
      <c r="X203" s="238"/>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3"/>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3"/>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3"/>
      <c r="B206" s="260"/>
      <c r="C206" s="259"/>
      <c r="D206" s="260"/>
      <c r="E206" s="259"/>
      <c r="F206" s="321"/>
      <c r="G206" s="232"/>
      <c r="H206" s="206"/>
      <c r="I206" s="206"/>
      <c r="J206" s="206"/>
      <c r="K206" s="206"/>
      <c r="L206" s="206"/>
      <c r="M206" s="206"/>
      <c r="N206" s="206"/>
      <c r="O206" s="206"/>
      <c r="P206" s="206"/>
      <c r="Q206" s="206"/>
      <c r="R206" s="206"/>
      <c r="S206" s="206"/>
      <c r="T206" s="206"/>
      <c r="U206" s="206"/>
      <c r="V206" s="206"/>
      <c r="W206" s="206"/>
      <c r="X206" s="233"/>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3"/>
      <c r="B207" s="260"/>
      <c r="C207" s="259"/>
      <c r="D207" s="260"/>
      <c r="E207" s="259"/>
      <c r="F207" s="321"/>
      <c r="G207" s="237"/>
      <c r="H207" s="209"/>
      <c r="I207" s="209"/>
      <c r="J207" s="209"/>
      <c r="K207" s="209"/>
      <c r="L207" s="209"/>
      <c r="M207" s="209"/>
      <c r="N207" s="209"/>
      <c r="O207" s="209"/>
      <c r="P207" s="209"/>
      <c r="Q207" s="209"/>
      <c r="R207" s="209"/>
      <c r="S207" s="209"/>
      <c r="T207" s="209"/>
      <c r="U207" s="209"/>
      <c r="V207" s="209"/>
      <c r="W207" s="209"/>
      <c r="X207" s="238"/>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3"/>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3"/>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3"/>
      <c r="B210" s="260"/>
      <c r="C210" s="259"/>
      <c r="D210" s="260"/>
      <c r="E210" s="259"/>
      <c r="F210" s="321"/>
      <c r="G210" s="232"/>
      <c r="H210" s="206"/>
      <c r="I210" s="206"/>
      <c r="J210" s="206"/>
      <c r="K210" s="206"/>
      <c r="L210" s="206"/>
      <c r="M210" s="206"/>
      <c r="N210" s="206"/>
      <c r="O210" s="206"/>
      <c r="P210" s="206"/>
      <c r="Q210" s="206"/>
      <c r="R210" s="206"/>
      <c r="S210" s="206"/>
      <c r="T210" s="206"/>
      <c r="U210" s="206"/>
      <c r="V210" s="206"/>
      <c r="W210" s="206"/>
      <c r="X210" s="233"/>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3"/>
      <c r="B211" s="260"/>
      <c r="C211" s="259"/>
      <c r="D211" s="260"/>
      <c r="E211" s="259"/>
      <c r="F211" s="321"/>
      <c r="G211" s="237"/>
      <c r="H211" s="209"/>
      <c r="I211" s="209"/>
      <c r="J211" s="209"/>
      <c r="K211" s="209"/>
      <c r="L211" s="209"/>
      <c r="M211" s="209"/>
      <c r="N211" s="209"/>
      <c r="O211" s="209"/>
      <c r="P211" s="209"/>
      <c r="Q211" s="209"/>
      <c r="R211" s="209"/>
      <c r="S211" s="209"/>
      <c r="T211" s="209"/>
      <c r="U211" s="209"/>
      <c r="V211" s="209"/>
      <c r="W211" s="209"/>
      <c r="X211" s="238"/>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3"/>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1"/>
      <c r="AY212">
        <f>COUNTA($G$214)</f>
        <v>0</v>
      </c>
    </row>
    <row r="213" spans="1:51" ht="22.5" hidden="1" customHeight="1" x14ac:dyDescent="0.15">
      <c r="A213" s="993"/>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3"/>
      <c r="B214" s="260"/>
      <c r="C214" s="259"/>
      <c r="D214" s="260"/>
      <c r="E214" s="259"/>
      <c r="F214" s="321"/>
      <c r="G214" s="232"/>
      <c r="H214" s="206"/>
      <c r="I214" s="206"/>
      <c r="J214" s="206"/>
      <c r="K214" s="206"/>
      <c r="L214" s="206"/>
      <c r="M214" s="206"/>
      <c r="N214" s="206"/>
      <c r="O214" s="206"/>
      <c r="P214" s="233"/>
      <c r="Q214" s="980"/>
      <c r="R214" s="981"/>
      <c r="S214" s="981"/>
      <c r="T214" s="981"/>
      <c r="U214" s="981"/>
      <c r="V214" s="981"/>
      <c r="W214" s="981"/>
      <c r="X214" s="981"/>
      <c r="Y214" s="981"/>
      <c r="Z214" s="981"/>
      <c r="AA214" s="982"/>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3"/>
      <c r="B215" s="260"/>
      <c r="C215" s="259"/>
      <c r="D215" s="260"/>
      <c r="E215" s="259"/>
      <c r="F215" s="321"/>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3"/>
      <c r="B216" s="260"/>
      <c r="C216" s="259"/>
      <c r="D216" s="260"/>
      <c r="E216" s="259"/>
      <c r="F216" s="321"/>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3"/>
      <c r="B217" s="260"/>
      <c r="C217" s="259"/>
      <c r="D217" s="260"/>
      <c r="E217" s="259"/>
      <c r="F217" s="321"/>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3"/>
      <c r="B218" s="260"/>
      <c r="C218" s="259"/>
      <c r="D218" s="260"/>
      <c r="E218" s="259"/>
      <c r="F218" s="321"/>
      <c r="G218" s="237"/>
      <c r="H218" s="209"/>
      <c r="I218" s="209"/>
      <c r="J218" s="209"/>
      <c r="K218" s="209"/>
      <c r="L218" s="209"/>
      <c r="M218" s="209"/>
      <c r="N218" s="209"/>
      <c r="O218" s="209"/>
      <c r="P218" s="238"/>
      <c r="Q218" s="986"/>
      <c r="R218" s="987"/>
      <c r="S218" s="987"/>
      <c r="T218" s="987"/>
      <c r="U218" s="987"/>
      <c r="V218" s="987"/>
      <c r="W218" s="987"/>
      <c r="X218" s="987"/>
      <c r="Y218" s="987"/>
      <c r="Z218" s="987"/>
      <c r="AA218" s="988"/>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3"/>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3"/>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3"/>
      <c r="B221" s="260"/>
      <c r="C221" s="259"/>
      <c r="D221" s="260"/>
      <c r="E221" s="259"/>
      <c r="F221" s="321"/>
      <c r="G221" s="232"/>
      <c r="H221" s="206"/>
      <c r="I221" s="206"/>
      <c r="J221" s="206"/>
      <c r="K221" s="206"/>
      <c r="L221" s="206"/>
      <c r="M221" s="206"/>
      <c r="N221" s="206"/>
      <c r="O221" s="206"/>
      <c r="P221" s="233"/>
      <c r="Q221" s="980"/>
      <c r="R221" s="981"/>
      <c r="S221" s="981"/>
      <c r="T221" s="981"/>
      <c r="U221" s="981"/>
      <c r="V221" s="981"/>
      <c r="W221" s="981"/>
      <c r="X221" s="981"/>
      <c r="Y221" s="981"/>
      <c r="Z221" s="981"/>
      <c r="AA221" s="982"/>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3"/>
      <c r="B222" s="260"/>
      <c r="C222" s="259"/>
      <c r="D222" s="260"/>
      <c r="E222" s="259"/>
      <c r="F222" s="321"/>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3"/>
      <c r="B223" s="260"/>
      <c r="C223" s="259"/>
      <c r="D223" s="260"/>
      <c r="E223" s="259"/>
      <c r="F223" s="321"/>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3"/>
      <c r="B224" s="260"/>
      <c r="C224" s="259"/>
      <c r="D224" s="260"/>
      <c r="E224" s="259"/>
      <c r="F224" s="321"/>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3"/>
      <c r="B225" s="260"/>
      <c r="C225" s="259"/>
      <c r="D225" s="260"/>
      <c r="E225" s="259"/>
      <c r="F225" s="321"/>
      <c r="G225" s="237"/>
      <c r="H225" s="209"/>
      <c r="I225" s="209"/>
      <c r="J225" s="209"/>
      <c r="K225" s="209"/>
      <c r="L225" s="209"/>
      <c r="M225" s="209"/>
      <c r="N225" s="209"/>
      <c r="O225" s="209"/>
      <c r="P225" s="238"/>
      <c r="Q225" s="986"/>
      <c r="R225" s="987"/>
      <c r="S225" s="987"/>
      <c r="T225" s="987"/>
      <c r="U225" s="987"/>
      <c r="V225" s="987"/>
      <c r="W225" s="987"/>
      <c r="X225" s="987"/>
      <c r="Y225" s="987"/>
      <c r="Z225" s="987"/>
      <c r="AA225" s="988"/>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3"/>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3"/>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3"/>
      <c r="B228" s="260"/>
      <c r="C228" s="259"/>
      <c r="D228" s="260"/>
      <c r="E228" s="259"/>
      <c r="F228" s="321"/>
      <c r="G228" s="232"/>
      <c r="H228" s="206"/>
      <c r="I228" s="206"/>
      <c r="J228" s="206"/>
      <c r="K228" s="206"/>
      <c r="L228" s="206"/>
      <c r="M228" s="206"/>
      <c r="N228" s="206"/>
      <c r="O228" s="206"/>
      <c r="P228" s="233"/>
      <c r="Q228" s="980"/>
      <c r="R228" s="981"/>
      <c r="S228" s="981"/>
      <c r="T228" s="981"/>
      <c r="U228" s="981"/>
      <c r="V228" s="981"/>
      <c r="W228" s="981"/>
      <c r="X228" s="981"/>
      <c r="Y228" s="981"/>
      <c r="Z228" s="981"/>
      <c r="AA228" s="982"/>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3"/>
      <c r="B229" s="260"/>
      <c r="C229" s="259"/>
      <c r="D229" s="260"/>
      <c r="E229" s="259"/>
      <c r="F229" s="321"/>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3"/>
      <c r="B230" s="260"/>
      <c r="C230" s="259"/>
      <c r="D230" s="260"/>
      <c r="E230" s="259"/>
      <c r="F230" s="321"/>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3"/>
      <c r="B231" s="260"/>
      <c r="C231" s="259"/>
      <c r="D231" s="260"/>
      <c r="E231" s="259"/>
      <c r="F231" s="321"/>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3"/>
      <c r="B232" s="260"/>
      <c r="C232" s="259"/>
      <c r="D232" s="260"/>
      <c r="E232" s="259"/>
      <c r="F232" s="321"/>
      <c r="G232" s="237"/>
      <c r="H232" s="209"/>
      <c r="I232" s="209"/>
      <c r="J232" s="209"/>
      <c r="K232" s="209"/>
      <c r="L232" s="209"/>
      <c r="M232" s="209"/>
      <c r="N232" s="209"/>
      <c r="O232" s="209"/>
      <c r="P232" s="238"/>
      <c r="Q232" s="986"/>
      <c r="R232" s="987"/>
      <c r="S232" s="987"/>
      <c r="T232" s="987"/>
      <c r="U232" s="987"/>
      <c r="V232" s="987"/>
      <c r="W232" s="987"/>
      <c r="X232" s="987"/>
      <c r="Y232" s="987"/>
      <c r="Z232" s="987"/>
      <c r="AA232" s="988"/>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3"/>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3"/>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3"/>
      <c r="B235" s="260"/>
      <c r="C235" s="259"/>
      <c r="D235" s="260"/>
      <c r="E235" s="259"/>
      <c r="F235" s="321"/>
      <c r="G235" s="232"/>
      <c r="H235" s="206"/>
      <c r="I235" s="206"/>
      <c r="J235" s="206"/>
      <c r="K235" s="206"/>
      <c r="L235" s="206"/>
      <c r="M235" s="206"/>
      <c r="N235" s="206"/>
      <c r="O235" s="206"/>
      <c r="P235" s="233"/>
      <c r="Q235" s="980"/>
      <c r="R235" s="981"/>
      <c r="S235" s="981"/>
      <c r="T235" s="981"/>
      <c r="U235" s="981"/>
      <c r="V235" s="981"/>
      <c r="W235" s="981"/>
      <c r="X235" s="981"/>
      <c r="Y235" s="981"/>
      <c r="Z235" s="981"/>
      <c r="AA235" s="982"/>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3"/>
      <c r="B236" s="260"/>
      <c r="C236" s="259"/>
      <c r="D236" s="260"/>
      <c r="E236" s="259"/>
      <c r="F236" s="321"/>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3"/>
      <c r="B237" s="260"/>
      <c r="C237" s="259"/>
      <c r="D237" s="260"/>
      <c r="E237" s="259"/>
      <c r="F237" s="321"/>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3"/>
      <c r="B238" s="260"/>
      <c r="C238" s="259"/>
      <c r="D238" s="260"/>
      <c r="E238" s="259"/>
      <c r="F238" s="321"/>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3"/>
      <c r="B239" s="260"/>
      <c r="C239" s="259"/>
      <c r="D239" s="260"/>
      <c r="E239" s="259"/>
      <c r="F239" s="321"/>
      <c r="G239" s="237"/>
      <c r="H239" s="209"/>
      <c r="I239" s="209"/>
      <c r="J239" s="209"/>
      <c r="K239" s="209"/>
      <c r="L239" s="209"/>
      <c r="M239" s="209"/>
      <c r="N239" s="209"/>
      <c r="O239" s="209"/>
      <c r="P239" s="238"/>
      <c r="Q239" s="986"/>
      <c r="R239" s="987"/>
      <c r="S239" s="987"/>
      <c r="T239" s="987"/>
      <c r="U239" s="987"/>
      <c r="V239" s="987"/>
      <c r="W239" s="987"/>
      <c r="X239" s="987"/>
      <c r="Y239" s="987"/>
      <c r="Z239" s="987"/>
      <c r="AA239" s="988"/>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3"/>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3"/>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3"/>
      <c r="B242" s="260"/>
      <c r="C242" s="259"/>
      <c r="D242" s="260"/>
      <c r="E242" s="259"/>
      <c r="F242" s="321"/>
      <c r="G242" s="232"/>
      <c r="H242" s="206"/>
      <c r="I242" s="206"/>
      <c r="J242" s="206"/>
      <c r="K242" s="206"/>
      <c r="L242" s="206"/>
      <c r="M242" s="206"/>
      <c r="N242" s="206"/>
      <c r="O242" s="206"/>
      <c r="P242" s="233"/>
      <c r="Q242" s="980"/>
      <c r="R242" s="981"/>
      <c r="S242" s="981"/>
      <c r="T242" s="981"/>
      <c r="U242" s="981"/>
      <c r="V242" s="981"/>
      <c r="W242" s="981"/>
      <c r="X242" s="981"/>
      <c r="Y242" s="981"/>
      <c r="Z242" s="981"/>
      <c r="AA242" s="982"/>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3"/>
      <c r="B243" s="260"/>
      <c r="C243" s="259"/>
      <c r="D243" s="260"/>
      <c r="E243" s="259"/>
      <c r="F243" s="321"/>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3"/>
      <c r="B244" s="260"/>
      <c r="C244" s="259"/>
      <c r="D244" s="260"/>
      <c r="E244" s="259"/>
      <c r="F244" s="321"/>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3"/>
      <c r="B245" s="260"/>
      <c r="C245" s="259"/>
      <c r="D245" s="260"/>
      <c r="E245" s="259"/>
      <c r="F245" s="321"/>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3"/>
      <c r="B246" s="260"/>
      <c r="C246" s="259"/>
      <c r="D246" s="260"/>
      <c r="E246" s="322"/>
      <c r="F246" s="323"/>
      <c r="G246" s="237"/>
      <c r="H246" s="209"/>
      <c r="I246" s="209"/>
      <c r="J246" s="209"/>
      <c r="K246" s="209"/>
      <c r="L246" s="209"/>
      <c r="M246" s="209"/>
      <c r="N246" s="209"/>
      <c r="O246" s="209"/>
      <c r="P246" s="238"/>
      <c r="Q246" s="986"/>
      <c r="R246" s="987"/>
      <c r="S246" s="987"/>
      <c r="T246" s="987"/>
      <c r="U246" s="987"/>
      <c r="V246" s="987"/>
      <c r="W246" s="987"/>
      <c r="X246" s="987"/>
      <c r="Y246" s="987"/>
      <c r="Z246" s="987"/>
      <c r="AA246" s="988"/>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3"/>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3"/>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3"/>
      <c r="B249" s="260"/>
      <c r="C249" s="259"/>
      <c r="D249" s="260"/>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93"/>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3"/>
      <c r="B251" s="260"/>
      <c r="C251" s="259"/>
      <c r="D251" s="260"/>
      <c r="E251" s="246" t="s">
        <v>264</v>
      </c>
      <c r="F251" s="247"/>
      <c r="G251" s="237"/>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3"/>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3"/>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3"/>
      <c r="B254" s="260"/>
      <c r="C254" s="259"/>
      <c r="D254" s="260"/>
      <c r="E254" s="259"/>
      <c r="F254" s="321"/>
      <c r="G254" s="232"/>
      <c r="H254" s="206"/>
      <c r="I254" s="206"/>
      <c r="J254" s="206"/>
      <c r="K254" s="206"/>
      <c r="L254" s="206"/>
      <c r="M254" s="206"/>
      <c r="N254" s="206"/>
      <c r="O254" s="206"/>
      <c r="P254" s="206"/>
      <c r="Q254" s="206"/>
      <c r="R254" s="206"/>
      <c r="S254" s="206"/>
      <c r="T254" s="206"/>
      <c r="U254" s="206"/>
      <c r="V254" s="206"/>
      <c r="W254" s="206"/>
      <c r="X254" s="233"/>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3"/>
      <c r="B255" s="260"/>
      <c r="C255" s="259"/>
      <c r="D255" s="260"/>
      <c r="E255" s="259"/>
      <c r="F255" s="321"/>
      <c r="G255" s="237"/>
      <c r="H255" s="209"/>
      <c r="I255" s="209"/>
      <c r="J255" s="209"/>
      <c r="K255" s="209"/>
      <c r="L255" s="209"/>
      <c r="M255" s="209"/>
      <c r="N255" s="209"/>
      <c r="O255" s="209"/>
      <c r="P255" s="209"/>
      <c r="Q255" s="209"/>
      <c r="R255" s="209"/>
      <c r="S255" s="209"/>
      <c r="T255" s="209"/>
      <c r="U255" s="209"/>
      <c r="V255" s="209"/>
      <c r="W255" s="209"/>
      <c r="X255" s="238"/>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3"/>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3"/>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3"/>
      <c r="B258" s="260"/>
      <c r="C258" s="259"/>
      <c r="D258" s="260"/>
      <c r="E258" s="259"/>
      <c r="F258" s="321"/>
      <c r="G258" s="232"/>
      <c r="H258" s="206"/>
      <c r="I258" s="206"/>
      <c r="J258" s="206"/>
      <c r="K258" s="206"/>
      <c r="L258" s="206"/>
      <c r="M258" s="206"/>
      <c r="N258" s="206"/>
      <c r="O258" s="206"/>
      <c r="P258" s="206"/>
      <c r="Q258" s="206"/>
      <c r="R258" s="206"/>
      <c r="S258" s="206"/>
      <c r="T258" s="206"/>
      <c r="U258" s="206"/>
      <c r="V258" s="206"/>
      <c r="W258" s="206"/>
      <c r="X258" s="233"/>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3"/>
      <c r="B259" s="260"/>
      <c r="C259" s="259"/>
      <c r="D259" s="260"/>
      <c r="E259" s="259"/>
      <c r="F259" s="321"/>
      <c r="G259" s="237"/>
      <c r="H259" s="209"/>
      <c r="I259" s="209"/>
      <c r="J259" s="209"/>
      <c r="K259" s="209"/>
      <c r="L259" s="209"/>
      <c r="M259" s="209"/>
      <c r="N259" s="209"/>
      <c r="O259" s="209"/>
      <c r="P259" s="209"/>
      <c r="Q259" s="209"/>
      <c r="R259" s="209"/>
      <c r="S259" s="209"/>
      <c r="T259" s="209"/>
      <c r="U259" s="209"/>
      <c r="V259" s="209"/>
      <c r="W259" s="209"/>
      <c r="X259" s="238"/>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3"/>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3"/>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3"/>
      <c r="B262" s="260"/>
      <c r="C262" s="259"/>
      <c r="D262" s="260"/>
      <c r="E262" s="259"/>
      <c r="F262" s="321"/>
      <c r="G262" s="232"/>
      <c r="H262" s="206"/>
      <c r="I262" s="206"/>
      <c r="J262" s="206"/>
      <c r="K262" s="206"/>
      <c r="L262" s="206"/>
      <c r="M262" s="206"/>
      <c r="N262" s="206"/>
      <c r="O262" s="206"/>
      <c r="P262" s="206"/>
      <c r="Q262" s="206"/>
      <c r="R262" s="206"/>
      <c r="S262" s="206"/>
      <c r="T262" s="206"/>
      <c r="U262" s="206"/>
      <c r="V262" s="206"/>
      <c r="W262" s="206"/>
      <c r="X262" s="233"/>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3"/>
      <c r="B263" s="260"/>
      <c r="C263" s="259"/>
      <c r="D263" s="260"/>
      <c r="E263" s="259"/>
      <c r="F263" s="321"/>
      <c r="G263" s="237"/>
      <c r="H263" s="209"/>
      <c r="I263" s="209"/>
      <c r="J263" s="209"/>
      <c r="K263" s="209"/>
      <c r="L263" s="209"/>
      <c r="M263" s="209"/>
      <c r="N263" s="209"/>
      <c r="O263" s="209"/>
      <c r="P263" s="209"/>
      <c r="Q263" s="209"/>
      <c r="R263" s="209"/>
      <c r="S263" s="209"/>
      <c r="T263" s="209"/>
      <c r="U263" s="209"/>
      <c r="V263" s="209"/>
      <c r="W263" s="209"/>
      <c r="X263" s="238"/>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3"/>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3"/>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3"/>
      <c r="B266" s="260"/>
      <c r="C266" s="259"/>
      <c r="D266" s="260"/>
      <c r="E266" s="259"/>
      <c r="F266" s="321"/>
      <c r="G266" s="232"/>
      <c r="H266" s="206"/>
      <c r="I266" s="206"/>
      <c r="J266" s="206"/>
      <c r="K266" s="206"/>
      <c r="L266" s="206"/>
      <c r="M266" s="206"/>
      <c r="N266" s="206"/>
      <c r="O266" s="206"/>
      <c r="P266" s="206"/>
      <c r="Q266" s="206"/>
      <c r="R266" s="206"/>
      <c r="S266" s="206"/>
      <c r="T266" s="206"/>
      <c r="U266" s="206"/>
      <c r="V266" s="206"/>
      <c r="W266" s="206"/>
      <c r="X266" s="233"/>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3"/>
      <c r="B267" s="260"/>
      <c r="C267" s="259"/>
      <c r="D267" s="260"/>
      <c r="E267" s="259"/>
      <c r="F267" s="321"/>
      <c r="G267" s="237"/>
      <c r="H267" s="209"/>
      <c r="I267" s="209"/>
      <c r="J267" s="209"/>
      <c r="K267" s="209"/>
      <c r="L267" s="209"/>
      <c r="M267" s="209"/>
      <c r="N267" s="209"/>
      <c r="O267" s="209"/>
      <c r="P267" s="209"/>
      <c r="Q267" s="209"/>
      <c r="R267" s="209"/>
      <c r="S267" s="209"/>
      <c r="T267" s="209"/>
      <c r="U267" s="209"/>
      <c r="V267" s="209"/>
      <c r="W267" s="209"/>
      <c r="X267" s="238"/>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3"/>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3"/>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3"/>
      <c r="B270" s="260"/>
      <c r="C270" s="259"/>
      <c r="D270" s="260"/>
      <c r="E270" s="259"/>
      <c r="F270" s="321"/>
      <c r="G270" s="232"/>
      <c r="H270" s="206"/>
      <c r="I270" s="206"/>
      <c r="J270" s="206"/>
      <c r="K270" s="206"/>
      <c r="L270" s="206"/>
      <c r="M270" s="206"/>
      <c r="N270" s="206"/>
      <c r="O270" s="206"/>
      <c r="P270" s="206"/>
      <c r="Q270" s="206"/>
      <c r="R270" s="206"/>
      <c r="S270" s="206"/>
      <c r="T270" s="206"/>
      <c r="U270" s="206"/>
      <c r="V270" s="206"/>
      <c r="W270" s="206"/>
      <c r="X270" s="233"/>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3"/>
      <c r="B271" s="260"/>
      <c r="C271" s="259"/>
      <c r="D271" s="260"/>
      <c r="E271" s="259"/>
      <c r="F271" s="321"/>
      <c r="G271" s="237"/>
      <c r="H271" s="209"/>
      <c r="I271" s="209"/>
      <c r="J271" s="209"/>
      <c r="K271" s="209"/>
      <c r="L271" s="209"/>
      <c r="M271" s="209"/>
      <c r="N271" s="209"/>
      <c r="O271" s="209"/>
      <c r="P271" s="209"/>
      <c r="Q271" s="209"/>
      <c r="R271" s="209"/>
      <c r="S271" s="209"/>
      <c r="T271" s="209"/>
      <c r="U271" s="209"/>
      <c r="V271" s="209"/>
      <c r="W271" s="209"/>
      <c r="X271" s="238"/>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3"/>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1"/>
      <c r="AY272">
        <f>COUNTA($G$274)</f>
        <v>0</v>
      </c>
    </row>
    <row r="273" spans="1:51" ht="22.5" hidden="1" customHeight="1" x14ac:dyDescent="0.15">
      <c r="A273" s="993"/>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3"/>
      <c r="B274" s="260"/>
      <c r="C274" s="259"/>
      <c r="D274" s="260"/>
      <c r="E274" s="259"/>
      <c r="F274" s="321"/>
      <c r="G274" s="232"/>
      <c r="H274" s="206"/>
      <c r="I274" s="206"/>
      <c r="J274" s="206"/>
      <c r="K274" s="206"/>
      <c r="L274" s="206"/>
      <c r="M274" s="206"/>
      <c r="N274" s="206"/>
      <c r="O274" s="206"/>
      <c r="P274" s="233"/>
      <c r="Q274" s="980"/>
      <c r="R274" s="981"/>
      <c r="S274" s="981"/>
      <c r="T274" s="981"/>
      <c r="U274" s="981"/>
      <c r="V274" s="981"/>
      <c r="W274" s="981"/>
      <c r="X274" s="981"/>
      <c r="Y274" s="981"/>
      <c r="Z274" s="981"/>
      <c r="AA274" s="982"/>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3"/>
      <c r="B275" s="260"/>
      <c r="C275" s="259"/>
      <c r="D275" s="260"/>
      <c r="E275" s="259"/>
      <c r="F275" s="321"/>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3"/>
      <c r="B276" s="260"/>
      <c r="C276" s="259"/>
      <c r="D276" s="260"/>
      <c r="E276" s="259"/>
      <c r="F276" s="321"/>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3"/>
      <c r="B277" s="260"/>
      <c r="C277" s="259"/>
      <c r="D277" s="260"/>
      <c r="E277" s="259"/>
      <c r="F277" s="321"/>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3"/>
      <c r="B278" s="260"/>
      <c r="C278" s="259"/>
      <c r="D278" s="260"/>
      <c r="E278" s="259"/>
      <c r="F278" s="321"/>
      <c r="G278" s="237"/>
      <c r="H278" s="209"/>
      <c r="I278" s="209"/>
      <c r="J278" s="209"/>
      <c r="K278" s="209"/>
      <c r="L278" s="209"/>
      <c r="M278" s="209"/>
      <c r="N278" s="209"/>
      <c r="O278" s="209"/>
      <c r="P278" s="238"/>
      <c r="Q278" s="986"/>
      <c r="R278" s="987"/>
      <c r="S278" s="987"/>
      <c r="T278" s="987"/>
      <c r="U278" s="987"/>
      <c r="V278" s="987"/>
      <c r="W278" s="987"/>
      <c r="X278" s="987"/>
      <c r="Y278" s="987"/>
      <c r="Z278" s="987"/>
      <c r="AA278" s="988"/>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3"/>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3"/>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3"/>
      <c r="B281" s="260"/>
      <c r="C281" s="259"/>
      <c r="D281" s="260"/>
      <c r="E281" s="259"/>
      <c r="F281" s="321"/>
      <c r="G281" s="232"/>
      <c r="H281" s="206"/>
      <c r="I281" s="206"/>
      <c r="J281" s="206"/>
      <c r="K281" s="206"/>
      <c r="L281" s="206"/>
      <c r="M281" s="206"/>
      <c r="N281" s="206"/>
      <c r="O281" s="206"/>
      <c r="P281" s="233"/>
      <c r="Q281" s="980"/>
      <c r="R281" s="981"/>
      <c r="S281" s="981"/>
      <c r="T281" s="981"/>
      <c r="U281" s="981"/>
      <c r="V281" s="981"/>
      <c r="W281" s="981"/>
      <c r="X281" s="981"/>
      <c r="Y281" s="981"/>
      <c r="Z281" s="981"/>
      <c r="AA281" s="982"/>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3"/>
      <c r="B282" s="260"/>
      <c r="C282" s="259"/>
      <c r="D282" s="260"/>
      <c r="E282" s="259"/>
      <c r="F282" s="321"/>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3"/>
      <c r="B283" s="260"/>
      <c r="C283" s="259"/>
      <c r="D283" s="260"/>
      <c r="E283" s="259"/>
      <c r="F283" s="321"/>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3"/>
      <c r="B284" s="260"/>
      <c r="C284" s="259"/>
      <c r="D284" s="260"/>
      <c r="E284" s="259"/>
      <c r="F284" s="321"/>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3"/>
      <c r="B285" s="260"/>
      <c r="C285" s="259"/>
      <c r="D285" s="260"/>
      <c r="E285" s="259"/>
      <c r="F285" s="321"/>
      <c r="G285" s="237"/>
      <c r="H285" s="209"/>
      <c r="I285" s="209"/>
      <c r="J285" s="209"/>
      <c r="K285" s="209"/>
      <c r="L285" s="209"/>
      <c r="M285" s="209"/>
      <c r="N285" s="209"/>
      <c r="O285" s="209"/>
      <c r="P285" s="238"/>
      <c r="Q285" s="986"/>
      <c r="R285" s="987"/>
      <c r="S285" s="987"/>
      <c r="T285" s="987"/>
      <c r="U285" s="987"/>
      <c r="V285" s="987"/>
      <c r="W285" s="987"/>
      <c r="X285" s="987"/>
      <c r="Y285" s="987"/>
      <c r="Z285" s="987"/>
      <c r="AA285" s="988"/>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3"/>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3"/>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3"/>
      <c r="B288" s="260"/>
      <c r="C288" s="259"/>
      <c r="D288" s="260"/>
      <c r="E288" s="259"/>
      <c r="F288" s="321"/>
      <c r="G288" s="232"/>
      <c r="H288" s="206"/>
      <c r="I288" s="206"/>
      <c r="J288" s="206"/>
      <c r="K288" s="206"/>
      <c r="L288" s="206"/>
      <c r="M288" s="206"/>
      <c r="N288" s="206"/>
      <c r="O288" s="206"/>
      <c r="P288" s="233"/>
      <c r="Q288" s="980"/>
      <c r="R288" s="981"/>
      <c r="S288" s="981"/>
      <c r="T288" s="981"/>
      <c r="U288" s="981"/>
      <c r="V288" s="981"/>
      <c r="W288" s="981"/>
      <c r="X288" s="981"/>
      <c r="Y288" s="981"/>
      <c r="Z288" s="981"/>
      <c r="AA288" s="982"/>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3"/>
      <c r="B289" s="260"/>
      <c r="C289" s="259"/>
      <c r="D289" s="260"/>
      <c r="E289" s="259"/>
      <c r="F289" s="321"/>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3"/>
      <c r="B290" s="260"/>
      <c r="C290" s="259"/>
      <c r="D290" s="260"/>
      <c r="E290" s="259"/>
      <c r="F290" s="321"/>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3"/>
      <c r="B291" s="260"/>
      <c r="C291" s="259"/>
      <c r="D291" s="260"/>
      <c r="E291" s="259"/>
      <c r="F291" s="321"/>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3"/>
      <c r="B292" s="260"/>
      <c r="C292" s="259"/>
      <c r="D292" s="260"/>
      <c r="E292" s="259"/>
      <c r="F292" s="321"/>
      <c r="G292" s="237"/>
      <c r="H292" s="209"/>
      <c r="I292" s="209"/>
      <c r="J292" s="209"/>
      <c r="K292" s="209"/>
      <c r="L292" s="209"/>
      <c r="M292" s="209"/>
      <c r="N292" s="209"/>
      <c r="O292" s="209"/>
      <c r="P292" s="238"/>
      <c r="Q292" s="986"/>
      <c r="R292" s="987"/>
      <c r="S292" s="987"/>
      <c r="T292" s="987"/>
      <c r="U292" s="987"/>
      <c r="V292" s="987"/>
      <c r="W292" s="987"/>
      <c r="X292" s="987"/>
      <c r="Y292" s="987"/>
      <c r="Z292" s="987"/>
      <c r="AA292" s="988"/>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3"/>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3"/>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3"/>
      <c r="B295" s="260"/>
      <c r="C295" s="259"/>
      <c r="D295" s="260"/>
      <c r="E295" s="259"/>
      <c r="F295" s="321"/>
      <c r="G295" s="232"/>
      <c r="H295" s="206"/>
      <c r="I295" s="206"/>
      <c r="J295" s="206"/>
      <c r="K295" s="206"/>
      <c r="L295" s="206"/>
      <c r="M295" s="206"/>
      <c r="N295" s="206"/>
      <c r="O295" s="206"/>
      <c r="P295" s="233"/>
      <c r="Q295" s="980"/>
      <c r="R295" s="981"/>
      <c r="S295" s="981"/>
      <c r="T295" s="981"/>
      <c r="U295" s="981"/>
      <c r="V295" s="981"/>
      <c r="W295" s="981"/>
      <c r="X295" s="981"/>
      <c r="Y295" s="981"/>
      <c r="Z295" s="981"/>
      <c r="AA295" s="982"/>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3"/>
      <c r="B296" s="260"/>
      <c r="C296" s="259"/>
      <c r="D296" s="260"/>
      <c r="E296" s="259"/>
      <c r="F296" s="321"/>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3"/>
      <c r="B297" s="260"/>
      <c r="C297" s="259"/>
      <c r="D297" s="260"/>
      <c r="E297" s="259"/>
      <c r="F297" s="321"/>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3"/>
      <c r="B298" s="260"/>
      <c r="C298" s="259"/>
      <c r="D298" s="260"/>
      <c r="E298" s="259"/>
      <c r="F298" s="321"/>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3"/>
      <c r="B299" s="260"/>
      <c r="C299" s="259"/>
      <c r="D299" s="260"/>
      <c r="E299" s="259"/>
      <c r="F299" s="321"/>
      <c r="G299" s="237"/>
      <c r="H299" s="209"/>
      <c r="I299" s="209"/>
      <c r="J299" s="209"/>
      <c r="K299" s="209"/>
      <c r="L299" s="209"/>
      <c r="M299" s="209"/>
      <c r="N299" s="209"/>
      <c r="O299" s="209"/>
      <c r="P299" s="238"/>
      <c r="Q299" s="986"/>
      <c r="R299" s="987"/>
      <c r="S299" s="987"/>
      <c r="T299" s="987"/>
      <c r="U299" s="987"/>
      <c r="V299" s="987"/>
      <c r="W299" s="987"/>
      <c r="X299" s="987"/>
      <c r="Y299" s="987"/>
      <c r="Z299" s="987"/>
      <c r="AA299" s="988"/>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3"/>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3"/>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3"/>
      <c r="B302" s="260"/>
      <c r="C302" s="259"/>
      <c r="D302" s="260"/>
      <c r="E302" s="259"/>
      <c r="F302" s="321"/>
      <c r="G302" s="232"/>
      <c r="H302" s="206"/>
      <c r="I302" s="206"/>
      <c r="J302" s="206"/>
      <c r="K302" s="206"/>
      <c r="L302" s="206"/>
      <c r="M302" s="206"/>
      <c r="N302" s="206"/>
      <c r="O302" s="206"/>
      <c r="P302" s="233"/>
      <c r="Q302" s="980"/>
      <c r="R302" s="981"/>
      <c r="S302" s="981"/>
      <c r="T302" s="981"/>
      <c r="U302" s="981"/>
      <c r="V302" s="981"/>
      <c r="W302" s="981"/>
      <c r="X302" s="981"/>
      <c r="Y302" s="981"/>
      <c r="Z302" s="981"/>
      <c r="AA302" s="982"/>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3"/>
      <c r="B303" s="260"/>
      <c r="C303" s="259"/>
      <c r="D303" s="260"/>
      <c r="E303" s="259"/>
      <c r="F303" s="321"/>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3"/>
      <c r="B304" s="260"/>
      <c r="C304" s="259"/>
      <c r="D304" s="260"/>
      <c r="E304" s="259"/>
      <c r="F304" s="321"/>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3"/>
      <c r="B305" s="260"/>
      <c r="C305" s="259"/>
      <c r="D305" s="260"/>
      <c r="E305" s="259"/>
      <c r="F305" s="321"/>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3"/>
      <c r="B306" s="260"/>
      <c r="C306" s="259"/>
      <c r="D306" s="260"/>
      <c r="E306" s="322"/>
      <c r="F306" s="323"/>
      <c r="G306" s="237"/>
      <c r="H306" s="209"/>
      <c r="I306" s="209"/>
      <c r="J306" s="209"/>
      <c r="K306" s="209"/>
      <c r="L306" s="209"/>
      <c r="M306" s="209"/>
      <c r="N306" s="209"/>
      <c r="O306" s="209"/>
      <c r="P306" s="238"/>
      <c r="Q306" s="986"/>
      <c r="R306" s="987"/>
      <c r="S306" s="987"/>
      <c r="T306" s="987"/>
      <c r="U306" s="987"/>
      <c r="V306" s="987"/>
      <c r="W306" s="987"/>
      <c r="X306" s="987"/>
      <c r="Y306" s="987"/>
      <c r="Z306" s="987"/>
      <c r="AA306" s="988"/>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3"/>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3"/>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3"/>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3"/>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3"/>
      <c r="B311" s="260"/>
      <c r="C311" s="259"/>
      <c r="D311" s="260"/>
      <c r="E311" s="246" t="s">
        <v>264</v>
      </c>
      <c r="F311" s="247"/>
      <c r="G311" s="23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3"/>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3"/>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3"/>
      <c r="B314" s="260"/>
      <c r="C314" s="259"/>
      <c r="D314" s="260"/>
      <c r="E314" s="259"/>
      <c r="F314" s="321"/>
      <c r="G314" s="232"/>
      <c r="H314" s="206"/>
      <c r="I314" s="206"/>
      <c r="J314" s="206"/>
      <c r="K314" s="206"/>
      <c r="L314" s="206"/>
      <c r="M314" s="206"/>
      <c r="N314" s="206"/>
      <c r="O314" s="206"/>
      <c r="P314" s="206"/>
      <c r="Q314" s="206"/>
      <c r="R314" s="206"/>
      <c r="S314" s="206"/>
      <c r="T314" s="206"/>
      <c r="U314" s="206"/>
      <c r="V314" s="206"/>
      <c r="W314" s="206"/>
      <c r="X314" s="233"/>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3"/>
      <c r="B315" s="260"/>
      <c r="C315" s="259"/>
      <c r="D315" s="260"/>
      <c r="E315" s="259"/>
      <c r="F315" s="321"/>
      <c r="G315" s="237"/>
      <c r="H315" s="209"/>
      <c r="I315" s="209"/>
      <c r="J315" s="209"/>
      <c r="K315" s="209"/>
      <c r="L315" s="209"/>
      <c r="M315" s="209"/>
      <c r="N315" s="209"/>
      <c r="O315" s="209"/>
      <c r="P315" s="209"/>
      <c r="Q315" s="209"/>
      <c r="R315" s="209"/>
      <c r="S315" s="209"/>
      <c r="T315" s="209"/>
      <c r="U315" s="209"/>
      <c r="V315" s="209"/>
      <c r="W315" s="209"/>
      <c r="X315" s="238"/>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3"/>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3"/>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3"/>
      <c r="B318" s="260"/>
      <c r="C318" s="259"/>
      <c r="D318" s="260"/>
      <c r="E318" s="259"/>
      <c r="F318" s="321"/>
      <c r="G318" s="232"/>
      <c r="H318" s="206"/>
      <c r="I318" s="206"/>
      <c r="J318" s="206"/>
      <c r="K318" s="206"/>
      <c r="L318" s="206"/>
      <c r="M318" s="206"/>
      <c r="N318" s="206"/>
      <c r="O318" s="206"/>
      <c r="P318" s="206"/>
      <c r="Q318" s="206"/>
      <c r="R318" s="206"/>
      <c r="S318" s="206"/>
      <c r="T318" s="206"/>
      <c r="U318" s="206"/>
      <c r="V318" s="206"/>
      <c r="W318" s="206"/>
      <c r="X318" s="233"/>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3"/>
      <c r="B319" s="260"/>
      <c r="C319" s="259"/>
      <c r="D319" s="260"/>
      <c r="E319" s="259"/>
      <c r="F319" s="321"/>
      <c r="G319" s="237"/>
      <c r="H319" s="209"/>
      <c r="I319" s="209"/>
      <c r="J319" s="209"/>
      <c r="K319" s="209"/>
      <c r="L319" s="209"/>
      <c r="M319" s="209"/>
      <c r="N319" s="209"/>
      <c r="O319" s="209"/>
      <c r="P319" s="209"/>
      <c r="Q319" s="209"/>
      <c r="R319" s="209"/>
      <c r="S319" s="209"/>
      <c r="T319" s="209"/>
      <c r="U319" s="209"/>
      <c r="V319" s="209"/>
      <c r="W319" s="209"/>
      <c r="X319" s="238"/>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3"/>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3"/>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3"/>
      <c r="B322" s="260"/>
      <c r="C322" s="259"/>
      <c r="D322" s="260"/>
      <c r="E322" s="259"/>
      <c r="F322" s="321"/>
      <c r="G322" s="232"/>
      <c r="H322" s="206"/>
      <c r="I322" s="206"/>
      <c r="J322" s="206"/>
      <c r="K322" s="206"/>
      <c r="L322" s="206"/>
      <c r="M322" s="206"/>
      <c r="N322" s="206"/>
      <c r="O322" s="206"/>
      <c r="P322" s="206"/>
      <c r="Q322" s="206"/>
      <c r="R322" s="206"/>
      <c r="S322" s="206"/>
      <c r="T322" s="206"/>
      <c r="U322" s="206"/>
      <c r="V322" s="206"/>
      <c r="W322" s="206"/>
      <c r="X322" s="233"/>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3"/>
      <c r="B323" s="260"/>
      <c r="C323" s="259"/>
      <c r="D323" s="260"/>
      <c r="E323" s="259"/>
      <c r="F323" s="321"/>
      <c r="G323" s="237"/>
      <c r="H323" s="209"/>
      <c r="I323" s="209"/>
      <c r="J323" s="209"/>
      <c r="K323" s="209"/>
      <c r="L323" s="209"/>
      <c r="M323" s="209"/>
      <c r="N323" s="209"/>
      <c r="O323" s="209"/>
      <c r="P323" s="209"/>
      <c r="Q323" s="209"/>
      <c r="R323" s="209"/>
      <c r="S323" s="209"/>
      <c r="T323" s="209"/>
      <c r="U323" s="209"/>
      <c r="V323" s="209"/>
      <c r="W323" s="209"/>
      <c r="X323" s="238"/>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3"/>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3"/>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3"/>
      <c r="B326" s="260"/>
      <c r="C326" s="259"/>
      <c r="D326" s="260"/>
      <c r="E326" s="259"/>
      <c r="F326" s="321"/>
      <c r="G326" s="232"/>
      <c r="H326" s="206"/>
      <c r="I326" s="206"/>
      <c r="J326" s="206"/>
      <c r="K326" s="206"/>
      <c r="L326" s="206"/>
      <c r="M326" s="206"/>
      <c r="N326" s="206"/>
      <c r="O326" s="206"/>
      <c r="P326" s="206"/>
      <c r="Q326" s="206"/>
      <c r="R326" s="206"/>
      <c r="S326" s="206"/>
      <c r="T326" s="206"/>
      <c r="U326" s="206"/>
      <c r="V326" s="206"/>
      <c r="W326" s="206"/>
      <c r="X326" s="233"/>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3"/>
      <c r="B327" s="260"/>
      <c r="C327" s="259"/>
      <c r="D327" s="260"/>
      <c r="E327" s="259"/>
      <c r="F327" s="321"/>
      <c r="G327" s="237"/>
      <c r="H327" s="209"/>
      <c r="I327" s="209"/>
      <c r="J327" s="209"/>
      <c r="K327" s="209"/>
      <c r="L327" s="209"/>
      <c r="M327" s="209"/>
      <c r="N327" s="209"/>
      <c r="O327" s="209"/>
      <c r="P327" s="209"/>
      <c r="Q327" s="209"/>
      <c r="R327" s="209"/>
      <c r="S327" s="209"/>
      <c r="T327" s="209"/>
      <c r="U327" s="209"/>
      <c r="V327" s="209"/>
      <c r="W327" s="209"/>
      <c r="X327" s="238"/>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3"/>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3"/>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3"/>
      <c r="B330" s="260"/>
      <c r="C330" s="259"/>
      <c r="D330" s="260"/>
      <c r="E330" s="259"/>
      <c r="F330" s="321"/>
      <c r="G330" s="232"/>
      <c r="H330" s="206"/>
      <c r="I330" s="206"/>
      <c r="J330" s="206"/>
      <c r="K330" s="206"/>
      <c r="L330" s="206"/>
      <c r="M330" s="206"/>
      <c r="N330" s="206"/>
      <c r="O330" s="206"/>
      <c r="P330" s="206"/>
      <c r="Q330" s="206"/>
      <c r="R330" s="206"/>
      <c r="S330" s="206"/>
      <c r="T330" s="206"/>
      <c r="U330" s="206"/>
      <c r="V330" s="206"/>
      <c r="W330" s="206"/>
      <c r="X330" s="233"/>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3"/>
      <c r="B331" s="260"/>
      <c r="C331" s="259"/>
      <c r="D331" s="260"/>
      <c r="E331" s="259"/>
      <c r="F331" s="321"/>
      <c r="G331" s="237"/>
      <c r="H331" s="209"/>
      <c r="I331" s="209"/>
      <c r="J331" s="209"/>
      <c r="K331" s="209"/>
      <c r="L331" s="209"/>
      <c r="M331" s="209"/>
      <c r="N331" s="209"/>
      <c r="O331" s="209"/>
      <c r="P331" s="209"/>
      <c r="Q331" s="209"/>
      <c r="R331" s="209"/>
      <c r="S331" s="209"/>
      <c r="T331" s="209"/>
      <c r="U331" s="209"/>
      <c r="V331" s="209"/>
      <c r="W331" s="209"/>
      <c r="X331" s="238"/>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3"/>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1"/>
      <c r="AY332">
        <f>COUNTA($G$334)</f>
        <v>0</v>
      </c>
    </row>
    <row r="333" spans="1:51" ht="22.5" hidden="1" customHeight="1" x14ac:dyDescent="0.15">
      <c r="A333" s="993"/>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3"/>
      <c r="B334" s="260"/>
      <c r="C334" s="259"/>
      <c r="D334" s="260"/>
      <c r="E334" s="259"/>
      <c r="F334" s="321"/>
      <c r="G334" s="232"/>
      <c r="H334" s="206"/>
      <c r="I334" s="206"/>
      <c r="J334" s="206"/>
      <c r="K334" s="206"/>
      <c r="L334" s="206"/>
      <c r="M334" s="206"/>
      <c r="N334" s="206"/>
      <c r="O334" s="206"/>
      <c r="P334" s="233"/>
      <c r="Q334" s="980"/>
      <c r="R334" s="981"/>
      <c r="S334" s="981"/>
      <c r="T334" s="981"/>
      <c r="U334" s="981"/>
      <c r="V334" s="981"/>
      <c r="W334" s="981"/>
      <c r="X334" s="981"/>
      <c r="Y334" s="981"/>
      <c r="Z334" s="981"/>
      <c r="AA334" s="982"/>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3"/>
      <c r="B335" s="260"/>
      <c r="C335" s="259"/>
      <c r="D335" s="260"/>
      <c r="E335" s="259"/>
      <c r="F335" s="321"/>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3"/>
      <c r="B336" s="260"/>
      <c r="C336" s="259"/>
      <c r="D336" s="260"/>
      <c r="E336" s="259"/>
      <c r="F336" s="321"/>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3"/>
      <c r="B337" s="260"/>
      <c r="C337" s="259"/>
      <c r="D337" s="260"/>
      <c r="E337" s="259"/>
      <c r="F337" s="321"/>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3"/>
      <c r="B338" s="260"/>
      <c r="C338" s="259"/>
      <c r="D338" s="260"/>
      <c r="E338" s="259"/>
      <c r="F338" s="321"/>
      <c r="G338" s="237"/>
      <c r="H338" s="209"/>
      <c r="I338" s="209"/>
      <c r="J338" s="209"/>
      <c r="K338" s="209"/>
      <c r="L338" s="209"/>
      <c r="M338" s="209"/>
      <c r="N338" s="209"/>
      <c r="O338" s="209"/>
      <c r="P338" s="238"/>
      <c r="Q338" s="986"/>
      <c r="R338" s="987"/>
      <c r="S338" s="987"/>
      <c r="T338" s="987"/>
      <c r="U338" s="987"/>
      <c r="V338" s="987"/>
      <c r="W338" s="987"/>
      <c r="X338" s="987"/>
      <c r="Y338" s="987"/>
      <c r="Z338" s="987"/>
      <c r="AA338" s="988"/>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3"/>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3"/>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3"/>
      <c r="B341" s="260"/>
      <c r="C341" s="259"/>
      <c r="D341" s="260"/>
      <c r="E341" s="259"/>
      <c r="F341" s="321"/>
      <c r="G341" s="232"/>
      <c r="H341" s="206"/>
      <c r="I341" s="206"/>
      <c r="J341" s="206"/>
      <c r="K341" s="206"/>
      <c r="L341" s="206"/>
      <c r="M341" s="206"/>
      <c r="N341" s="206"/>
      <c r="O341" s="206"/>
      <c r="P341" s="233"/>
      <c r="Q341" s="980"/>
      <c r="R341" s="981"/>
      <c r="S341" s="981"/>
      <c r="T341" s="981"/>
      <c r="U341" s="981"/>
      <c r="V341" s="981"/>
      <c r="W341" s="981"/>
      <c r="X341" s="981"/>
      <c r="Y341" s="981"/>
      <c r="Z341" s="981"/>
      <c r="AA341" s="982"/>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3"/>
      <c r="B342" s="260"/>
      <c r="C342" s="259"/>
      <c r="D342" s="260"/>
      <c r="E342" s="259"/>
      <c r="F342" s="321"/>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3"/>
      <c r="B343" s="260"/>
      <c r="C343" s="259"/>
      <c r="D343" s="260"/>
      <c r="E343" s="259"/>
      <c r="F343" s="321"/>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3"/>
      <c r="B344" s="260"/>
      <c r="C344" s="259"/>
      <c r="D344" s="260"/>
      <c r="E344" s="259"/>
      <c r="F344" s="321"/>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3"/>
      <c r="B345" s="260"/>
      <c r="C345" s="259"/>
      <c r="D345" s="260"/>
      <c r="E345" s="259"/>
      <c r="F345" s="321"/>
      <c r="G345" s="237"/>
      <c r="H345" s="209"/>
      <c r="I345" s="209"/>
      <c r="J345" s="209"/>
      <c r="K345" s="209"/>
      <c r="L345" s="209"/>
      <c r="M345" s="209"/>
      <c r="N345" s="209"/>
      <c r="O345" s="209"/>
      <c r="P345" s="238"/>
      <c r="Q345" s="986"/>
      <c r="R345" s="987"/>
      <c r="S345" s="987"/>
      <c r="T345" s="987"/>
      <c r="U345" s="987"/>
      <c r="V345" s="987"/>
      <c r="W345" s="987"/>
      <c r="X345" s="987"/>
      <c r="Y345" s="987"/>
      <c r="Z345" s="987"/>
      <c r="AA345" s="988"/>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3"/>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3"/>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3"/>
      <c r="B348" s="260"/>
      <c r="C348" s="259"/>
      <c r="D348" s="260"/>
      <c r="E348" s="259"/>
      <c r="F348" s="321"/>
      <c r="G348" s="232"/>
      <c r="H348" s="206"/>
      <c r="I348" s="206"/>
      <c r="J348" s="206"/>
      <c r="K348" s="206"/>
      <c r="L348" s="206"/>
      <c r="M348" s="206"/>
      <c r="N348" s="206"/>
      <c r="O348" s="206"/>
      <c r="P348" s="233"/>
      <c r="Q348" s="980"/>
      <c r="R348" s="981"/>
      <c r="S348" s="981"/>
      <c r="T348" s="981"/>
      <c r="U348" s="981"/>
      <c r="V348" s="981"/>
      <c r="W348" s="981"/>
      <c r="X348" s="981"/>
      <c r="Y348" s="981"/>
      <c r="Z348" s="981"/>
      <c r="AA348" s="982"/>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3"/>
      <c r="B349" s="260"/>
      <c r="C349" s="259"/>
      <c r="D349" s="260"/>
      <c r="E349" s="259"/>
      <c r="F349" s="321"/>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3"/>
      <c r="B350" s="260"/>
      <c r="C350" s="259"/>
      <c r="D350" s="260"/>
      <c r="E350" s="259"/>
      <c r="F350" s="321"/>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3"/>
      <c r="B351" s="260"/>
      <c r="C351" s="259"/>
      <c r="D351" s="260"/>
      <c r="E351" s="259"/>
      <c r="F351" s="321"/>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3"/>
      <c r="B352" s="260"/>
      <c r="C352" s="259"/>
      <c r="D352" s="260"/>
      <c r="E352" s="259"/>
      <c r="F352" s="321"/>
      <c r="G352" s="237"/>
      <c r="H352" s="209"/>
      <c r="I352" s="209"/>
      <c r="J352" s="209"/>
      <c r="K352" s="209"/>
      <c r="L352" s="209"/>
      <c r="M352" s="209"/>
      <c r="N352" s="209"/>
      <c r="O352" s="209"/>
      <c r="P352" s="238"/>
      <c r="Q352" s="986"/>
      <c r="R352" s="987"/>
      <c r="S352" s="987"/>
      <c r="T352" s="987"/>
      <c r="U352" s="987"/>
      <c r="V352" s="987"/>
      <c r="W352" s="987"/>
      <c r="X352" s="987"/>
      <c r="Y352" s="987"/>
      <c r="Z352" s="987"/>
      <c r="AA352" s="988"/>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3"/>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3"/>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3"/>
      <c r="B355" s="260"/>
      <c r="C355" s="259"/>
      <c r="D355" s="260"/>
      <c r="E355" s="259"/>
      <c r="F355" s="321"/>
      <c r="G355" s="232"/>
      <c r="H355" s="206"/>
      <c r="I355" s="206"/>
      <c r="J355" s="206"/>
      <c r="K355" s="206"/>
      <c r="L355" s="206"/>
      <c r="M355" s="206"/>
      <c r="N355" s="206"/>
      <c r="O355" s="206"/>
      <c r="P355" s="233"/>
      <c r="Q355" s="980"/>
      <c r="R355" s="981"/>
      <c r="S355" s="981"/>
      <c r="T355" s="981"/>
      <c r="U355" s="981"/>
      <c r="V355" s="981"/>
      <c r="W355" s="981"/>
      <c r="X355" s="981"/>
      <c r="Y355" s="981"/>
      <c r="Z355" s="981"/>
      <c r="AA355" s="982"/>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3"/>
      <c r="B356" s="260"/>
      <c r="C356" s="259"/>
      <c r="D356" s="260"/>
      <c r="E356" s="259"/>
      <c r="F356" s="321"/>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3"/>
      <c r="B357" s="260"/>
      <c r="C357" s="259"/>
      <c r="D357" s="260"/>
      <c r="E357" s="259"/>
      <c r="F357" s="321"/>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3"/>
      <c r="B358" s="260"/>
      <c r="C358" s="259"/>
      <c r="D358" s="260"/>
      <c r="E358" s="259"/>
      <c r="F358" s="321"/>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3"/>
      <c r="B359" s="260"/>
      <c r="C359" s="259"/>
      <c r="D359" s="260"/>
      <c r="E359" s="259"/>
      <c r="F359" s="321"/>
      <c r="G359" s="237"/>
      <c r="H359" s="209"/>
      <c r="I359" s="209"/>
      <c r="J359" s="209"/>
      <c r="K359" s="209"/>
      <c r="L359" s="209"/>
      <c r="M359" s="209"/>
      <c r="N359" s="209"/>
      <c r="O359" s="209"/>
      <c r="P359" s="238"/>
      <c r="Q359" s="986"/>
      <c r="R359" s="987"/>
      <c r="S359" s="987"/>
      <c r="T359" s="987"/>
      <c r="U359" s="987"/>
      <c r="V359" s="987"/>
      <c r="W359" s="987"/>
      <c r="X359" s="987"/>
      <c r="Y359" s="987"/>
      <c r="Z359" s="987"/>
      <c r="AA359" s="988"/>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3"/>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3"/>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3"/>
      <c r="B362" s="260"/>
      <c r="C362" s="259"/>
      <c r="D362" s="260"/>
      <c r="E362" s="259"/>
      <c r="F362" s="321"/>
      <c r="G362" s="232"/>
      <c r="H362" s="206"/>
      <c r="I362" s="206"/>
      <c r="J362" s="206"/>
      <c r="K362" s="206"/>
      <c r="L362" s="206"/>
      <c r="M362" s="206"/>
      <c r="N362" s="206"/>
      <c r="O362" s="206"/>
      <c r="P362" s="233"/>
      <c r="Q362" s="980"/>
      <c r="R362" s="981"/>
      <c r="S362" s="981"/>
      <c r="T362" s="981"/>
      <c r="U362" s="981"/>
      <c r="V362" s="981"/>
      <c r="W362" s="981"/>
      <c r="X362" s="981"/>
      <c r="Y362" s="981"/>
      <c r="Z362" s="981"/>
      <c r="AA362" s="982"/>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3"/>
      <c r="B363" s="260"/>
      <c r="C363" s="259"/>
      <c r="D363" s="260"/>
      <c r="E363" s="259"/>
      <c r="F363" s="321"/>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3"/>
      <c r="B364" s="260"/>
      <c r="C364" s="259"/>
      <c r="D364" s="260"/>
      <c r="E364" s="259"/>
      <c r="F364" s="321"/>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3"/>
      <c r="B365" s="260"/>
      <c r="C365" s="259"/>
      <c r="D365" s="260"/>
      <c r="E365" s="259"/>
      <c r="F365" s="321"/>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3"/>
      <c r="B366" s="260"/>
      <c r="C366" s="259"/>
      <c r="D366" s="260"/>
      <c r="E366" s="322"/>
      <c r="F366" s="323"/>
      <c r="G366" s="237"/>
      <c r="H366" s="209"/>
      <c r="I366" s="209"/>
      <c r="J366" s="209"/>
      <c r="K366" s="209"/>
      <c r="L366" s="209"/>
      <c r="M366" s="209"/>
      <c r="N366" s="209"/>
      <c r="O366" s="209"/>
      <c r="P366" s="238"/>
      <c r="Q366" s="986"/>
      <c r="R366" s="987"/>
      <c r="S366" s="987"/>
      <c r="T366" s="987"/>
      <c r="U366" s="987"/>
      <c r="V366" s="987"/>
      <c r="W366" s="987"/>
      <c r="X366" s="987"/>
      <c r="Y366" s="987"/>
      <c r="Z366" s="987"/>
      <c r="AA366" s="988"/>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3"/>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3"/>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3"/>
      <c r="B369" s="260"/>
      <c r="C369" s="259"/>
      <c r="D369" s="260"/>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93"/>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3"/>
      <c r="B371" s="260"/>
      <c r="C371" s="259"/>
      <c r="D371" s="260"/>
      <c r="E371" s="246" t="s">
        <v>264</v>
      </c>
      <c r="F371" s="247"/>
      <c r="G371" s="237"/>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3"/>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3"/>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3"/>
      <c r="B374" s="260"/>
      <c r="C374" s="259"/>
      <c r="D374" s="260"/>
      <c r="E374" s="259"/>
      <c r="F374" s="321"/>
      <c r="G374" s="232"/>
      <c r="H374" s="206"/>
      <c r="I374" s="206"/>
      <c r="J374" s="206"/>
      <c r="K374" s="206"/>
      <c r="L374" s="206"/>
      <c r="M374" s="206"/>
      <c r="N374" s="206"/>
      <c r="O374" s="206"/>
      <c r="P374" s="206"/>
      <c r="Q374" s="206"/>
      <c r="R374" s="206"/>
      <c r="S374" s="206"/>
      <c r="T374" s="206"/>
      <c r="U374" s="206"/>
      <c r="V374" s="206"/>
      <c r="W374" s="206"/>
      <c r="X374" s="233"/>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3"/>
      <c r="B375" s="260"/>
      <c r="C375" s="259"/>
      <c r="D375" s="260"/>
      <c r="E375" s="259"/>
      <c r="F375" s="321"/>
      <c r="G375" s="237"/>
      <c r="H375" s="209"/>
      <c r="I375" s="209"/>
      <c r="J375" s="209"/>
      <c r="K375" s="209"/>
      <c r="L375" s="209"/>
      <c r="M375" s="209"/>
      <c r="N375" s="209"/>
      <c r="O375" s="209"/>
      <c r="P375" s="209"/>
      <c r="Q375" s="209"/>
      <c r="R375" s="209"/>
      <c r="S375" s="209"/>
      <c r="T375" s="209"/>
      <c r="U375" s="209"/>
      <c r="V375" s="209"/>
      <c r="W375" s="209"/>
      <c r="X375" s="238"/>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3"/>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3"/>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3"/>
      <c r="B378" s="260"/>
      <c r="C378" s="259"/>
      <c r="D378" s="260"/>
      <c r="E378" s="259"/>
      <c r="F378" s="321"/>
      <c r="G378" s="232"/>
      <c r="H378" s="206"/>
      <c r="I378" s="206"/>
      <c r="J378" s="206"/>
      <c r="K378" s="206"/>
      <c r="L378" s="206"/>
      <c r="M378" s="206"/>
      <c r="N378" s="206"/>
      <c r="O378" s="206"/>
      <c r="P378" s="206"/>
      <c r="Q378" s="206"/>
      <c r="R378" s="206"/>
      <c r="S378" s="206"/>
      <c r="T378" s="206"/>
      <c r="U378" s="206"/>
      <c r="V378" s="206"/>
      <c r="W378" s="206"/>
      <c r="X378" s="233"/>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3"/>
      <c r="B379" s="260"/>
      <c r="C379" s="259"/>
      <c r="D379" s="260"/>
      <c r="E379" s="259"/>
      <c r="F379" s="321"/>
      <c r="G379" s="237"/>
      <c r="H379" s="209"/>
      <c r="I379" s="209"/>
      <c r="J379" s="209"/>
      <c r="K379" s="209"/>
      <c r="L379" s="209"/>
      <c r="M379" s="209"/>
      <c r="N379" s="209"/>
      <c r="O379" s="209"/>
      <c r="P379" s="209"/>
      <c r="Q379" s="209"/>
      <c r="R379" s="209"/>
      <c r="S379" s="209"/>
      <c r="T379" s="209"/>
      <c r="U379" s="209"/>
      <c r="V379" s="209"/>
      <c r="W379" s="209"/>
      <c r="X379" s="238"/>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3"/>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3"/>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3"/>
      <c r="B382" s="260"/>
      <c r="C382" s="259"/>
      <c r="D382" s="260"/>
      <c r="E382" s="259"/>
      <c r="F382" s="321"/>
      <c r="G382" s="232"/>
      <c r="H382" s="206"/>
      <c r="I382" s="206"/>
      <c r="J382" s="206"/>
      <c r="K382" s="206"/>
      <c r="L382" s="206"/>
      <c r="M382" s="206"/>
      <c r="N382" s="206"/>
      <c r="O382" s="206"/>
      <c r="P382" s="206"/>
      <c r="Q382" s="206"/>
      <c r="R382" s="206"/>
      <c r="S382" s="206"/>
      <c r="T382" s="206"/>
      <c r="U382" s="206"/>
      <c r="V382" s="206"/>
      <c r="W382" s="206"/>
      <c r="X382" s="233"/>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3"/>
      <c r="B383" s="260"/>
      <c r="C383" s="259"/>
      <c r="D383" s="260"/>
      <c r="E383" s="259"/>
      <c r="F383" s="321"/>
      <c r="G383" s="237"/>
      <c r="H383" s="209"/>
      <c r="I383" s="209"/>
      <c r="J383" s="209"/>
      <c r="K383" s="209"/>
      <c r="L383" s="209"/>
      <c r="M383" s="209"/>
      <c r="N383" s="209"/>
      <c r="O383" s="209"/>
      <c r="P383" s="209"/>
      <c r="Q383" s="209"/>
      <c r="R383" s="209"/>
      <c r="S383" s="209"/>
      <c r="T383" s="209"/>
      <c r="U383" s="209"/>
      <c r="V383" s="209"/>
      <c r="W383" s="209"/>
      <c r="X383" s="238"/>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3"/>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3"/>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3"/>
      <c r="B386" s="260"/>
      <c r="C386" s="259"/>
      <c r="D386" s="260"/>
      <c r="E386" s="259"/>
      <c r="F386" s="321"/>
      <c r="G386" s="232"/>
      <c r="H386" s="206"/>
      <c r="I386" s="206"/>
      <c r="J386" s="206"/>
      <c r="K386" s="206"/>
      <c r="L386" s="206"/>
      <c r="M386" s="206"/>
      <c r="N386" s="206"/>
      <c r="O386" s="206"/>
      <c r="P386" s="206"/>
      <c r="Q386" s="206"/>
      <c r="R386" s="206"/>
      <c r="S386" s="206"/>
      <c r="T386" s="206"/>
      <c r="U386" s="206"/>
      <c r="V386" s="206"/>
      <c r="W386" s="206"/>
      <c r="X386" s="233"/>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3"/>
      <c r="B387" s="260"/>
      <c r="C387" s="259"/>
      <c r="D387" s="260"/>
      <c r="E387" s="259"/>
      <c r="F387" s="321"/>
      <c r="G387" s="237"/>
      <c r="H387" s="209"/>
      <c r="I387" s="209"/>
      <c r="J387" s="209"/>
      <c r="K387" s="209"/>
      <c r="L387" s="209"/>
      <c r="M387" s="209"/>
      <c r="N387" s="209"/>
      <c r="O387" s="209"/>
      <c r="P387" s="209"/>
      <c r="Q387" s="209"/>
      <c r="R387" s="209"/>
      <c r="S387" s="209"/>
      <c r="T387" s="209"/>
      <c r="U387" s="209"/>
      <c r="V387" s="209"/>
      <c r="W387" s="209"/>
      <c r="X387" s="238"/>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3"/>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3"/>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3"/>
      <c r="B390" s="260"/>
      <c r="C390" s="259"/>
      <c r="D390" s="260"/>
      <c r="E390" s="259"/>
      <c r="F390" s="321"/>
      <c r="G390" s="232"/>
      <c r="H390" s="206"/>
      <c r="I390" s="206"/>
      <c r="J390" s="206"/>
      <c r="K390" s="206"/>
      <c r="L390" s="206"/>
      <c r="M390" s="206"/>
      <c r="N390" s="206"/>
      <c r="O390" s="206"/>
      <c r="P390" s="206"/>
      <c r="Q390" s="206"/>
      <c r="R390" s="206"/>
      <c r="S390" s="206"/>
      <c r="T390" s="206"/>
      <c r="U390" s="206"/>
      <c r="V390" s="206"/>
      <c r="W390" s="206"/>
      <c r="X390" s="233"/>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3"/>
      <c r="B391" s="260"/>
      <c r="C391" s="259"/>
      <c r="D391" s="260"/>
      <c r="E391" s="259"/>
      <c r="F391" s="321"/>
      <c r="G391" s="237"/>
      <c r="H391" s="209"/>
      <c r="I391" s="209"/>
      <c r="J391" s="209"/>
      <c r="K391" s="209"/>
      <c r="L391" s="209"/>
      <c r="M391" s="209"/>
      <c r="N391" s="209"/>
      <c r="O391" s="209"/>
      <c r="P391" s="209"/>
      <c r="Q391" s="209"/>
      <c r="R391" s="209"/>
      <c r="S391" s="209"/>
      <c r="T391" s="209"/>
      <c r="U391" s="209"/>
      <c r="V391" s="209"/>
      <c r="W391" s="209"/>
      <c r="X391" s="238"/>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3"/>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1"/>
      <c r="AY392">
        <f>COUNTA($G$394)</f>
        <v>0</v>
      </c>
    </row>
    <row r="393" spans="1:51" ht="22.5" hidden="1" customHeight="1" x14ac:dyDescent="0.15">
      <c r="A393" s="993"/>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3"/>
      <c r="B394" s="260"/>
      <c r="C394" s="259"/>
      <c r="D394" s="260"/>
      <c r="E394" s="259"/>
      <c r="F394" s="321"/>
      <c r="G394" s="232"/>
      <c r="H394" s="206"/>
      <c r="I394" s="206"/>
      <c r="J394" s="206"/>
      <c r="K394" s="206"/>
      <c r="L394" s="206"/>
      <c r="M394" s="206"/>
      <c r="N394" s="206"/>
      <c r="O394" s="206"/>
      <c r="P394" s="233"/>
      <c r="Q394" s="980"/>
      <c r="R394" s="981"/>
      <c r="S394" s="981"/>
      <c r="T394" s="981"/>
      <c r="U394" s="981"/>
      <c r="V394" s="981"/>
      <c r="W394" s="981"/>
      <c r="X394" s="981"/>
      <c r="Y394" s="981"/>
      <c r="Z394" s="981"/>
      <c r="AA394" s="982"/>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3"/>
      <c r="B395" s="260"/>
      <c r="C395" s="259"/>
      <c r="D395" s="260"/>
      <c r="E395" s="259"/>
      <c r="F395" s="321"/>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3"/>
      <c r="B396" s="260"/>
      <c r="C396" s="259"/>
      <c r="D396" s="260"/>
      <c r="E396" s="259"/>
      <c r="F396" s="321"/>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3"/>
      <c r="B397" s="260"/>
      <c r="C397" s="259"/>
      <c r="D397" s="260"/>
      <c r="E397" s="259"/>
      <c r="F397" s="321"/>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3"/>
      <c r="B398" s="260"/>
      <c r="C398" s="259"/>
      <c r="D398" s="260"/>
      <c r="E398" s="259"/>
      <c r="F398" s="321"/>
      <c r="G398" s="237"/>
      <c r="H398" s="209"/>
      <c r="I398" s="209"/>
      <c r="J398" s="209"/>
      <c r="K398" s="209"/>
      <c r="L398" s="209"/>
      <c r="M398" s="209"/>
      <c r="N398" s="209"/>
      <c r="O398" s="209"/>
      <c r="P398" s="238"/>
      <c r="Q398" s="986"/>
      <c r="R398" s="987"/>
      <c r="S398" s="987"/>
      <c r="T398" s="987"/>
      <c r="U398" s="987"/>
      <c r="V398" s="987"/>
      <c r="W398" s="987"/>
      <c r="X398" s="987"/>
      <c r="Y398" s="987"/>
      <c r="Z398" s="987"/>
      <c r="AA398" s="988"/>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3"/>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3"/>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3"/>
      <c r="B401" s="260"/>
      <c r="C401" s="259"/>
      <c r="D401" s="260"/>
      <c r="E401" s="259"/>
      <c r="F401" s="321"/>
      <c r="G401" s="232"/>
      <c r="H401" s="206"/>
      <c r="I401" s="206"/>
      <c r="J401" s="206"/>
      <c r="K401" s="206"/>
      <c r="L401" s="206"/>
      <c r="M401" s="206"/>
      <c r="N401" s="206"/>
      <c r="O401" s="206"/>
      <c r="P401" s="233"/>
      <c r="Q401" s="980"/>
      <c r="R401" s="981"/>
      <c r="S401" s="981"/>
      <c r="T401" s="981"/>
      <c r="U401" s="981"/>
      <c r="V401" s="981"/>
      <c r="W401" s="981"/>
      <c r="X401" s="981"/>
      <c r="Y401" s="981"/>
      <c r="Z401" s="981"/>
      <c r="AA401" s="982"/>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3"/>
      <c r="B402" s="260"/>
      <c r="C402" s="259"/>
      <c r="D402" s="260"/>
      <c r="E402" s="259"/>
      <c r="F402" s="321"/>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3"/>
      <c r="B403" s="260"/>
      <c r="C403" s="259"/>
      <c r="D403" s="260"/>
      <c r="E403" s="259"/>
      <c r="F403" s="321"/>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3"/>
      <c r="B404" s="260"/>
      <c r="C404" s="259"/>
      <c r="D404" s="260"/>
      <c r="E404" s="259"/>
      <c r="F404" s="321"/>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3"/>
      <c r="B405" s="260"/>
      <c r="C405" s="259"/>
      <c r="D405" s="260"/>
      <c r="E405" s="259"/>
      <c r="F405" s="321"/>
      <c r="G405" s="237"/>
      <c r="H405" s="209"/>
      <c r="I405" s="209"/>
      <c r="J405" s="209"/>
      <c r="K405" s="209"/>
      <c r="L405" s="209"/>
      <c r="M405" s="209"/>
      <c r="N405" s="209"/>
      <c r="O405" s="209"/>
      <c r="P405" s="238"/>
      <c r="Q405" s="986"/>
      <c r="R405" s="987"/>
      <c r="S405" s="987"/>
      <c r="T405" s="987"/>
      <c r="U405" s="987"/>
      <c r="V405" s="987"/>
      <c r="W405" s="987"/>
      <c r="X405" s="987"/>
      <c r="Y405" s="987"/>
      <c r="Z405" s="987"/>
      <c r="AA405" s="988"/>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3"/>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3"/>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3"/>
      <c r="B408" s="260"/>
      <c r="C408" s="259"/>
      <c r="D408" s="260"/>
      <c r="E408" s="259"/>
      <c r="F408" s="321"/>
      <c r="G408" s="232"/>
      <c r="H408" s="206"/>
      <c r="I408" s="206"/>
      <c r="J408" s="206"/>
      <c r="K408" s="206"/>
      <c r="L408" s="206"/>
      <c r="M408" s="206"/>
      <c r="N408" s="206"/>
      <c r="O408" s="206"/>
      <c r="P408" s="233"/>
      <c r="Q408" s="980"/>
      <c r="R408" s="981"/>
      <c r="S408" s="981"/>
      <c r="T408" s="981"/>
      <c r="U408" s="981"/>
      <c r="V408" s="981"/>
      <c r="W408" s="981"/>
      <c r="X408" s="981"/>
      <c r="Y408" s="981"/>
      <c r="Z408" s="981"/>
      <c r="AA408" s="982"/>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3"/>
      <c r="B409" s="260"/>
      <c r="C409" s="259"/>
      <c r="D409" s="260"/>
      <c r="E409" s="259"/>
      <c r="F409" s="321"/>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3"/>
      <c r="B410" s="260"/>
      <c r="C410" s="259"/>
      <c r="D410" s="260"/>
      <c r="E410" s="259"/>
      <c r="F410" s="321"/>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3"/>
      <c r="B411" s="260"/>
      <c r="C411" s="259"/>
      <c r="D411" s="260"/>
      <c r="E411" s="259"/>
      <c r="F411" s="321"/>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3"/>
      <c r="B412" s="260"/>
      <c r="C412" s="259"/>
      <c r="D412" s="260"/>
      <c r="E412" s="259"/>
      <c r="F412" s="321"/>
      <c r="G412" s="237"/>
      <c r="H412" s="209"/>
      <c r="I412" s="209"/>
      <c r="J412" s="209"/>
      <c r="K412" s="209"/>
      <c r="L412" s="209"/>
      <c r="M412" s="209"/>
      <c r="N412" s="209"/>
      <c r="O412" s="209"/>
      <c r="P412" s="238"/>
      <c r="Q412" s="986"/>
      <c r="R412" s="987"/>
      <c r="S412" s="987"/>
      <c r="T412" s="987"/>
      <c r="U412" s="987"/>
      <c r="V412" s="987"/>
      <c r="W412" s="987"/>
      <c r="X412" s="987"/>
      <c r="Y412" s="987"/>
      <c r="Z412" s="987"/>
      <c r="AA412" s="988"/>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3"/>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3"/>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3"/>
      <c r="B415" s="260"/>
      <c r="C415" s="259"/>
      <c r="D415" s="260"/>
      <c r="E415" s="259"/>
      <c r="F415" s="321"/>
      <c r="G415" s="232"/>
      <c r="H415" s="206"/>
      <c r="I415" s="206"/>
      <c r="J415" s="206"/>
      <c r="K415" s="206"/>
      <c r="L415" s="206"/>
      <c r="M415" s="206"/>
      <c r="N415" s="206"/>
      <c r="O415" s="206"/>
      <c r="P415" s="233"/>
      <c r="Q415" s="980"/>
      <c r="R415" s="981"/>
      <c r="S415" s="981"/>
      <c r="T415" s="981"/>
      <c r="U415" s="981"/>
      <c r="V415" s="981"/>
      <c r="W415" s="981"/>
      <c r="X415" s="981"/>
      <c r="Y415" s="981"/>
      <c r="Z415" s="981"/>
      <c r="AA415" s="982"/>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3"/>
      <c r="B416" s="260"/>
      <c r="C416" s="259"/>
      <c r="D416" s="260"/>
      <c r="E416" s="259"/>
      <c r="F416" s="321"/>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3"/>
      <c r="B417" s="260"/>
      <c r="C417" s="259"/>
      <c r="D417" s="260"/>
      <c r="E417" s="259"/>
      <c r="F417" s="321"/>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3"/>
      <c r="B418" s="260"/>
      <c r="C418" s="259"/>
      <c r="D418" s="260"/>
      <c r="E418" s="259"/>
      <c r="F418" s="321"/>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3"/>
      <c r="B419" s="260"/>
      <c r="C419" s="259"/>
      <c r="D419" s="260"/>
      <c r="E419" s="259"/>
      <c r="F419" s="321"/>
      <c r="G419" s="237"/>
      <c r="H419" s="209"/>
      <c r="I419" s="209"/>
      <c r="J419" s="209"/>
      <c r="K419" s="209"/>
      <c r="L419" s="209"/>
      <c r="M419" s="209"/>
      <c r="N419" s="209"/>
      <c r="O419" s="209"/>
      <c r="P419" s="238"/>
      <c r="Q419" s="986"/>
      <c r="R419" s="987"/>
      <c r="S419" s="987"/>
      <c r="T419" s="987"/>
      <c r="U419" s="987"/>
      <c r="V419" s="987"/>
      <c r="W419" s="987"/>
      <c r="X419" s="987"/>
      <c r="Y419" s="987"/>
      <c r="Z419" s="987"/>
      <c r="AA419" s="988"/>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3"/>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3"/>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3"/>
      <c r="B422" s="260"/>
      <c r="C422" s="259"/>
      <c r="D422" s="260"/>
      <c r="E422" s="259"/>
      <c r="F422" s="321"/>
      <c r="G422" s="232"/>
      <c r="H422" s="206"/>
      <c r="I422" s="206"/>
      <c r="J422" s="206"/>
      <c r="K422" s="206"/>
      <c r="L422" s="206"/>
      <c r="M422" s="206"/>
      <c r="N422" s="206"/>
      <c r="O422" s="206"/>
      <c r="P422" s="233"/>
      <c r="Q422" s="980"/>
      <c r="R422" s="981"/>
      <c r="S422" s="981"/>
      <c r="T422" s="981"/>
      <c r="U422" s="981"/>
      <c r="V422" s="981"/>
      <c r="W422" s="981"/>
      <c r="X422" s="981"/>
      <c r="Y422" s="981"/>
      <c r="Z422" s="981"/>
      <c r="AA422" s="982"/>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3"/>
      <c r="B423" s="260"/>
      <c r="C423" s="259"/>
      <c r="D423" s="260"/>
      <c r="E423" s="259"/>
      <c r="F423" s="321"/>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3"/>
      <c r="B424" s="260"/>
      <c r="C424" s="259"/>
      <c r="D424" s="260"/>
      <c r="E424" s="259"/>
      <c r="F424" s="321"/>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3"/>
      <c r="B425" s="260"/>
      <c r="C425" s="259"/>
      <c r="D425" s="260"/>
      <c r="E425" s="259"/>
      <c r="F425" s="321"/>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3"/>
      <c r="B426" s="260"/>
      <c r="C426" s="259"/>
      <c r="D426" s="260"/>
      <c r="E426" s="322"/>
      <c r="F426" s="323"/>
      <c r="G426" s="237"/>
      <c r="H426" s="209"/>
      <c r="I426" s="209"/>
      <c r="J426" s="209"/>
      <c r="K426" s="209"/>
      <c r="L426" s="209"/>
      <c r="M426" s="209"/>
      <c r="N426" s="209"/>
      <c r="O426" s="209"/>
      <c r="P426" s="238"/>
      <c r="Q426" s="986"/>
      <c r="R426" s="987"/>
      <c r="S426" s="987"/>
      <c r="T426" s="987"/>
      <c r="U426" s="987"/>
      <c r="V426" s="987"/>
      <c r="W426" s="987"/>
      <c r="X426" s="987"/>
      <c r="Y426" s="987"/>
      <c r="Z426" s="987"/>
      <c r="AA426" s="988"/>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3"/>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3"/>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3"/>
      <c r="B429" s="260"/>
      <c r="C429" s="322"/>
      <c r="D429" s="991"/>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3"/>
      <c r="B430" s="260"/>
      <c r="C430" s="257" t="s">
        <v>672</v>
      </c>
      <c r="D430" s="258"/>
      <c r="E430" s="246" t="s">
        <v>400</v>
      </c>
      <c r="F430" s="453"/>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3"/>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3"/>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c r="AF432" s="187"/>
      <c r="AG432" s="188" t="s">
        <v>233</v>
      </c>
      <c r="AH432" s="189"/>
      <c r="AI432" s="181"/>
      <c r="AJ432" s="181"/>
      <c r="AK432" s="181"/>
      <c r="AL432" s="182"/>
      <c r="AM432" s="181"/>
      <c r="AN432" s="181"/>
      <c r="AO432" s="181"/>
      <c r="AP432" s="182"/>
      <c r="AQ432" s="245"/>
      <c r="AR432" s="187"/>
      <c r="AS432" s="188" t="s">
        <v>233</v>
      </c>
      <c r="AT432" s="189"/>
      <c r="AU432" s="187"/>
      <c r="AV432" s="187"/>
      <c r="AW432" s="188" t="s">
        <v>179</v>
      </c>
      <c r="AX432" s="195"/>
      <c r="AY432">
        <f>$AY$431</f>
        <v>1</v>
      </c>
    </row>
    <row r="433" spans="1:51" ht="23.25" customHeight="1" x14ac:dyDescent="0.15">
      <c r="A433" s="993"/>
      <c r="B433" s="260"/>
      <c r="C433" s="259"/>
      <c r="D433" s="260"/>
      <c r="E433" s="211"/>
      <c r="F433" s="212"/>
      <c r="G433" s="232" t="s">
        <v>720</v>
      </c>
      <c r="H433" s="206"/>
      <c r="I433" s="206"/>
      <c r="J433" s="206"/>
      <c r="K433" s="206"/>
      <c r="L433" s="206"/>
      <c r="M433" s="206"/>
      <c r="N433" s="206"/>
      <c r="O433" s="206"/>
      <c r="P433" s="206"/>
      <c r="Q433" s="206"/>
      <c r="R433" s="206"/>
      <c r="S433" s="206"/>
      <c r="T433" s="206"/>
      <c r="U433" s="206"/>
      <c r="V433" s="206"/>
      <c r="W433" s="206"/>
      <c r="X433" s="233"/>
      <c r="Y433" s="191" t="s">
        <v>12</v>
      </c>
      <c r="Z433" s="192"/>
      <c r="AA433" s="193"/>
      <c r="AB433" s="194" t="s">
        <v>720</v>
      </c>
      <c r="AC433" s="194"/>
      <c r="AD433" s="194"/>
      <c r="AE433" s="173" t="s">
        <v>720</v>
      </c>
      <c r="AF433" s="174"/>
      <c r="AG433" s="174"/>
      <c r="AH433" s="174"/>
      <c r="AI433" s="173" t="s">
        <v>720</v>
      </c>
      <c r="AJ433" s="174"/>
      <c r="AK433" s="174"/>
      <c r="AL433" s="174"/>
      <c r="AM433" s="173"/>
      <c r="AN433" s="174"/>
      <c r="AO433" s="174"/>
      <c r="AP433" s="175"/>
      <c r="AQ433" s="173" t="s">
        <v>720</v>
      </c>
      <c r="AR433" s="174"/>
      <c r="AS433" s="174"/>
      <c r="AT433" s="175"/>
      <c r="AU433" s="174" t="s">
        <v>720</v>
      </c>
      <c r="AV433" s="174"/>
      <c r="AW433" s="174"/>
      <c r="AX433" s="190"/>
      <c r="AY433">
        <f t="shared" ref="AY433:AY435" si="63">$AY$431</f>
        <v>1</v>
      </c>
    </row>
    <row r="434" spans="1:51" ht="23.25" customHeight="1" x14ac:dyDescent="0.15">
      <c r="A434" s="993"/>
      <c r="B434" s="260"/>
      <c r="C434" s="259"/>
      <c r="D434" s="260"/>
      <c r="E434" s="211"/>
      <c r="F434" s="212"/>
      <c r="G434" s="234"/>
      <c r="H434" s="235"/>
      <c r="I434" s="235"/>
      <c r="J434" s="235"/>
      <c r="K434" s="235"/>
      <c r="L434" s="235"/>
      <c r="M434" s="235"/>
      <c r="N434" s="235"/>
      <c r="O434" s="235"/>
      <c r="P434" s="235"/>
      <c r="Q434" s="235"/>
      <c r="R434" s="235"/>
      <c r="S434" s="235"/>
      <c r="T434" s="235"/>
      <c r="U434" s="235"/>
      <c r="V434" s="235"/>
      <c r="W434" s="235"/>
      <c r="X434" s="236"/>
      <c r="Y434" s="223" t="s">
        <v>54</v>
      </c>
      <c r="Z434" s="165"/>
      <c r="AA434" s="166"/>
      <c r="AB434" s="231" t="s">
        <v>720</v>
      </c>
      <c r="AC434" s="231"/>
      <c r="AD434" s="231"/>
      <c r="AE434" s="173" t="s">
        <v>720</v>
      </c>
      <c r="AF434" s="174"/>
      <c r="AG434" s="174"/>
      <c r="AH434" s="175"/>
      <c r="AI434" s="173" t="s">
        <v>720</v>
      </c>
      <c r="AJ434" s="174"/>
      <c r="AK434" s="174"/>
      <c r="AL434" s="174"/>
      <c r="AM434" s="173"/>
      <c r="AN434" s="174"/>
      <c r="AO434" s="174"/>
      <c r="AP434" s="175"/>
      <c r="AQ434" s="173" t="s">
        <v>720</v>
      </c>
      <c r="AR434" s="174"/>
      <c r="AS434" s="174"/>
      <c r="AT434" s="175"/>
      <c r="AU434" s="174" t="s">
        <v>720</v>
      </c>
      <c r="AV434" s="174"/>
      <c r="AW434" s="174"/>
      <c r="AX434" s="190"/>
      <c r="AY434">
        <f t="shared" si="63"/>
        <v>1</v>
      </c>
    </row>
    <row r="435" spans="1:51" ht="23.25" customHeight="1" x14ac:dyDescent="0.15">
      <c r="A435" s="993"/>
      <c r="B435" s="260"/>
      <c r="C435" s="259"/>
      <c r="D435" s="260"/>
      <c r="E435" s="211"/>
      <c r="F435" s="212"/>
      <c r="G435" s="237"/>
      <c r="H435" s="209"/>
      <c r="I435" s="209"/>
      <c r="J435" s="209"/>
      <c r="K435" s="209"/>
      <c r="L435" s="209"/>
      <c r="M435" s="209"/>
      <c r="N435" s="209"/>
      <c r="O435" s="209"/>
      <c r="P435" s="209"/>
      <c r="Q435" s="209"/>
      <c r="R435" s="209"/>
      <c r="S435" s="209"/>
      <c r="T435" s="209"/>
      <c r="U435" s="209"/>
      <c r="V435" s="209"/>
      <c r="W435" s="209"/>
      <c r="X435" s="238"/>
      <c r="Y435" s="223" t="s">
        <v>13</v>
      </c>
      <c r="Z435" s="165"/>
      <c r="AA435" s="166"/>
      <c r="AB435" s="224" t="s">
        <v>180</v>
      </c>
      <c r="AC435" s="224"/>
      <c r="AD435" s="224"/>
      <c r="AE435" s="173" t="s">
        <v>720</v>
      </c>
      <c r="AF435" s="174"/>
      <c r="AG435" s="174"/>
      <c r="AH435" s="175"/>
      <c r="AI435" s="173" t="s">
        <v>720</v>
      </c>
      <c r="AJ435" s="174"/>
      <c r="AK435" s="174"/>
      <c r="AL435" s="174"/>
      <c r="AM435" s="173"/>
      <c r="AN435" s="174"/>
      <c r="AO435" s="174"/>
      <c r="AP435" s="175"/>
      <c r="AQ435" s="173" t="s">
        <v>720</v>
      </c>
      <c r="AR435" s="174"/>
      <c r="AS435" s="174"/>
      <c r="AT435" s="175"/>
      <c r="AU435" s="174" t="s">
        <v>720</v>
      </c>
      <c r="AV435" s="174"/>
      <c r="AW435" s="174"/>
      <c r="AX435" s="190"/>
      <c r="AY435">
        <f t="shared" si="63"/>
        <v>1</v>
      </c>
    </row>
    <row r="436" spans="1:51" ht="18.75" hidden="1" customHeight="1" x14ac:dyDescent="0.15">
      <c r="A436" s="993"/>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3"/>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45"/>
      <c r="AR437" s="187"/>
      <c r="AS437" s="188" t="s">
        <v>233</v>
      </c>
      <c r="AT437" s="189"/>
      <c r="AU437" s="187"/>
      <c r="AV437" s="187"/>
      <c r="AW437" s="188" t="s">
        <v>179</v>
      </c>
      <c r="AX437" s="195"/>
      <c r="AY437">
        <f>$AY$436</f>
        <v>0</v>
      </c>
    </row>
    <row r="438" spans="1:51" ht="23.25" hidden="1" customHeight="1" x14ac:dyDescent="0.15">
      <c r="A438" s="993"/>
      <c r="B438" s="260"/>
      <c r="C438" s="259"/>
      <c r="D438" s="260"/>
      <c r="E438" s="211"/>
      <c r="F438" s="212"/>
      <c r="G438" s="232"/>
      <c r="H438" s="206"/>
      <c r="I438" s="206"/>
      <c r="J438" s="206"/>
      <c r="K438" s="206"/>
      <c r="L438" s="206"/>
      <c r="M438" s="206"/>
      <c r="N438" s="206"/>
      <c r="O438" s="206"/>
      <c r="P438" s="206"/>
      <c r="Q438" s="206"/>
      <c r="R438" s="206"/>
      <c r="S438" s="206"/>
      <c r="T438" s="206"/>
      <c r="U438" s="206"/>
      <c r="V438" s="206"/>
      <c r="W438" s="206"/>
      <c r="X438" s="233"/>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3"/>
      <c r="B439" s="260"/>
      <c r="C439" s="259"/>
      <c r="D439" s="260"/>
      <c r="E439" s="211"/>
      <c r="F439" s="212"/>
      <c r="G439" s="234"/>
      <c r="H439" s="235"/>
      <c r="I439" s="235"/>
      <c r="J439" s="235"/>
      <c r="K439" s="235"/>
      <c r="L439" s="235"/>
      <c r="M439" s="235"/>
      <c r="N439" s="235"/>
      <c r="O439" s="235"/>
      <c r="P439" s="235"/>
      <c r="Q439" s="235"/>
      <c r="R439" s="235"/>
      <c r="S439" s="235"/>
      <c r="T439" s="235"/>
      <c r="U439" s="235"/>
      <c r="V439" s="235"/>
      <c r="W439" s="235"/>
      <c r="X439" s="236"/>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3"/>
      <c r="B440" s="260"/>
      <c r="C440" s="259"/>
      <c r="D440" s="260"/>
      <c r="E440" s="211"/>
      <c r="F440" s="212"/>
      <c r="G440" s="237"/>
      <c r="H440" s="209"/>
      <c r="I440" s="209"/>
      <c r="J440" s="209"/>
      <c r="K440" s="209"/>
      <c r="L440" s="209"/>
      <c r="M440" s="209"/>
      <c r="N440" s="209"/>
      <c r="O440" s="209"/>
      <c r="P440" s="209"/>
      <c r="Q440" s="209"/>
      <c r="R440" s="209"/>
      <c r="S440" s="209"/>
      <c r="T440" s="209"/>
      <c r="U440" s="209"/>
      <c r="V440" s="209"/>
      <c r="W440" s="209"/>
      <c r="X440" s="238"/>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3"/>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3"/>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45"/>
      <c r="AR442" s="187"/>
      <c r="AS442" s="188" t="s">
        <v>233</v>
      </c>
      <c r="AT442" s="189"/>
      <c r="AU442" s="187"/>
      <c r="AV442" s="187"/>
      <c r="AW442" s="188" t="s">
        <v>179</v>
      </c>
      <c r="AX442" s="195"/>
      <c r="AY442">
        <f>$AY$441</f>
        <v>0</v>
      </c>
    </row>
    <row r="443" spans="1:51" ht="23.25" hidden="1" customHeight="1" x14ac:dyDescent="0.15">
      <c r="A443" s="993"/>
      <c r="B443" s="260"/>
      <c r="C443" s="259"/>
      <c r="D443" s="260"/>
      <c r="E443" s="211"/>
      <c r="F443" s="212"/>
      <c r="G443" s="232"/>
      <c r="H443" s="206"/>
      <c r="I443" s="206"/>
      <c r="J443" s="206"/>
      <c r="K443" s="206"/>
      <c r="L443" s="206"/>
      <c r="M443" s="206"/>
      <c r="N443" s="206"/>
      <c r="O443" s="206"/>
      <c r="P443" s="206"/>
      <c r="Q443" s="206"/>
      <c r="R443" s="206"/>
      <c r="S443" s="206"/>
      <c r="T443" s="206"/>
      <c r="U443" s="206"/>
      <c r="V443" s="206"/>
      <c r="W443" s="206"/>
      <c r="X443" s="233"/>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3"/>
      <c r="B444" s="260"/>
      <c r="C444" s="259"/>
      <c r="D444" s="260"/>
      <c r="E444" s="211"/>
      <c r="F444" s="212"/>
      <c r="G444" s="234"/>
      <c r="H444" s="235"/>
      <c r="I444" s="235"/>
      <c r="J444" s="235"/>
      <c r="K444" s="235"/>
      <c r="L444" s="235"/>
      <c r="M444" s="235"/>
      <c r="N444" s="235"/>
      <c r="O444" s="235"/>
      <c r="P444" s="235"/>
      <c r="Q444" s="235"/>
      <c r="R444" s="235"/>
      <c r="S444" s="235"/>
      <c r="T444" s="235"/>
      <c r="U444" s="235"/>
      <c r="V444" s="235"/>
      <c r="W444" s="235"/>
      <c r="X444" s="236"/>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3"/>
      <c r="B445" s="260"/>
      <c r="C445" s="259"/>
      <c r="D445" s="260"/>
      <c r="E445" s="211"/>
      <c r="F445" s="212"/>
      <c r="G445" s="237"/>
      <c r="H445" s="209"/>
      <c r="I445" s="209"/>
      <c r="J445" s="209"/>
      <c r="K445" s="209"/>
      <c r="L445" s="209"/>
      <c r="M445" s="209"/>
      <c r="N445" s="209"/>
      <c r="O445" s="209"/>
      <c r="P445" s="209"/>
      <c r="Q445" s="209"/>
      <c r="R445" s="209"/>
      <c r="S445" s="209"/>
      <c r="T445" s="209"/>
      <c r="U445" s="209"/>
      <c r="V445" s="209"/>
      <c r="W445" s="209"/>
      <c r="X445" s="238"/>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3"/>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3"/>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45"/>
      <c r="AR447" s="187"/>
      <c r="AS447" s="188" t="s">
        <v>233</v>
      </c>
      <c r="AT447" s="189"/>
      <c r="AU447" s="187"/>
      <c r="AV447" s="187"/>
      <c r="AW447" s="188" t="s">
        <v>179</v>
      </c>
      <c r="AX447" s="195"/>
      <c r="AY447">
        <f>$AY$446</f>
        <v>0</v>
      </c>
    </row>
    <row r="448" spans="1:51" ht="23.25" hidden="1" customHeight="1" x14ac:dyDescent="0.15">
      <c r="A448" s="993"/>
      <c r="B448" s="260"/>
      <c r="C448" s="259"/>
      <c r="D448" s="260"/>
      <c r="E448" s="211"/>
      <c r="F448" s="212"/>
      <c r="G448" s="232"/>
      <c r="H448" s="206"/>
      <c r="I448" s="206"/>
      <c r="J448" s="206"/>
      <c r="K448" s="206"/>
      <c r="L448" s="206"/>
      <c r="M448" s="206"/>
      <c r="N448" s="206"/>
      <c r="O448" s="206"/>
      <c r="P448" s="206"/>
      <c r="Q448" s="206"/>
      <c r="R448" s="206"/>
      <c r="S448" s="206"/>
      <c r="T448" s="206"/>
      <c r="U448" s="206"/>
      <c r="V448" s="206"/>
      <c r="W448" s="206"/>
      <c r="X448" s="233"/>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3"/>
      <c r="B449" s="260"/>
      <c r="C449" s="259"/>
      <c r="D449" s="260"/>
      <c r="E449" s="211"/>
      <c r="F449" s="212"/>
      <c r="G449" s="234"/>
      <c r="H449" s="235"/>
      <c r="I449" s="235"/>
      <c r="J449" s="235"/>
      <c r="K449" s="235"/>
      <c r="L449" s="235"/>
      <c r="M449" s="235"/>
      <c r="N449" s="235"/>
      <c r="O449" s="235"/>
      <c r="P449" s="235"/>
      <c r="Q449" s="235"/>
      <c r="R449" s="235"/>
      <c r="S449" s="235"/>
      <c r="T449" s="235"/>
      <c r="U449" s="235"/>
      <c r="V449" s="235"/>
      <c r="W449" s="235"/>
      <c r="X449" s="236"/>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3"/>
      <c r="B450" s="260"/>
      <c r="C450" s="259"/>
      <c r="D450" s="260"/>
      <c r="E450" s="211"/>
      <c r="F450" s="212"/>
      <c r="G450" s="237"/>
      <c r="H450" s="209"/>
      <c r="I450" s="209"/>
      <c r="J450" s="209"/>
      <c r="K450" s="209"/>
      <c r="L450" s="209"/>
      <c r="M450" s="209"/>
      <c r="N450" s="209"/>
      <c r="O450" s="209"/>
      <c r="P450" s="209"/>
      <c r="Q450" s="209"/>
      <c r="R450" s="209"/>
      <c r="S450" s="209"/>
      <c r="T450" s="209"/>
      <c r="U450" s="209"/>
      <c r="V450" s="209"/>
      <c r="W450" s="209"/>
      <c r="X450" s="238"/>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3"/>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3"/>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45"/>
      <c r="AR452" s="187"/>
      <c r="AS452" s="188" t="s">
        <v>233</v>
      </c>
      <c r="AT452" s="189"/>
      <c r="AU452" s="187"/>
      <c r="AV452" s="187"/>
      <c r="AW452" s="188" t="s">
        <v>179</v>
      </c>
      <c r="AX452" s="195"/>
      <c r="AY452">
        <f>$AY$451</f>
        <v>0</v>
      </c>
    </row>
    <row r="453" spans="1:51" ht="23.25" hidden="1" customHeight="1" x14ac:dyDescent="0.15">
      <c r="A453" s="993"/>
      <c r="B453" s="260"/>
      <c r="C453" s="259"/>
      <c r="D453" s="260"/>
      <c r="E453" s="211"/>
      <c r="F453" s="212"/>
      <c r="G453" s="232"/>
      <c r="H453" s="206"/>
      <c r="I453" s="206"/>
      <c r="J453" s="206"/>
      <c r="K453" s="206"/>
      <c r="L453" s="206"/>
      <c r="M453" s="206"/>
      <c r="N453" s="206"/>
      <c r="O453" s="206"/>
      <c r="P453" s="206"/>
      <c r="Q453" s="206"/>
      <c r="R453" s="206"/>
      <c r="S453" s="206"/>
      <c r="T453" s="206"/>
      <c r="U453" s="206"/>
      <c r="V453" s="206"/>
      <c r="W453" s="206"/>
      <c r="X453" s="233"/>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3"/>
      <c r="B454" s="260"/>
      <c r="C454" s="259"/>
      <c r="D454" s="260"/>
      <c r="E454" s="211"/>
      <c r="F454" s="212"/>
      <c r="G454" s="234"/>
      <c r="H454" s="235"/>
      <c r="I454" s="235"/>
      <c r="J454" s="235"/>
      <c r="K454" s="235"/>
      <c r="L454" s="235"/>
      <c r="M454" s="235"/>
      <c r="N454" s="235"/>
      <c r="O454" s="235"/>
      <c r="P454" s="235"/>
      <c r="Q454" s="235"/>
      <c r="R454" s="235"/>
      <c r="S454" s="235"/>
      <c r="T454" s="235"/>
      <c r="U454" s="235"/>
      <c r="V454" s="235"/>
      <c r="W454" s="235"/>
      <c r="X454" s="236"/>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3"/>
      <c r="B455" s="260"/>
      <c r="C455" s="259"/>
      <c r="D455" s="260"/>
      <c r="E455" s="211"/>
      <c r="F455" s="212"/>
      <c r="G455" s="237"/>
      <c r="H455" s="209"/>
      <c r="I455" s="209"/>
      <c r="J455" s="209"/>
      <c r="K455" s="209"/>
      <c r="L455" s="209"/>
      <c r="M455" s="209"/>
      <c r="N455" s="209"/>
      <c r="O455" s="209"/>
      <c r="P455" s="209"/>
      <c r="Q455" s="209"/>
      <c r="R455" s="209"/>
      <c r="S455" s="209"/>
      <c r="T455" s="209"/>
      <c r="U455" s="209"/>
      <c r="V455" s="209"/>
      <c r="W455" s="209"/>
      <c r="X455" s="238"/>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customHeight="1" x14ac:dyDescent="0.15">
      <c r="A456" s="993"/>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1</v>
      </c>
    </row>
    <row r="457" spans="1:51" ht="18.75" customHeight="1" x14ac:dyDescent="0.15">
      <c r="A457" s="993"/>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45"/>
      <c r="AR457" s="187"/>
      <c r="AS457" s="188" t="s">
        <v>233</v>
      </c>
      <c r="AT457" s="189"/>
      <c r="AU457" s="187"/>
      <c r="AV457" s="187"/>
      <c r="AW457" s="188" t="s">
        <v>179</v>
      </c>
      <c r="AX457" s="195"/>
      <c r="AY457">
        <f>$AY$456</f>
        <v>1</v>
      </c>
    </row>
    <row r="458" spans="1:51" ht="23.25" customHeight="1" x14ac:dyDescent="0.15">
      <c r="A458" s="993"/>
      <c r="B458" s="260"/>
      <c r="C458" s="259"/>
      <c r="D458" s="260"/>
      <c r="E458" s="211"/>
      <c r="F458" s="212"/>
      <c r="G458" s="232" t="s">
        <v>720</v>
      </c>
      <c r="H458" s="206"/>
      <c r="I458" s="206"/>
      <c r="J458" s="206"/>
      <c r="K458" s="206"/>
      <c r="L458" s="206"/>
      <c r="M458" s="206"/>
      <c r="N458" s="206"/>
      <c r="O458" s="206"/>
      <c r="P458" s="206"/>
      <c r="Q458" s="206"/>
      <c r="R458" s="206"/>
      <c r="S458" s="206"/>
      <c r="T458" s="206"/>
      <c r="U458" s="206"/>
      <c r="V458" s="206"/>
      <c r="W458" s="206"/>
      <c r="X458" s="233"/>
      <c r="Y458" s="191" t="s">
        <v>12</v>
      </c>
      <c r="Z458" s="192"/>
      <c r="AA458" s="193"/>
      <c r="AB458" s="194" t="s">
        <v>720</v>
      </c>
      <c r="AC458" s="194"/>
      <c r="AD458" s="194"/>
      <c r="AE458" s="173" t="s">
        <v>720</v>
      </c>
      <c r="AF458" s="174"/>
      <c r="AG458" s="174"/>
      <c r="AH458" s="174"/>
      <c r="AI458" s="173" t="s">
        <v>720</v>
      </c>
      <c r="AJ458" s="174"/>
      <c r="AK458" s="174"/>
      <c r="AL458" s="174"/>
      <c r="AM458" s="173"/>
      <c r="AN458" s="174"/>
      <c r="AO458" s="174"/>
      <c r="AP458" s="175"/>
      <c r="AQ458" s="173" t="s">
        <v>720</v>
      </c>
      <c r="AR458" s="174"/>
      <c r="AS458" s="174"/>
      <c r="AT458" s="175"/>
      <c r="AU458" s="174" t="s">
        <v>720</v>
      </c>
      <c r="AV458" s="174"/>
      <c r="AW458" s="174"/>
      <c r="AX458" s="190"/>
      <c r="AY458">
        <f t="shared" ref="AY458:AY460" si="68">$AY$456</f>
        <v>1</v>
      </c>
    </row>
    <row r="459" spans="1:51" ht="23.25" customHeight="1" x14ac:dyDescent="0.15">
      <c r="A459" s="993"/>
      <c r="B459" s="260"/>
      <c r="C459" s="259"/>
      <c r="D459" s="260"/>
      <c r="E459" s="211"/>
      <c r="F459" s="212"/>
      <c r="G459" s="234"/>
      <c r="H459" s="235"/>
      <c r="I459" s="235"/>
      <c r="J459" s="235"/>
      <c r="K459" s="235"/>
      <c r="L459" s="235"/>
      <c r="M459" s="235"/>
      <c r="N459" s="235"/>
      <c r="O459" s="235"/>
      <c r="P459" s="235"/>
      <c r="Q459" s="235"/>
      <c r="R459" s="235"/>
      <c r="S459" s="235"/>
      <c r="T459" s="235"/>
      <c r="U459" s="235"/>
      <c r="V459" s="235"/>
      <c r="W459" s="235"/>
      <c r="X459" s="236"/>
      <c r="Y459" s="223" t="s">
        <v>54</v>
      </c>
      <c r="Z459" s="165"/>
      <c r="AA459" s="166"/>
      <c r="AB459" s="231" t="s">
        <v>720</v>
      </c>
      <c r="AC459" s="231"/>
      <c r="AD459" s="231"/>
      <c r="AE459" s="173" t="s">
        <v>720</v>
      </c>
      <c r="AF459" s="174"/>
      <c r="AG459" s="174"/>
      <c r="AH459" s="175"/>
      <c r="AI459" s="173" t="s">
        <v>720</v>
      </c>
      <c r="AJ459" s="174"/>
      <c r="AK459" s="174"/>
      <c r="AL459" s="174"/>
      <c r="AM459" s="173"/>
      <c r="AN459" s="174"/>
      <c r="AO459" s="174"/>
      <c r="AP459" s="175"/>
      <c r="AQ459" s="173" t="s">
        <v>720</v>
      </c>
      <c r="AR459" s="174"/>
      <c r="AS459" s="174"/>
      <c r="AT459" s="175"/>
      <c r="AU459" s="174" t="s">
        <v>720</v>
      </c>
      <c r="AV459" s="174"/>
      <c r="AW459" s="174"/>
      <c r="AX459" s="190"/>
      <c r="AY459">
        <f t="shared" si="68"/>
        <v>1</v>
      </c>
    </row>
    <row r="460" spans="1:51" ht="23.25" customHeight="1" thickBot="1" x14ac:dyDescent="0.2">
      <c r="A460" s="993"/>
      <c r="B460" s="260"/>
      <c r="C460" s="259"/>
      <c r="D460" s="260"/>
      <c r="E460" s="211"/>
      <c r="F460" s="212"/>
      <c r="G460" s="237"/>
      <c r="H460" s="209"/>
      <c r="I460" s="209"/>
      <c r="J460" s="209"/>
      <c r="K460" s="209"/>
      <c r="L460" s="209"/>
      <c r="M460" s="209"/>
      <c r="N460" s="209"/>
      <c r="O460" s="209"/>
      <c r="P460" s="209"/>
      <c r="Q460" s="209"/>
      <c r="R460" s="209"/>
      <c r="S460" s="209"/>
      <c r="T460" s="209"/>
      <c r="U460" s="209"/>
      <c r="V460" s="209"/>
      <c r="W460" s="209"/>
      <c r="X460" s="238"/>
      <c r="Y460" s="223" t="s">
        <v>13</v>
      </c>
      <c r="Z460" s="165"/>
      <c r="AA460" s="166"/>
      <c r="AB460" s="224" t="s">
        <v>14</v>
      </c>
      <c r="AC460" s="224"/>
      <c r="AD460" s="224"/>
      <c r="AE460" s="173" t="s">
        <v>720</v>
      </c>
      <c r="AF460" s="174"/>
      <c r="AG460" s="174"/>
      <c r="AH460" s="175"/>
      <c r="AI460" s="173" t="s">
        <v>720</v>
      </c>
      <c r="AJ460" s="174"/>
      <c r="AK460" s="174"/>
      <c r="AL460" s="174"/>
      <c r="AM460" s="173"/>
      <c r="AN460" s="174"/>
      <c r="AO460" s="174"/>
      <c r="AP460" s="175"/>
      <c r="AQ460" s="173" t="s">
        <v>720</v>
      </c>
      <c r="AR460" s="174"/>
      <c r="AS460" s="174"/>
      <c r="AT460" s="175"/>
      <c r="AU460" s="174" t="s">
        <v>720</v>
      </c>
      <c r="AV460" s="174"/>
      <c r="AW460" s="174"/>
      <c r="AX460" s="190"/>
      <c r="AY460">
        <f t="shared" si="68"/>
        <v>1</v>
      </c>
    </row>
    <row r="461" spans="1:51" ht="18.75" hidden="1" customHeight="1" x14ac:dyDescent="0.15">
      <c r="A461" s="993"/>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3"/>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45"/>
      <c r="AR462" s="187"/>
      <c r="AS462" s="188" t="s">
        <v>233</v>
      </c>
      <c r="AT462" s="189"/>
      <c r="AU462" s="187"/>
      <c r="AV462" s="187"/>
      <c r="AW462" s="188" t="s">
        <v>179</v>
      </c>
      <c r="AX462" s="195"/>
      <c r="AY462">
        <f>$AY$461</f>
        <v>0</v>
      </c>
    </row>
    <row r="463" spans="1:51" ht="23.25" hidden="1" customHeight="1" x14ac:dyDescent="0.15">
      <c r="A463" s="993"/>
      <c r="B463" s="260"/>
      <c r="C463" s="259"/>
      <c r="D463" s="260"/>
      <c r="E463" s="211"/>
      <c r="F463" s="212"/>
      <c r="G463" s="232"/>
      <c r="H463" s="206"/>
      <c r="I463" s="206"/>
      <c r="J463" s="206"/>
      <c r="K463" s="206"/>
      <c r="L463" s="206"/>
      <c r="M463" s="206"/>
      <c r="N463" s="206"/>
      <c r="O463" s="206"/>
      <c r="P463" s="206"/>
      <c r="Q463" s="206"/>
      <c r="R463" s="206"/>
      <c r="S463" s="206"/>
      <c r="T463" s="206"/>
      <c r="U463" s="206"/>
      <c r="V463" s="206"/>
      <c r="W463" s="206"/>
      <c r="X463" s="233"/>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3"/>
      <c r="B464" s="260"/>
      <c r="C464" s="259"/>
      <c r="D464" s="260"/>
      <c r="E464" s="211"/>
      <c r="F464" s="212"/>
      <c r="G464" s="234"/>
      <c r="H464" s="235"/>
      <c r="I464" s="235"/>
      <c r="J464" s="235"/>
      <c r="K464" s="235"/>
      <c r="L464" s="235"/>
      <c r="M464" s="235"/>
      <c r="N464" s="235"/>
      <c r="O464" s="235"/>
      <c r="P464" s="235"/>
      <c r="Q464" s="235"/>
      <c r="R464" s="235"/>
      <c r="S464" s="235"/>
      <c r="T464" s="235"/>
      <c r="U464" s="235"/>
      <c r="V464" s="235"/>
      <c r="W464" s="235"/>
      <c r="X464" s="236"/>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3"/>
      <c r="B465" s="260"/>
      <c r="C465" s="259"/>
      <c r="D465" s="260"/>
      <c r="E465" s="211"/>
      <c r="F465" s="212"/>
      <c r="G465" s="237"/>
      <c r="H465" s="209"/>
      <c r="I465" s="209"/>
      <c r="J465" s="209"/>
      <c r="K465" s="209"/>
      <c r="L465" s="209"/>
      <c r="M465" s="209"/>
      <c r="N465" s="209"/>
      <c r="O465" s="209"/>
      <c r="P465" s="209"/>
      <c r="Q465" s="209"/>
      <c r="R465" s="209"/>
      <c r="S465" s="209"/>
      <c r="T465" s="209"/>
      <c r="U465" s="209"/>
      <c r="V465" s="209"/>
      <c r="W465" s="209"/>
      <c r="X465" s="238"/>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3"/>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3"/>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45"/>
      <c r="AR467" s="187"/>
      <c r="AS467" s="188" t="s">
        <v>233</v>
      </c>
      <c r="AT467" s="189"/>
      <c r="AU467" s="187"/>
      <c r="AV467" s="187"/>
      <c r="AW467" s="188" t="s">
        <v>179</v>
      </c>
      <c r="AX467" s="195"/>
      <c r="AY467">
        <f>$AY$466</f>
        <v>0</v>
      </c>
    </row>
    <row r="468" spans="1:51" ht="23.25" hidden="1" customHeight="1" x14ac:dyDescent="0.15">
      <c r="A468" s="993"/>
      <c r="B468" s="260"/>
      <c r="C468" s="259"/>
      <c r="D468" s="260"/>
      <c r="E468" s="211"/>
      <c r="F468" s="212"/>
      <c r="G468" s="232"/>
      <c r="H468" s="206"/>
      <c r="I468" s="206"/>
      <c r="J468" s="206"/>
      <c r="K468" s="206"/>
      <c r="L468" s="206"/>
      <c r="M468" s="206"/>
      <c r="N468" s="206"/>
      <c r="O468" s="206"/>
      <c r="P468" s="206"/>
      <c r="Q468" s="206"/>
      <c r="R468" s="206"/>
      <c r="S468" s="206"/>
      <c r="T468" s="206"/>
      <c r="U468" s="206"/>
      <c r="V468" s="206"/>
      <c r="W468" s="206"/>
      <c r="X468" s="233"/>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3"/>
      <c r="B469" s="260"/>
      <c r="C469" s="259"/>
      <c r="D469" s="260"/>
      <c r="E469" s="211"/>
      <c r="F469" s="212"/>
      <c r="G469" s="234"/>
      <c r="H469" s="235"/>
      <c r="I469" s="235"/>
      <c r="J469" s="235"/>
      <c r="K469" s="235"/>
      <c r="L469" s="235"/>
      <c r="M469" s="235"/>
      <c r="N469" s="235"/>
      <c r="O469" s="235"/>
      <c r="P469" s="235"/>
      <c r="Q469" s="235"/>
      <c r="R469" s="235"/>
      <c r="S469" s="235"/>
      <c r="T469" s="235"/>
      <c r="U469" s="235"/>
      <c r="V469" s="235"/>
      <c r="W469" s="235"/>
      <c r="X469" s="236"/>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3"/>
      <c r="B470" s="260"/>
      <c r="C470" s="259"/>
      <c r="D470" s="260"/>
      <c r="E470" s="211"/>
      <c r="F470" s="212"/>
      <c r="G470" s="237"/>
      <c r="H470" s="209"/>
      <c r="I470" s="209"/>
      <c r="J470" s="209"/>
      <c r="K470" s="209"/>
      <c r="L470" s="209"/>
      <c r="M470" s="209"/>
      <c r="N470" s="209"/>
      <c r="O470" s="209"/>
      <c r="P470" s="209"/>
      <c r="Q470" s="209"/>
      <c r="R470" s="209"/>
      <c r="S470" s="209"/>
      <c r="T470" s="209"/>
      <c r="U470" s="209"/>
      <c r="V470" s="209"/>
      <c r="W470" s="209"/>
      <c r="X470" s="238"/>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3"/>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3"/>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45"/>
      <c r="AR472" s="187"/>
      <c r="AS472" s="188" t="s">
        <v>233</v>
      </c>
      <c r="AT472" s="189"/>
      <c r="AU472" s="187"/>
      <c r="AV472" s="187"/>
      <c r="AW472" s="188" t="s">
        <v>179</v>
      </c>
      <c r="AX472" s="195"/>
      <c r="AY472">
        <f>$AY$471</f>
        <v>0</v>
      </c>
    </row>
    <row r="473" spans="1:51" ht="23.25" hidden="1" customHeight="1" x14ac:dyDescent="0.15">
      <c r="A473" s="993"/>
      <c r="B473" s="260"/>
      <c r="C473" s="259"/>
      <c r="D473" s="260"/>
      <c r="E473" s="211"/>
      <c r="F473" s="212"/>
      <c r="G473" s="232"/>
      <c r="H473" s="206"/>
      <c r="I473" s="206"/>
      <c r="J473" s="206"/>
      <c r="K473" s="206"/>
      <c r="L473" s="206"/>
      <c r="M473" s="206"/>
      <c r="N473" s="206"/>
      <c r="O473" s="206"/>
      <c r="P473" s="206"/>
      <c r="Q473" s="206"/>
      <c r="R473" s="206"/>
      <c r="S473" s="206"/>
      <c r="T473" s="206"/>
      <c r="U473" s="206"/>
      <c r="V473" s="206"/>
      <c r="W473" s="206"/>
      <c r="X473" s="233"/>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3"/>
      <c r="B474" s="260"/>
      <c r="C474" s="259"/>
      <c r="D474" s="260"/>
      <c r="E474" s="211"/>
      <c r="F474" s="212"/>
      <c r="G474" s="234"/>
      <c r="H474" s="235"/>
      <c r="I474" s="235"/>
      <c r="J474" s="235"/>
      <c r="K474" s="235"/>
      <c r="L474" s="235"/>
      <c r="M474" s="235"/>
      <c r="N474" s="235"/>
      <c r="O474" s="235"/>
      <c r="P474" s="235"/>
      <c r="Q474" s="235"/>
      <c r="R474" s="235"/>
      <c r="S474" s="235"/>
      <c r="T474" s="235"/>
      <c r="U474" s="235"/>
      <c r="V474" s="235"/>
      <c r="W474" s="235"/>
      <c r="X474" s="236"/>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3"/>
      <c r="B475" s="260"/>
      <c r="C475" s="259"/>
      <c r="D475" s="260"/>
      <c r="E475" s="211"/>
      <c r="F475" s="212"/>
      <c r="G475" s="237"/>
      <c r="H475" s="209"/>
      <c r="I475" s="209"/>
      <c r="J475" s="209"/>
      <c r="K475" s="209"/>
      <c r="L475" s="209"/>
      <c r="M475" s="209"/>
      <c r="N475" s="209"/>
      <c r="O475" s="209"/>
      <c r="P475" s="209"/>
      <c r="Q475" s="209"/>
      <c r="R475" s="209"/>
      <c r="S475" s="209"/>
      <c r="T475" s="209"/>
      <c r="U475" s="209"/>
      <c r="V475" s="209"/>
      <c r="W475" s="209"/>
      <c r="X475" s="238"/>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3"/>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3"/>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45"/>
      <c r="AR477" s="187"/>
      <c r="AS477" s="188" t="s">
        <v>233</v>
      </c>
      <c r="AT477" s="189"/>
      <c r="AU477" s="187"/>
      <c r="AV477" s="187"/>
      <c r="AW477" s="188" t="s">
        <v>179</v>
      </c>
      <c r="AX477" s="195"/>
      <c r="AY477">
        <f>$AY$476</f>
        <v>0</v>
      </c>
    </row>
    <row r="478" spans="1:51" ht="23.25" hidden="1" customHeight="1" x14ac:dyDescent="0.15">
      <c r="A478" s="993"/>
      <c r="B478" s="260"/>
      <c r="C478" s="259"/>
      <c r="D478" s="260"/>
      <c r="E478" s="211"/>
      <c r="F478" s="212"/>
      <c r="G478" s="232"/>
      <c r="H478" s="206"/>
      <c r="I478" s="206"/>
      <c r="J478" s="206"/>
      <c r="K478" s="206"/>
      <c r="L478" s="206"/>
      <c r="M478" s="206"/>
      <c r="N478" s="206"/>
      <c r="O478" s="206"/>
      <c r="P478" s="206"/>
      <c r="Q478" s="206"/>
      <c r="R478" s="206"/>
      <c r="S478" s="206"/>
      <c r="T478" s="206"/>
      <c r="U478" s="206"/>
      <c r="V478" s="206"/>
      <c r="W478" s="206"/>
      <c r="X478" s="233"/>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3"/>
      <c r="B479" s="260"/>
      <c r="C479" s="259"/>
      <c r="D479" s="260"/>
      <c r="E479" s="211"/>
      <c r="F479" s="212"/>
      <c r="G479" s="234"/>
      <c r="H479" s="235"/>
      <c r="I479" s="235"/>
      <c r="J479" s="235"/>
      <c r="K479" s="235"/>
      <c r="L479" s="235"/>
      <c r="M479" s="235"/>
      <c r="N479" s="235"/>
      <c r="O479" s="235"/>
      <c r="P479" s="235"/>
      <c r="Q479" s="235"/>
      <c r="R479" s="235"/>
      <c r="S479" s="235"/>
      <c r="T479" s="235"/>
      <c r="U479" s="235"/>
      <c r="V479" s="235"/>
      <c r="W479" s="235"/>
      <c r="X479" s="236"/>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3"/>
      <c r="B480" s="260"/>
      <c r="C480" s="259"/>
      <c r="D480" s="260"/>
      <c r="E480" s="211"/>
      <c r="F480" s="212"/>
      <c r="G480" s="237"/>
      <c r="H480" s="209"/>
      <c r="I480" s="209"/>
      <c r="J480" s="209"/>
      <c r="K480" s="209"/>
      <c r="L480" s="209"/>
      <c r="M480" s="209"/>
      <c r="N480" s="209"/>
      <c r="O480" s="209"/>
      <c r="P480" s="209"/>
      <c r="Q480" s="209"/>
      <c r="R480" s="209"/>
      <c r="S480" s="209"/>
      <c r="T480" s="209"/>
      <c r="U480" s="209"/>
      <c r="V480" s="209"/>
      <c r="W480" s="209"/>
      <c r="X480" s="238"/>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993"/>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3"/>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3"/>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3"/>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3"/>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3"/>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45"/>
      <c r="AR486" s="187"/>
      <c r="AS486" s="188" t="s">
        <v>233</v>
      </c>
      <c r="AT486" s="189"/>
      <c r="AU486" s="187"/>
      <c r="AV486" s="187"/>
      <c r="AW486" s="188" t="s">
        <v>179</v>
      </c>
      <c r="AX486" s="195"/>
      <c r="AY486">
        <f>$AY$485</f>
        <v>0</v>
      </c>
    </row>
    <row r="487" spans="1:51" ht="23.25" hidden="1" customHeight="1" x14ac:dyDescent="0.15">
      <c r="A487" s="993"/>
      <c r="B487" s="260"/>
      <c r="C487" s="259"/>
      <c r="D487" s="260"/>
      <c r="E487" s="211"/>
      <c r="F487" s="212"/>
      <c r="G487" s="232"/>
      <c r="H487" s="206"/>
      <c r="I487" s="206"/>
      <c r="J487" s="206"/>
      <c r="K487" s="206"/>
      <c r="L487" s="206"/>
      <c r="M487" s="206"/>
      <c r="N487" s="206"/>
      <c r="O487" s="206"/>
      <c r="P487" s="206"/>
      <c r="Q487" s="206"/>
      <c r="R487" s="206"/>
      <c r="S487" s="206"/>
      <c r="T487" s="206"/>
      <c r="U487" s="206"/>
      <c r="V487" s="206"/>
      <c r="W487" s="206"/>
      <c r="X487" s="233"/>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3"/>
      <c r="B488" s="260"/>
      <c r="C488" s="259"/>
      <c r="D488" s="260"/>
      <c r="E488" s="211"/>
      <c r="F488" s="212"/>
      <c r="G488" s="234"/>
      <c r="H488" s="235"/>
      <c r="I488" s="235"/>
      <c r="J488" s="235"/>
      <c r="K488" s="235"/>
      <c r="L488" s="235"/>
      <c r="M488" s="235"/>
      <c r="N488" s="235"/>
      <c r="O488" s="235"/>
      <c r="P488" s="235"/>
      <c r="Q488" s="235"/>
      <c r="R488" s="235"/>
      <c r="S488" s="235"/>
      <c r="T488" s="235"/>
      <c r="U488" s="235"/>
      <c r="V488" s="235"/>
      <c r="W488" s="235"/>
      <c r="X488" s="236"/>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3"/>
      <c r="B489" s="260"/>
      <c r="C489" s="259"/>
      <c r="D489" s="260"/>
      <c r="E489" s="211"/>
      <c r="F489" s="212"/>
      <c r="G489" s="237"/>
      <c r="H489" s="209"/>
      <c r="I489" s="209"/>
      <c r="J489" s="209"/>
      <c r="K489" s="209"/>
      <c r="L489" s="209"/>
      <c r="M489" s="209"/>
      <c r="N489" s="209"/>
      <c r="O489" s="209"/>
      <c r="P489" s="209"/>
      <c r="Q489" s="209"/>
      <c r="R489" s="209"/>
      <c r="S489" s="209"/>
      <c r="T489" s="209"/>
      <c r="U489" s="209"/>
      <c r="V489" s="209"/>
      <c r="W489" s="209"/>
      <c r="X489" s="238"/>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3"/>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3"/>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45"/>
      <c r="AR491" s="187"/>
      <c r="AS491" s="188" t="s">
        <v>233</v>
      </c>
      <c r="AT491" s="189"/>
      <c r="AU491" s="187"/>
      <c r="AV491" s="187"/>
      <c r="AW491" s="188" t="s">
        <v>179</v>
      </c>
      <c r="AX491" s="195"/>
      <c r="AY491">
        <f>$AY$490</f>
        <v>0</v>
      </c>
    </row>
    <row r="492" spans="1:51" ht="23.25" hidden="1" customHeight="1" x14ac:dyDescent="0.15">
      <c r="A492" s="993"/>
      <c r="B492" s="260"/>
      <c r="C492" s="259"/>
      <c r="D492" s="260"/>
      <c r="E492" s="211"/>
      <c r="F492" s="212"/>
      <c r="G492" s="232"/>
      <c r="H492" s="206"/>
      <c r="I492" s="206"/>
      <c r="J492" s="206"/>
      <c r="K492" s="206"/>
      <c r="L492" s="206"/>
      <c r="M492" s="206"/>
      <c r="N492" s="206"/>
      <c r="O492" s="206"/>
      <c r="P492" s="206"/>
      <c r="Q492" s="206"/>
      <c r="R492" s="206"/>
      <c r="S492" s="206"/>
      <c r="T492" s="206"/>
      <c r="U492" s="206"/>
      <c r="V492" s="206"/>
      <c r="W492" s="206"/>
      <c r="X492" s="233"/>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3"/>
      <c r="B493" s="260"/>
      <c r="C493" s="259"/>
      <c r="D493" s="260"/>
      <c r="E493" s="211"/>
      <c r="F493" s="212"/>
      <c r="G493" s="234"/>
      <c r="H493" s="235"/>
      <c r="I493" s="235"/>
      <c r="J493" s="235"/>
      <c r="K493" s="235"/>
      <c r="L493" s="235"/>
      <c r="M493" s="235"/>
      <c r="N493" s="235"/>
      <c r="O493" s="235"/>
      <c r="P493" s="235"/>
      <c r="Q493" s="235"/>
      <c r="R493" s="235"/>
      <c r="S493" s="235"/>
      <c r="T493" s="235"/>
      <c r="U493" s="235"/>
      <c r="V493" s="235"/>
      <c r="W493" s="235"/>
      <c r="X493" s="236"/>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3"/>
      <c r="B494" s="260"/>
      <c r="C494" s="259"/>
      <c r="D494" s="260"/>
      <c r="E494" s="211"/>
      <c r="F494" s="212"/>
      <c r="G494" s="237"/>
      <c r="H494" s="209"/>
      <c r="I494" s="209"/>
      <c r="J494" s="209"/>
      <c r="K494" s="209"/>
      <c r="L494" s="209"/>
      <c r="M494" s="209"/>
      <c r="N494" s="209"/>
      <c r="O494" s="209"/>
      <c r="P494" s="209"/>
      <c r="Q494" s="209"/>
      <c r="R494" s="209"/>
      <c r="S494" s="209"/>
      <c r="T494" s="209"/>
      <c r="U494" s="209"/>
      <c r="V494" s="209"/>
      <c r="W494" s="209"/>
      <c r="X494" s="238"/>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3"/>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3"/>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45"/>
      <c r="AR496" s="187"/>
      <c r="AS496" s="188" t="s">
        <v>233</v>
      </c>
      <c r="AT496" s="189"/>
      <c r="AU496" s="187"/>
      <c r="AV496" s="187"/>
      <c r="AW496" s="188" t="s">
        <v>179</v>
      </c>
      <c r="AX496" s="195"/>
      <c r="AY496">
        <f>$AY$495</f>
        <v>0</v>
      </c>
    </row>
    <row r="497" spans="1:51" ht="23.25" hidden="1" customHeight="1" x14ac:dyDescent="0.15">
      <c r="A497" s="993"/>
      <c r="B497" s="260"/>
      <c r="C497" s="259"/>
      <c r="D497" s="260"/>
      <c r="E497" s="211"/>
      <c r="F497" s="212"/>
      <c r="G497" s="232"/>
      <c r="H497" s="206"/>
      <c r="I497" s="206"/>
      <c r="J497" s="206"/>
      <c r="K497" s="206"/>
      <c r="L497" s="206"/>
      <c r="M497" s="206"/>
      <c r="N497" s="206"/>
      <c r="O497" s="206"/>
      <c r="P497" s="206"/>
      <c r="Q497" s="206"/>
      <c r="R497" s="206"/>
      <c r="S497" s="206"/>
      <c r="T497" s="206"/>
      <c r="U497" s="206"/>
      <c r="V497" s="206"/>
      <c r="W497" s="206"/>
      <c r="X497" s="233"/>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3"/>
      <c r="B498" s="260"/>
      <c r="C498" s="259"/>
      <c r="D498" s="260"/>
      <c r="E498" s="211"/>
      <c r="F498" s="212"/>
      <c r="G498" s="234"/>
      <c r="H498" s="235"/>
      <c r="I498" s="235"/>
      <c r="J498" s="235"/>
      <c r="K498" s="235"/>
      <c r="L498" s="235"/>
      <c r="M498" s="235"/>
      <c r="N498" s="235"/>
      <c r="O498" s="235"/>
      <c r="P498" s="235"/>
      <c r="Q498" s="235"/>
      <c r="R498" s="235"/>
      <c r="S498" s="235"/>
      <c r="T498" s="235"/>
      <c r="U498" s="235"/>
      <c r="V498" s="235"/>
      <c r="W498" s="235"/>
      <c r="X498" s="236"/>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3"/>
      <c r="B499" s="260"/>
      <c r="C499" s="259"/>
      <c r="D499" s="260"/>
      <c r="E499" s="211"/>
      <c r="F499" s="212"/>
      <c r="G499" s="237"/>
      <c r="H499" s="209"/>
      <c r="I499" s="209"/>
      <c r="J499" s="209"/>
      <c r="K499" s="209"/>
      <c r="L499" s="209"/>
      <c r="M499" s="209"/>
      <c r="N499" s="209"/>
      <c r="O499" s="209"/>
      <c r="P499" s="209"/>
      <c r="Q499" s="209"/>
      <c r="R499" s="209"/>
      <c r="S499" s="209"/>
      <c r="T499" s="209"/>
      <c r="U499" s="209"/>
      <c r="V499" s="209"/>
      <c r="W499" s="209"/>
      <c r="X499" s="238"/>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3"/>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3"/>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45"/>
      <c r="AR501" s="187"/>
      <c r="AS501" s="188" t="s">
        <v>233</v>
      </c>
      <c r="AT501" s="189"/>
      <c r="AU501" s="187"/>
      <c r="AV501" s="187"/>
      <c r="AW501" s="188" t="s">
        <v>179</v>
      </c>
      <c r="AX501" s="195"/>
      <c r="AY501">
        <f>$AY$500</f>
        <v>0</v>
      </c>
    </row>
    <row r="502" spans="1:51" ht="23.25" hidden="1" customHeight="1" x14ac:dyDescent="0.15">
      <c r="A502" s="993"/>
      <c r="B502" s="260"/>
      <c r="C502" s="259"/>
      <c r="D502" s="260"/>
      <c r="E502" s="211"/>
      <c r="F502" s="212"/>
      <c r="G502" s="232"/>
      <c r="H502" s="206"/>
      <c r="I502" s="206"/>
      <c r="J502" s="206"/>
      <c r="K502" s="206"/>
      <c r="L502" s="206"/>
      <c r="M502" s="206"/>
      <c r="N502" s="206"/>
      <c r="O502" s="206"/>
      <c r="P502" s="206"/>
      <c r="Q502" s="206"/>
      <c r="R502" s="206"/>
      <c r="S502" s="206"/>
      <c r="T502" s="206"/>
      <c r="U502" s="206"/>
      <c r="V502" s="206"/>
      <c r="W502" s="206"/>
      <c r="X502" s="233"/>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3"/>
      <c r="B503" s="260"/>
      <c r="C503" s="259"/>
      <c r="D503" s="260"/>
      <c r="E503" s="211"/>
      <c r="F503" s="212"/>
      <c r="G503" s="234"/>
      <c r="H503" s="235"/>
      <c r="I503" s="235"/>
      <c r="J503" s="235"/>
      <c r="K503" s="235"/>
      <c r="L503" s="235"/>
      <c r="M503" s="235"/>
      <c r="N503" s="235"/>
      <c r="O503" s="235"/>
      <c r="P503" s="235"/>
      <c r="Q503" s="235"/>
      <c r="R503" s="235"/>
      <c r="S503" s="235"/>
      <c r="T503" s="235"/>
      <c r="U503" s="235"/>
      <c r="V503" s="235"/>
      <c r="W503" s="235"/>
      <c r="X503" s="236"/>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3"/>
      <c r="B504" s="260"/>
      <c r="C504" s="259"/>
      <c r="D504" s="260"/>
      <c r="E504" s="211"/>
      <c r="F504" s="212"/>
      <c r="G504" s="237"/>
      <c r="H504" s="209"/>
      <c r="I504" s="209"/>
      <c r="J504" s="209"/>
      <c r="K504" s="209"/>
      <c r="L504" s="209"/>
      <c r="M504" s="209"/>
      <c r="N504" s="209"/>
      <c r="O504" s="209"/>
      <c r="P504" s="209"/>
      <c r="Q504" s="209"/>
      <c r="R504" s="209"/>
      <c r="S504" s="209"/>
      <c r="T504" s="209"/>
      <c r="U504" s="209"/>
      <c r="V504" s="209"/>
      <c r="W504" s="209"/>
      <c r="X504" s="238"/>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3"/>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3"/>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45"/>
      <c r="AR506" s="187"/>
      <c r="AS506" s="188" t="s">
        <v>233</v>
      </c>
      <c r="AT506" s="189"/>
      <c r="AU506" s="187"/>
      <c r="AV506" s="187"/>
      <c r="AW506" s="188" t="s">
        <v>179</v>
      </c>
      <c r="AX506" s="195"/>
      <c r="AY506">
        <f>$AY$505</f>
        <v>0</v>
      </c>
    </row>
    <row r="507" spans="1:51" ht="23.25" hidden="1" customHeight="1" x14ac:dyDescent="0.15">
      <c r="A507" s="993"/>
      <c r="B507" s="260"/>
      <c r="C507" s="259"/>
      <c r="D507" s="260"/>
      <c r="E507" s="211"/>
      <c r="F507" s="212"/>
      <c r="G507" s="232"/>
      <c r="H507" s="206"/>
      <c r="I507" s="206"/>
      <c r="J507" s="206"/>
      <c r="K507" s="206"/>
      <c r="L507" s="206"/>
      <c r="M507" s="206"/>
      <c r="N507" s="206"/>
      <c r="O507" s="206"/>
      <c r="P507" s="206"/>
      <c r="Q507" s="206"/>
      <c r="R507" s="206"/>
      <c r="S507" s="206"/>
      <c r="T507" s="206"/>
      <c r="U507" s="206"/>
      <c r="V507" s="206"/>
      <c r="W507" s="206"/>
      <c r="X507" s="233"/>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3"/>
      <c r="B508" s="260"/>
      <c r="C508" s="259"/>
      <c r="D508" s="260"/>
      <c r="E508" s="211"/>
      <c r="F508" s="212"/>
      <c r="G508" s="234"/>
      <c r="H508" s="235"/>
      <c r="I508" s="235"/>
      <c r="J508" s="235"/>
      <c r="K508" s="235"/>
      <c r="L508" s="235"/>
      <c r="M508" s="235"/>
      <c r="N508" s="235"/>
      <c r="O508" s="235"/>
      <c r="P508" s="235"/>
      <c r="Q508" s="235"/>
      <c r="R508" s="235"/>
      <c r="S508" s="235"/>
      <c r="T508" s="235"/>
      <c r="U508" s="235"/>
      <c r="V508" s="235"/>
      <c r="W508" s="235"/>
      <c r="X508" s="236"/>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3"/>
      <c r="B509" s="260"/>
      <c r="C509" s="259"/>
      <c r="D509" s="260"/>
      <c r="E509" s="211"/>
      <c r="F509" s="212"/>
      <c r="G509" s="237"/>
      <c r="H509" s="209"/>
      <c r="I509" s="209"/>
      <c r="J509" s="209"/>
      <c r="K509" s="209"/>
      <c r="L509" s="209"/>
      <c r="M509" s="209"/>
      <c r="N509" s="209"/>
      <c r="O509" s="209"/>
      <c r="P509" s="209"/>
      <c r="Q509" s="209"/>
      <c r="R509" s="209"/>
      <c r="S509" s="209"/>
      <c r="T509" s="209"/>
      <c r="U509" s="209"/>
      <c r="V509" s="209"/>
      <c r="W509" s="209"/>
      <c r="X509" s="238"/>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3"/>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3"/>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45"/>
      <c r="AR511" s="187"/>
      <c r="AS511" s="188" t="s">
        <v>233</v>
      </c>
      <c r="AT511" s="189"/>
      <c r="AU511" s="187"/>
      <c r="AV511" s="187"/>
      <c r="AW511" s="188" t="s">
        <v>179</v>
      </c>
      <c r="AX511" s="195"/>
      <c r="AY511">
        <f>$AY$510</f>
        <v>0</v>
      </c>
    </row>
    <row r="512" spans="1:51" ht="23.25" hidden="1" customHeight="1" x14ac:dyDescent="0.15">
      <c r="A512" s="993"/>
      <c r="B512" s="260"/>
      <c r="C512" s="259"/>
      <c r="D512" s="260"/>
      <c r="E512" s="211"/>
      <c r="F512" s="212"/>
      <c r="G512" s="232"/>
      <c r="H512" s="206"/>
      <c r="I512" s="206"/>
      <c r="J512" s="206"/>
      <c r="K512" s="206"/>
      <c r="L512" s="206"/>
      <c r="M512" s="206"/>
      <c r="N512" s="206"/>
      <c r="O512" s="206"/>
      <c r="P512" s="206"/>
      <c r="Q512" s="206"/>
      <c r="R512" s="206"/>
      <c r="S512" s="206"/>
      <c r="T512" s="206"/>
      <c r="U512" s="206"/>
      <c r="V512" s="206"/>
      <c r="W512" s="206"/>
      <c r="X512" s="233"/>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3"/>
      <c r="B513" s="260"/>
      <c r="C513" s="259"/>
      <c r="D513" s="260"/>
      <c r="E513" s="211"/>
      <c r="F513" s="212"/>
      <c r="G513" s="234"/>
      <c r="H513" s="235"/>
      <c r="I513" s="235"/>
      <c r="J513" s="235"/>
      <c r="K513" s="235"/>
      <c r="L513" s="235"/>
      <c r="M513" s="235"/>
      <c r="N513" s="235"/>
      <c r="O513" s="235"/>
      <c r="P513" s="235"/>
      <c r="Q513" s="235"/>
      <c r="R513" s="235"/>
      <c r="S513" s="235"/>
      <c r="T513" s="235"/>
      <c r="U513" s="235"/>
      <c r="V513" s="235"/>
      <c r="W513" s="235"/>
      <c r="X513" s="236"/>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3"/>
      <c r="B514" s="260"/>
      <c r="C514" s="259"/>
      <c r="D514" s="260"/>
      <c r="E514" s="211"/>
      <c r="F514" s="212"/>
      <c r="G514" s="237"/>
      <c r="H514" s="209"/>
      <c r="I514" s="209"/>
      <c r="J514" s="209"/>
      <c r="K514" s="209"/>
      <c r="L514" s="209"/>
      <c r="M514" s="209"/>
      <c r="N514" s="209"/>
      <c r="O514" s="209"/>
      <c r="P514" s="209"/>
      <c r="Q514" s="209"/>
      <c r="R514" s="209"/>
      <c r="S514" s="209"/>
      <c r="T514" s="209"/>
      <c r="U514" s="209"/>
      <c r="V514" s="209"/>
      <c r="W514" s="209"/>
      <c r="X514" s="238"/>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3"/>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3"/>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45"/>
      <c r="AR516" s="187"/>
      <c r="AS516" s="188" t="s">
        <v>233</v>
      </c>
      <c r="AT516" s="189"/>
      <c r="AU516" s="187"/>
      <c r="AV516" s="187"/>
      <c r="AW516" s="188" t="s">
        <v>179</v>
      </c>
      <c r="AX516" s="195"/>
      <c r="AY516">
        <f>$AY$515</f>
        <v>0</v>
      </c>
    </row>
    <row r="517" spans="1:51" ht="23.25" hidden="1" customHeight="1" x14ac:dyDescent="0.15">
      <c r="A517" s="993"/>
      <c r="B517" s="260"/>
      <c r="C517" s="259"/>
      <c r="D517" s="260"/>
      <c r="E517" s="211"/>
      <c r="F517" s="212"/>
      <c r="G517" s="232"/>
      <c r="H517" s="206"/>
      <c r="I517" s="206"/>
      <c r="J517" s="206"/>
      <c r="K517" s="206"/>
      <c r="L517" s="206"/>
      <c r="M517" s="206"/>
      <c r="N517" s="206"/>
      <c r="O517" s="206"/>
      <c r="P517" s="206"/>
      <c r="Q517" s="206"/>
      <c r="R517" s="206"/>
      <c r="S517" s="206"/>
      <c r="T517" s="206"/>
      <c r="U517" s="206"/>
      <c r="V517" s="206"/>
      <c r="W517" s="206"/>
      <c r="X517" s="233"/>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3"/>
      <c r="B518" s="260"/>
      <c r="C518" s="259"/>
      <c r="D518" s="260"/>
      <c r="E518" s="211"/>
      <c r="F518" s="212"/>
      <c r="G518" s="234"/>
      <c r="H518" s="235"/>
      <c r="I518" s="235"/>
      <c r="J518" s="235"/>
      <c r="K518" s="235"/>
      <c r="L518" s="235"/>
      <c r="M518" s="235"/>
      <c r="N518" s="235"/>
      <c r="O518" s="235"/>
      <c r="P518" s="235"/>
      <c r="Q518" s="235"/>
      <c r="R518" s="235"/>
      <c r="S518" s="235"/>
      <c r="T518" s="235"/>
      <c r="U518" s="235"/>
      <c r="V518" s="235"/>
      <c r="W518" s="235"/>
      <c r="X518" s="236"/>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3"/>
      <c r="B519" s="260"/>
      <c r="C519" s="259"/>
      <c r="D519" s="260"/>
      <c r="E519" s="211"/>
      <c r="F519" s="212"/>
      <c r="G519" s="237"/>
      <c r="H519" s="209"/>
      <c r="I519" s="209"/>
      <c r="J519" s="209"/>
      <c r="K519" s="209"/>
      <c r="L519" s="209"/>
      <c r="M519" s="209"/>
      <c r="N519" s="209"/>
      <c r="O519" s="209"/>
      <c r="P519" s="209"/>
      <c r="Q519" s="209"/>
      <c r="R519" s="209"/>
      <c r="S519" s="209"/>
      <c r="T519" s="209"/>
      <c r="U519" s="209"/>
      <c r="V519" s="209"/>
      <c r="W519" s="209"/>
      <c r="X519" s="238"/>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3"/>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3"/>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45"/>
      <c r="AR521" s="187"/>
      <c r="AS521" s="188" t="s">
        <v>233</v>
      </c>
      <c r="AT521" s="189"/>
      <c r="AU521" s="187"/>
      <c r="AV521" s="187"/>
      <c r="AW521" s="188" t="s">
        <v>179</v>
      </c>
      <c r="AX521" s="195"/>
      <c r="AY521">
        <f>$AY$520</f>
        <v>0</v>
      </c>
    </row>
    <row r="522" spans="1:51" ht="23.25" hidden="1" customHeight="1" x14ac:dyDescent="0.15">
      <c r="A522" s="993"/>
      <c r="B522" s="260"/>
      <c r="C522" s="259"/>
      <c r="D522" s="260"/>
      <c r="E522" s="211"/>
      <c r="F522" s="212"/>
      <c r="G522" s="232"/>
      <c r="H522" s="206"/>
      <c r="I522" s="206"/>
      <c r="J522" s="206"/>
      <c r="K522" s="206"/>
      <c r="L522" s="206"/>
      <c r="M522" s="206"/>
      <c r="N522" s="206"/>
      <c r="O522" s="206"/>
      <c r="P522" s="206"/>
      <c r="Q522" s="206"/>
      <c r="R522" s="206"/>
      <c r="S522" s="206"/>
      <c r="T522" s="206"/>
      <c r="U522" s="206"/>
      <c r="V522" s="206"/>
      <c r="W522" s="206"/>
      <c r="X522" s="233"/>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3"/>
      <c r="B523" s="260"/>
      <c r="C523" s="259"/>
      <c r="D523" s="260"/>
      <c r="E523" s="211"/>
      <c r="F523" s="212"/>
      <c r="G523" s="234"/>
      <c r="H523" s="235"/>
      <c r="I523" s="235"/>
      <c r="J523" s="235"/>
      <c r="K523" s="235"/>
      <c r="L523" s="235"/>
      <c r="M523" s="235"/>
      <c r="N523" s="235"/>
      <c r="O523" s="235"/>
      <c r="P523" s="235"/>
      <c r="Q523" s="235"/>
      <c r="R523" s="235"/>
      <c r="S523" s="235"/>
      <c r="T523" s="235"/>
      <c r="U523" s="235"/>
      <c r="V523" s="235"/>
      <c r="W523" s="235"/>
      <c r="X523" s="236"/>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3"/>
      <c r="B524" s="260"/>
      <c r="C524" s="259"/>
      <c r="D524" s="260"/>
      <c r="E524" s="211"/>
      <c r="F524" s="212"/>
      <c r="G524" s="237"/>
      <c r="H524" s="209"/>
      <c r="I524" s="209"/>
      <c r="J524" s="209"/>
      <c r="K524" s="209"/>
      <c r="L524" s="209"/>
      <c r="M524" s="209"/>
      <c r="N524" s="209"/>
      <c r="O524" s="209"/>
      <c r="P524" s="209"/>
      <c r="Q524" s="209"/>
      <c r="R524" s="209"/>
      <c r="S524" s="209"/>
      <c r="T524" s="209"/>
      <c r="U524" s="209"/>
      <c r="V524" s="209"/>
      <c r="W524" s="209"/>
      <c r="X524" s="238"/>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3"/>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3"/>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45"/>
      <c r="AR526" s="187"/>
      <c r="AS526" s="188" t="s">
        <v>233</v>
      </c>
      <c r="AT526" s="189"/>
      <c r="AU526" s="187"/>
      <c r="AV526" s="187"/>
      <c r="AW526" s="188" t="s">
        <v>179</v>
      </c>
      <c r="AX526" s="195"/>
      <c r="AY526">
        <f>$AY$525</f>
        <v>0</v>
      </c>
    </row>
    <row r="527" spans="1:51" ht="23.25" hidden="1" customHeight="1" x14ac:dyDescent="0.15">
      <c r="A527" s="993"/>
      <c r="B527" s="260"/>
      <c r="C527" s="259"/>
      <c r="D527" s="260"/>
      <c r="E527" s="211"/>
      <c r="F527" s="212"/>
      <c r="G527" s="232"/>
      <c r="H527" s="206"/>
      <c r="I527" s="206"/>
      <c r="J527" s="206"/>
      <c r="K527" s="206"/>
      <c r="L527" s="206"/>
      <c r="M527" s="206"/>
      <c r="N527" s="206"/>
      <c r="O527" s="206"/>
      <c r="P527" s="206"/>
      <c r="Q527" s="206"/>
      <c r="R527" s="206"/>
      <c r="S527" s="206"/>
      <c r="T527" s="206"/>
      <c r="U527" s="206"/>
      <c r="V527" s="206"/>
      <c r="W527" s="206"/>
      <c r="X527" s="233"/>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3"/>
      <c r="B528" s="260"/>
      <c r="C528" s="259"/>
      <c r="D528" s="260"/>
      <c r="E528" s="211"/>
      <c r="F528" s="212"/>
      <c r="G528" s="234"/>
      <c r="H528" s="235"/>
      <c r="I528" s="235"/>
      <c r="J528" s="235"/>
      <c r="K528" s="235"/>
      <c r="L528" s="235"/>
      <c r="M528" s="235"/>
      <c r="N528" s="235"/>
      <c r="O528" s="235"/>
      <c r="P528" s="235"/>
      <c r="Q528" s="235"/>
      <c r="R528" s="235"/>
      <c r="S528" s="235"/>
      <c r="T528" s="235"/>
      <c r="U528" s="235"/>
      <c r="V528" s="235"/>
      <c r="W528" s="235"/>
      <c r="X528" s="236"/>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3"/>
      <c r="B529" s="260"/>
      <c r="C529" s="259"/>
      <c r="D529" s="260"/>
      <c r="E529" s="211"/>
      <c r="F529" s="212"/>
      <c r="G529" s="237"/>
      <c r="H529" s="209"/>
      <c r="I529" s="209"/>
      <c r="J529" s="209"/>
      <c r="K529" s="209"/>
      <c r="L529" s="209"/>
      <c r="M529" s="209"/>
      <c r="N529" s="209"/>
      <c r="O529" s="209"/>
      <c r="P529" s="209"/>
      <c r="Q529" s="209"/>
      <c r="R529" s="209"/>
      <c r="S529" s="209"/>
      <c r="T529" s="209"/>
      <c r="U529" s="209"/>
      <c r="V529" s="209"/>
      <c r="W529" s="209"/>
      <c r="X529" s="238"/>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3"/>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3"/>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45"/>
      <c r="AR531" s="187"/>
      <c r="AS531" s="188" t="s">
        <v>233</v>
      </c>
      <c r="AT531" s="189"/>
      <c r="AU531" s="187"/>
      <c r="AV531" s="187"/>
      <c r="AW531" s="188" t="s">
        <v>179</v>
      </c>
      <c r="AX531" s="195"/>
      <c r="AY531">
        <f>$AY$530</f>
        <v>0</v>
      </c>
    </row>
    <row r="532" spans="1:51" ht="23.25" hidden="1" customHeight="1" x14ac:dyDescent="0.15">
      <c r="A532" s="993"/>
      <c r="B532" s="260"/>
      <c r="C532" s="259"/>
      <c r="D532" s="260"/>
      <c r="E532" s="211"/>
      <c r="F532" s="212"/>
      <c r="G532" s="232"/>
      <c r="H532" s="206"/>
      <c r="I532" s="206"/>
      <c r="J532" s="206"/>
      <c r="K532" s="206"/>
      <c r="L532" s="206"/>
      <c r="M532" s="206"/>
      <c r="N532" s="206"/>
      <c r="O532" s="206"/>
      <c r="P532" s="206"/>
      <c r="Q532" s="206"/>
      <c r="R532" s="206"/>
      <c r="S532" s="206"/>
      <c r="T532" s="206"/>
      <c r="U532" s="206"/>
      <c r="V532" s="206"/>
      <c r="W532" s="206"/>
      <c r="X532" s="233"/>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3"/>
      <c r="B533" s="260"/>
      <c r="C533" s="259"/>
      <c r="D533" s="260"/>
      <c r="E533" s="211"/>
      <c r="F533" s="212"/>
      <c r="G533" s="234"/>
      <c r="H533" s="235"/>
      <c r="I533" s="235"/>
      <c r="J533" s="235"/>
      <c r="K533" s="235"/>
      <c r="L533" s="235"/>
      <c r="M533" s="235"/>
      <c r="N533" s="235"/>
      <c r="O533" s="235"/>
      <c r="P533" s="235"/>
      <c r="Q533" s="235"/>
      <c r="R533" s="235"/>
      <c r="S533" s="235"/>
      <c r="T533" s="235"/>
      <c r="U533" s="235"/>
      <c r="V533" s="235"/>
      <c r="W533" s="235"/>
      <c r="X533" s="236"/>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3"/>
      <c r="B534" s="260"/>
      <c r="C534" s="259"/>
      <c r="D534" s="260"/>
      <c r="E534" s="211"/>
      <c r="F534" s="212"/>
      <c r="G534" s="237"/>
      <c r="H534" s="209"/>
      <c r="I534" s="209"/>
      <c r="J534" s="209"/>
      <c r="K534" s="209"/>
      <c r="L534" s="209"/>
      <c r="M534" s="209"/>
      <c r="N534" s="209"/>
      <c r="O534" s="209"/>
      <c r="P534" s="209"/>
      <c r="Q534" s="209"/>
      <c r="R534" s="209"/>
      <c r="S534" s="209"/>
      <c r="T534" s="209"/>
      <c r="U534" s="209"/>
      <c r="V534" s="209"/>
      <c r="W534" s="209"/>
      <c r="X534" s="238"/>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3"/>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3"/>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3"/>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3"/>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3"/>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3"/>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45"/>
      <c r="AR540" s="187"/>
      <c r="AS540" s="188" t="s">
        <v>233</v>
      </c>
      <c r="AT540" s="189"/>
      <c r="AU540" s="187"/>
      <c r="AV540" s="187"/>
      <c r="AW540" s="188" t="s">
        <v>179</v>
      </c>
      <c r="AX540" s="195"/>
      <c r="AY540">
        <f>$AY$539</f>
        <v>0</v>
      </c>
    </row>
    <row r="541" spans="1:51" ht="23.25" hidden="1" customHeight="1" x14ac:dyDescent="0.15">
      <c r="A541" s="993"/>
      <c r="B541" s="260"/>
      <c r="C541" s="259"/>
      <c r="D541" s="260"/>
      <c r="E541" s="211"/>
      <c r="F541" s="212"/>
      <c r="G541" s="232"/>
      <c r="H541" s="206"/>
      <c r="I541" s="206"/>
      <c r="J541" s="206"/>
      <c r="K541" s="206"/>
      <c r="L541" s="206"/>
      <c r="M541" s="206"/>
      <c r="N541" s="206"/>
      <c r="O541" s="206"/>
      <c r="P541" s="206"/>
      <c r="Q541" s="206"/>
      <c r="R541" s="206"/>
      <c r="S541" s="206"/>
      <c r="T541" s="206"/>
      <c r="U541" s="206"/>
      <c r="V541" s="206"/>
      <c r="W541" s="206"/>
      <c r="X541" s="233"/>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3"/>
      <c r="B542" s="260"/>
      <c r="C542" s="259"/>
      <c r="D542" s="260"/>
      <c r="E542" s="211"/>
      <c r="F542" s="212"/>
      <c r="G542" s="234"/>
      <c r="H542" s="235"/>
      <c r="I542" s="235"/>
      <c r="J542" s="235"/>
      <c r="K542" s="235"/>
      <c r="L542" s="235"/>
      <c r="M542" s="235"/>
      <c r="N542" s="235"/>
      <c r="O542" s="235"/>
      <c r="P542" s="235"/>
      <c r="Q542" s="235"/>
      <c r="R542" s="235"/>
      <c r="S542" s="235"/>
      <c r="T542" s="235"/>
      <c r="U542" s="235"/>
      <c r="V542" s="235"/>
      <c r="W542" s="235"/>
      <c r="X542" s="236"/>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3"/>
      <c r="B543" s="260"/>
      <c r="C543" s="259"/>
      <c r="D543" s="260"/>
      <c r="E543" s="211"/>
      <c r="F543" s="212"/>
      <c r="G543" s="237"/>
      <c r="H543" s="209"/>
      <c r="I543" s="209"/>
      <c r="J543" s="209"/>
      <c r="K543" s="209"/>
      <c r="L543" s="209"/>
      <c r="M543" s="209"/>
      <c r="N543" s="209"/>
      <c r="O543" s="209"/>
      <c r="P543" s="209"/>
      <c r="Q543" s="209"/>
      <c r="R543" s="209"/>
      <c r="S543" s="209"/>
      <c r="T543" s="209"/>
      <c r="U543" s="209"/>
      <c r="V543" s="209"/>
      <c r="W543" s="209"/>
      <c r="X543" s="238"/>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3"/>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3"/>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45"/>
      <c r="AR545" s="187"/>
      <c r="AS545" s="188" t="s">
        <v>233</v>
      </c>
      <c r="AT545" s="189"/>
      <c r="AU545" s="187"/>
      <c r="AV545" s="187"/>
      <c r="AW545" s="188" t="s">
        <v>179</v>
      </c>
      <c r="AX545" s="195"/>
      <c r="AY545">
        <f>$AY$544</f>
        <v>0</v>
      </c>
    </row>
    <row r="546" spans="1:51" ht="23.25" hidden="1" customHeight="1" x14ac:dyDescent="0.15">
      <c r="A546" s="993"/>
      <c r="B546" s="260"/>
      <c r="C546" s="259"/>
      <c r="D546" s="260"/>
      <c r="E546" s="211"/>
      <c r="F546" s="212"/>
      <c r="G546" s="232"/>
      <c r="H546" s="206"/>
      <c r="I546" s="206"/>
      <c r="J546" s="206"/>
      <c r="K546" s="206"/>
      <c r="L546" s="206"/>
      <c r="M546" s="206"/>
      <c r="N546" s="206"/>
      <c r="O546" s="206"/>
      <c r="P546" s="206"/>
      <c r="Q546" s="206"/>
      <c r="R546" s="206"/>
      <c r="S546" s="206"/>
      <c r="T546" s="206"/>
      <c r="U546" s="206"/>
      <c r="V546" s="206"/>
      <c r="W546" s="206"/>
      <c r="X546" s="233"/>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3"/>
      <c r="B547" s="260"/>
      <c r="C547" s="259"/>
      <c r="D547" s="260"/>
      <c r="E547" s="211"/>
      <c r="F547" s="212"/>
      <c r="G547" s="234"/>
      <c r="H547" s="235"/>
      <c r="I547" s="235"/>
      <c r="J547" s="235"/>
      <c r="K547" s="235"/>
      <c r="L547" s="235"/>
      <c r="M547" s="235"/>
      <c r="N547" s="235"/>
      <c r="O547" s="235"/>
      <c r="P547" s="235"/>
      <c r="Q547" s="235"/>
      <c r="R547" s="235"/>
      <c r="S547" s="235"/>
      <c r="T547" s="235"/>
      <c r="U547" s="235"/>
      <c r="V547" s="235"/>
      <c r="W547" s="235"/>
      <c r="X547" s="236"/>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3"/>
      <c r="B548" s="260"/>
      <c r="C548" s="259"/>
      <c r="D548" s="260"/>
      <c r="E548" s="211"/>
      <c r="F548" s="212"/>
      <c r="G548" s="237"/>
      <c r="H548" s="209"/>
      <c r="I548" s="209"/>
      <c r="J548" s="209"/>
      <c r="K548" s="209"/>
      <c r="L548" s="209"/>
      <c r="M548" s="209"/>
      <c r="N548" s="209"/>
      <c r="O548" s="209"/>
      <c r="P548" s="209"/>
      <c r="Q548" s="209"/>
      <c r="R548" s="209"/>
      <c r="S548" s="209"/>
      <c r="T548" s="209"/>
      <c r="U548" s="209"/>
      <c r="V548" s="209"/>
      <c r="W548" s="209"/>
      <c r="X548" s="238"/>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3"/>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3"/>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45"/>
      <c r="AR550" s="187"/>
      <c r="AS550" s="188" t="s">
        <v>233</v>
      </c>
      <c r="AT550" s="189"/>
      <c r="AU550" s="187"/>
      <c r="AV550" s="187"/>
      <c r="AW550" s="188" t="s">
        <v>179</v>
      </c>
      <c r="AX550" s="195"/>
      <c r="AY550">
        <f>$AY$549</f>
        <v>0</v>
      </c>
    </row>
    <row r="551" spans="1:51" ht="23.25" hidden="1" customHeight="1" x14ac:dyDescent="0.15">
      <c r="A551" s="993"/>
      <c r="B551" s="260"/>
      <c r="C551" s="259"/>
      <c r="D551" s="260"/>
      <c r="E551" s="211"/>
      <c r="F551" s="212"/>
      <c r="G551" s="232"/>
      <c r="H551" s="206"/>
      <c r="I551" s="206"/>
      <c r="J551" s="206"/>
      <c r="K551" s="206"/>
      <c r="L551" s="206"/>
      <c r="M551" s="206"/>
      <c r="N551" s="206"/>
      <c r="O551" s="206"/>
      <c r="P551" s="206"/>
      <c r="Q551" s="206"/>
      <c r="R551" s="206"/>
      <c r="S551" s="206"/>
      <c r="T551" s="206"/>
      <c r="U551" s="206"/>
      <c r="V551" s="206"/>
      <c r="W551" s="206"/>
      <c r="X551" s="233"/>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3"/>
      <c r="B552" s="260"/>
      <c r="C552" s="259"/>
      <c r="D552" s="260"/>
      <c r="E552" s="211"/>
      <c r="F552" s="212"/>
      <c r="G552" s="234"/>
      <c r="H552" s="235"/>
      <c r="I552" s="235"/>
      <c r="J552" s="235"/>
      <c r="K552" s="235"/>
      <c r="L552" s="235"/>
      <c r="M552" s="235"/>
      <c r="N552" s="235"/>
      <c r="O552" s="235"/>
      <c r="P552" s="235"/>
      <c r="Q552" s="235"/>
      <c r="R552" s="235"/>
      <c r="S552" s="235"/>
      <c r="T552" s="235"/>
      <c r="U552" s="235"/>
      <c r="V552" s="235"/>
      <c r="W552" s="235"/>
      <c r="X552" s="236"/>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3"/>
      <c r="B553" s="260"/>
      <c r="C553" s="259"/>
      <c r="D553" s="260"/>
      <c r="E553" s="211"/>
      <c r="F553" s="212"/>
      <c r="G553" s="237"/>
      <c r="H553" s="209"/>
      <c r="I553" s="209"/>
      <c r="J553" s="209"/>
      <c r="K553" s="209"/>
      <c r="L553" s="209"/>
      <c r="M553" s="209"/>
      <c r="N553" s="209"/>
      <c r="O553" s="209"/>
      <c r="P553" s="209"/>
      <c r="Q553" s="209"/>
      <c r="R553" s="209"/>
      <c r="S553" s="209"/>
      <c r="T553" s="209"/>
      <c r="U553" s="209"/>
      <c r="V553" s="209"/>
      <c r="W553" s="209"/>
      <c r="X553" s="238"/>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3"/>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3"/>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45"/>
      <c r="AR555" s="187"/>
      <c r="AS555" s="188" t="s">
        <v>233</v>
      </c>
      <c r="AT555" s="189"/>
      <c r="AU555" s="187"/>
      <c r="AV555" s="187"/>
      <c r="AW555" s="188" t="s">
        <v>179</v>
      </c>
      <c r="AX555" s="195"/>
      <c r="AY555">
        <f>$AY$554</f>
        <v>0</v>
      </c>
    </row>
    <row r="556" spans="1:51" ht="23.25" hidden="1" customHeight="1" x14ac:dyDescent="0.15">
      <c r="A556" s="993"/>
      <c r="B556" s="260"/>
      <c r="C556" s="259"/>
      <c r="D556" s="260"/>
      <c r="E556" s="211"/>
      <c r="F556" s="212"/>
      <c r="G556" s="232"/>
      <c r="H556" s="206"/>
      <c r="I556" s="206"/>
      <c r="J556" s="206"/>
      <c r="K556" s="206"/>
      <c r="L556" s="206"/>
      <c r="M556" s="206"/>
      <c r="N556" s="206"/>
      <c r="O556" s="206"/>
      <c r="P556" s="206"/>
      <c r="Q556" s="206"/>
      <c r="R556" s="206"/>
      <c r="S556" s="206"/>
      <c r="T556" s="206"/>
      <c r="U556" s="206"/>
      <c r="V556" s="206"/>
      <c r="W556" s="206"/>
      <c r="X556" s="233"/>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3"/>
      <c r="B557" s="260"/>
      <c r="C557" s="259"/>
      <c r="D557" s="260"/>
      <c r="E557" s="211"/>
      <c r="F557" s="212"/>
      <c r="G557" s="234"/>
      <c r="H557" s="235"/>
      <c r="I557" s="235"/>
      <c r="J557" s="235"/>
      <c r="K557" s="235"/>
      <c r="L557" s="235"/>
      <c r="M557" s="235"/>
      <c r="N557" s="235"/>
      <c r="O557" s="235"/>
      <c r="P557" s="235"/>
      <c r="Q557" s="235"/>
      <c r="R557" s="235"/>
      <c r="S557" s="235"/>
      <c r="T557" s="235"/>
      <c r="U557" s="235"/>
      <c r="V557" s="235"/>
      <c r="W557" s="235"/>
      <c r="X557" s="236"/>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3"/>
      <c r="B558" s="260"/>
      <c r="C558" s="259"/>
      <c r="D558" s="260"/>
      <c r="E558" s="211"/>
      <c r="F558" s="212"/>
      <c r="G558" s="237"/>
      <c r="H558" s="209"/>
      <c r="I558" s="209"/>
      <c r="J558" s="209"/>
      <c r="K558" s="209"/>
      <c r="L558" s="209"/>
      <c r="M558" s="209"/>
      <c r="N558" s="209"/>
      <c r="O558" s="209"/>
      <c r="P558" s="209"/>
      <c r="Q558" s="209"/>
      <c r="R558" s="209"/>
      <c r="S558" s="209"/>
      <c r="T558" s="209"/>
      <c r="U558" s="209"/>
      <c r="V558" s="209"/>
      <c r="W558" s="209"/>
      <c r="X558" s="238"/>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3"/>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3"/>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45"/>
      <c r="AR560" s="187"/>
      <c r="AS560" s="188" t="s">
        <v>233</v>
      </c>
      <c r="AT560" s="189"/>
      <c r="AU560" s="187"/>
      <c r="AV560" s="187"/>
      <c r="AW560" s="188" t="s">
        <v>179</v>
      </c>
      <c r="AX560" s="195"/>
      <c r="AY560">
        <f>$AY$559</f>
        <v>0</v>
      </c>
    </row>
    <row r="561" spans="1:51" ht="23.25" hidden="1" customHeight="1" x14ac:dyDescent="0.15">
      <c r="A561" s="993"/>
      <c r="B561" s="260"/>
      <c r="C561" s="259"/>
      <c r="D561" s="260"/>
      <c r="E561" s="211"/>
      <c r="F561" s="212"/>
      <c r="G561" s="232"/>
      <c r="H561" s="206"/>
      <c r="I561" s="206"/>
      <c r="J561" s="206"/>
      <c r="K561" s="206"/>
      <c r="L561" s="206"/>
      <c r="M561" s="206"/>
      <c r="N561" s="206"/>
      <c r="O561" s="206"/>
      <c r="P561" s="206"/>
      <c r="Q561" s="206"/>
      <c r="R561" s="206"/>
      <c r="S561" s="206"/>
      <c r="T561" s="206"/>
      <c r="U561" s="206"/>
      <c r="V561" s="206"/>
      <c r="W561" s="206"/>
      <c r="X561" s="233"/>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3"/>
      <c r="B562" s="260"/>
      <c r="C562" s="259"/>
      <c r="D562" s="260"/>
      <c r="E562" s="211"/>
      <c r="F562" s="212"/>
      <c r="G562" s="234"/>
      <c r="H562" s="235"/>
      <c r="I562" s="235"/>
      <c r="J562" s="235"/>
      <c r="K562" s="235"/>
      <c r="L562" s="235"/>
      <c r="M562" s="235"/>
      <c r="N562" s="235"/>
      <c r="O562" s="235"/>
      <c r="P562" s="235"/>
      <c r="Q562" s="235"/>
      <c r="R562" s="235"/>
      <c r="S562" s="235"/>
      <c r="T562" s="235"/>
      <c r="U562" s="235"/>
      <c r="V562" s="235"/>
      <c r="W562" s="235"/>
      <c r="X562" s="236"/>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3"/>
      <c r="B563" s="260"/>
      <c r="C563" s="259"/>
      <c r="D563" s="260"/>
      <c r="E563" s="211"/>
      <c r="F563" s="212"/>
      <c r="G563" s="237"/>
      <c r="H563" s="209"/>
      <c r="I563" s="209"/>
      <c r="J563" s="209"/>
      <c r="K563" s="209"/>
      <c r="L563" s="209"/>
      <c r="M563" s="209"/>
      <c r="N563" s="209"/>
      <c r="O563" s="209"/>
      <c r="P563" s="209"/>
      <c r="Q563" s="209"/>
      <c r="R563" s="209"/>
      <c r="S563" s="209"/>
      <c r="T563" s="209"/>
      <c r="U563" s="209"/>
      <c r="V563" s="209"/>
      <c r="W563" s="209"/>
      <c r="X563" s="238"/>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3"/>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3"/>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45"/>
      <c r="AR565" s="187"/>
      <c r="AS565" s="188" t="s">
        <v>233</v>
      </c>
      <c r="AT565" s="189"/>
      <c r="AU565" s="187"/>
      <c r="AV565" s="187"/>
      <c r="AW565" s="188" t="s">
        <v>179</v>
      </c>
      <c r="AX565" s="195"/>
      <c r="AY565">
        <f>$AY$564</f>
        <v>0</v>
      </c>
    </row>
    <row r="566" spans="1:51" ht="23.25" hidden="1" customHeight="1" x14ac:dyDescent="0.15">
      <c r="A566" s="993"/>
      <c r="B566" s="260"/>
      <c r="C566" s="259"/>
      <c r="D566" s="260"/>
      <c r="E566" s="211"/>
      <c r="F566" s="212"/>
      <c r="G566" s="232"/>
      <c r="H566" s="206"/>
      <c r="I566" s="206"/>
      <c r="J566" s="206"/>
      <c r="K566" s="206"/>
      <c r="L566" s="206"/>
      <c r="M566" s="206"/>
      <c r="N566" s="206"/>
      <c r="O566" s="206"/>
      <c r="P566" s="206"/>
      <c r="Q566" s="206"/>
      <c r="R566" s="206"/>
      <c r="S566" s="206"/>
      <c r="T566" s="206"/>
      <c r="U566" s="206"/>
      <c r="V566" s="206"/>
      <c r="W566" s="206"/>
      <c r="X566" s="233"/>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3"/>
      <c r="B567" s="260"/>
      <c r="C567" s="259"/>
      <c r="D567" s="260"/>
      <c r="E567" s="211"/>
      <c r="F567" s="212"/>
      <c r="G567" s="234"/>
      <c r="H567" s="235"/>
      <c r="I567" s="235"/>
      <c r="J567" s="235"/>
      <c r="K567" s="235"/>
      <c r="L567" s="235"/>
      <c r="M567" s="235"/>
      <c r="N567" s="235"/>
      <c r="O567" s="235"/>
      <c r="P567" s="235"/>
      <c r="Q567" s="235"/>
      <c r="R567" s="235"/>
      <c r="S567" s="235"/>
      <c r="T567" s="235"/>
      <c r="U567" s="235"/>
      <c r="V567" s="235"/>
      <c r="W567" s="235"/>
      <c r="X567" s="236"/>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3"/>
      <c r="B568" s="260"/>
      <c r="C568" s="259"/>
      <c r="D568" s="260"/>
      <c r="E568" s="211"/>
      <c r="F568" s="212"/>
      <c r="G568" s="237"/>
      <c r="H568" s="209"/>
      <c r="I568" s="209"/>
      <c r="J568" s="209"/>
      <c r="K568" s="209"/>
      <c r="L568" s="209"/>
      <c r="M568" s="209"/>
      <c r="N568" s="209"/>
      <c r="O568" s="209"/>
      <c r="P568" s="209"/>
      <c r="Q568" s="209"/>
      <c r="R568" s="209"/>
      <c r="S568" s="209"/>
      <c r="T568" s="209"/>
      <c r="U568" s="209"/>
      <c r="V568" s="209"/>
      <c r="W568" s="209"/>
      <c r="X568" s="238"/>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3"/>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3"/>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45"/>
      <c r="AR570" s="187"/>
      <c r="AS570" s="188" t="s">
        <v>233</v>
      </c>
      <c r="AT570" s="189"/>
      <c r="AU570" s="187"/>
      <c r="AV570" s="187"/>
      <c r="AW570" s="188" t="s">
        <v>179</v>
      </c>
      <c r="AX570" s="195"/>
      <c r="AY570">
        <f>$AY$569</f>
        <v>0</v>
      </c>
    </row>
    <row r="571" spans="1:51" ht="23.25" hidden="1" customHeight="1" x14ac:dyDescent="0.15">
      <c r="A571" s="993"/>
      <c r="B571" s="260"/>
      <c r="C571" s="259"/>
      <c r="D571" s="260"/>
      <c r="E571" s="211"/>
      <c r="F571" s="212"/>
      <c r="G571" s="232"/>
      <c r="H571" s="206"/>
      <c r="I571" s="206"/>
      <c r="J571" s="206"/>
      <c r="K571" s="206"/>
      <c r="L571" s="206"/>
      <c r="M571" s="206"/>
      <c r="N571" s="206"/>
      <c r="O571" s="206"/>
      <c r="P571" s="206"/>
      <c r="Q571" s="206"/>
      <c r="R571" s="206"/>
      <c r="S571" s="206"/>
      <c r="T571" s="206"/>
      <c r="U571" s="206"/>
      <c r="V571" s="206"/>
      <c r="W571" s="206"/>
      <c r="X571" s="233"/>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3"/>
      <c r="B572" s="260"/>
      <c r="C572" s="259"/>
      <c r="D572" s="260"/>
      <c r="E572" s="211"/>
      <c r="F572" s="212"/>
      <c r="G572" s="234"/>
      <c r="H572" s="235"/>
      <c r="I572" s="235"/>
      <c r="J572" s="235"/>
      <c r="K572" s="235"/>
      <c r="L572" s="235"/>
      <c r="M572" s="235"/>
      <c r="N572" s="235"/>
      <c r="O572" s="235"/>
      <c r="P572" s="235"/>
      <c r="Q572" s="235"/>
      <c r="R572" s="235"/>
      <c r="S572" s="235"/>
      <c r="T572" s="235"/>
      <c r="U572" s="235"/>
      <c r="V572" s="235"/>
      <c r="W572" s="235"/>
      <c r="X572" s="236"/>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3"/>
      <c r="B573" s="260"/>
      <c r="C573" s="259"/>
      <c r="D573" s="260"/>
      <c r="E573" s="211"/>
      <c r="F573" s="212"/>
      <c r="G573" s="237"/>
      <c r="H573" s="209"/>
      <c r="I573" s="209"/>
      <c r="J573" s="209"/>
      <c r="K573" s="209"/>
      <c r="L573" s="209"/>
      <c r="M573" s="209"/>
      <c r="N573" s="209"/>
      <c r="O573" s="209"/>
      <c r="P573" s="209"/>
      <c r="Q573" s="209"/>
      <c r="R573" s="209"/>
      <c r="S573" s="209"/>
      <c r="T573" s="209"/>
      <c r="U573" s="209"/>
      <c r="V573" s="209"/>
      <c r="W573" s="209"/>
      <c r="X573" s="238"/>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3"/>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3"/>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45"/>
      <c r="AR575" s="187"/>
      <c r="AS575" s="188" t="s">
        <v>233</v>
      </c>
      <c r="AT575" s="189"/>
      <c r="AU575" s="187"/>
      <c r="AV575" s="187"/>
      <c r="AW575" s="188" t="s">
        <v>179</v>
      </c>
      <c r="AX575" s="195"/>
      <c r="AY575">
        <f>$AY$574</f>
        <v>0</v>
      </c>
    </row>
    <row r="576" spans="1:51" ht="23.25" hidden="1" customHeight="1" x14ac:dyDescent="0.15">
      <c r="A576" s="993"/>
      <c r="B576" s="260"/>
      <c r="C576" s="259"/>
      <c r="D576" s="260"/>
      <c r="E576" s="211"/>
      <c r="F576" s="212"/>
      <c r="G576" s="232"/>
      <c r="H576" s="206"/>
      <c r="I576" s="206"/>
      <c r="J576" s="206"/>
      <c r="K576" s="206"/>
      <c r="L576" s="206"/>
      <c r="M576" s="206"/>
      <c r="N576" s="206"/>
      <c r="O576" s="206"/>
      <c r="P576" s="206"/>
      <c r="Q576" s="206"/>
      <c r="R576" s="206"/>
      <c r="S576" s="206"/>
      <c r="T576" s="206"/>
      <c r="U576" s="206"/>
      <c r="V576" s="206"/>
      <c r="W576" s="206"/>
      <c r="X576" s="233"/>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3"/>
      <c r="B577" s="260"/>
      <c r="C577" s="259"/>
      <c r="D577" s="260"/>
      <c r="E577" s="211"/>
      <c r="F577" s="212"/>
      <c r="G577" s="234"/>
      <c r="H577" s="235"/>
      <c r="I577" s="235"/>
      <c r="J577" s="235"/>
      <c r="K577" s="235"/>
      <c r="L577" s="235"/>
      <c r="M577" s="235"/>
      <c r="N577" s="235"/>
      <c r="O577" s="235"/>
      <c r="P577" s="235"/>
      <c r="Q577" s="235"/>
      <c r="R577" s="235"/>
      <c r="S577" s="235"/>
      <c r="T577" s="235"/>
      <c r="U577" s="235"/>
      <c r="V577" s="235"/>
      <c r="W577" s="235"/>
      <c r="X577" s="236"/>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3"/>
      <c r="B578" s="260"/>
      <c r="C578" s="259"/>
      <c r="D578" s="260"/>
      <c r="E578" s="211"/>
      <c r="F578" s="212"/>
      <c r="G578" s="237"/>
      <c r="H578" s="209"/>
      <c r="I578" s="209"/>
      <c r="J578" s="209"/>
      <c r="K578" s="209"/>
      <c r="L578" s="209"/>
      <c r="M578" s="209"/>
      <c r="N578" s="209"/>
      <c r="O578" s="209"/>
      <c r="P578" s="209"/>
      <c r="Q578" s="209"/>
      <c r="R578" s="209"/>
      <c r="S578" s="209"/>
      <c r="T578" s="209"/>
      <c r="U578" s="209"/>
      <c r="V578" s="209"/>
      <c r="W578" s="209"/>
      <c r="X578" s="238"/>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3"/>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3"/>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45"/>
      <c r="AR580" s="187"/>
      <c r="AS580" s="188" t="s">
        <v>233</v>
      </c>
      <c r="AT580" s="189"/>
      <c r="AU580" s="187"/>
      <c r="AV580" s="187"/>
      <c r="AW580" s="188" t="s">
        <v>179</v>
      </c>
      <c r="AX580" s="195"/>
      <c r="AY580">
        <f>$AY$579</f>
        <v>0</v>
      </c>
    </row>
    <row r="581" spans="1:51" ht="23.25" hidden="1" customHeight="1" x14ac:dyDescent="0.15">
      <c r="A581" s="993"/>
      <c r="B581" s="260"/>
      <c r="C581" s="259"/>
      <c r="D581" s="260"/>
      <c r="E581" s="211"/>
      <c r="F581" s="212"/>
      <c r="G581" s="232"/>
      <c r="H581" s="206"/>
      <c r="I581" s="206"/>
      <c r="J581" s="206"/>
      <c r="K581" s="206"/>
      <c r="L581" s="206"/>
      <c r="M581" s="206"/>
      <c r="N581" s="206"/>
      <c r="O581" s="206"/>
      <c r="P581" s="206"/>
      <c r="Q581" s="206"/>
      <c r="R581" s="206"/>
      <c r="S581" s="206"/>
      <c r="T581" s="206"/>
      <c r="U581" s="206"/>
      <c r="V581" s="206"/>
      <c r="W581" s="206"/>
      <c r="X581" s="233"/>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3"/>
      <c r="B582" s="260"/>
      <c r="C582" s="259"/>
      <c r="D582" s="260"/>
      <c r="E582" s="211"/>
      <c r="F582" s="212"/>
      <c r="G582" s="234"/>
      <c r="H582" s="235"/>
      <c r="I582" s="235"/>
      <c r="J582" s="235"/>
      <c r="K582" s="235"/>
      <c r="L582" s="235"/>
      <c r="M582" s="235"/>
      <c r="N582" s="235"/>
      <c r="O582" s="235"/>
      <c r="P582" s="235"/>
      <c r="Q582" s="235"/>
      <c r="R582" s="235"/>
      <c r="S582" s="235"/>
      <c r="T582" s="235"/>
      <c r="U582" s="235"/>
      <c r="V582" s="235"/>
      <c r="W582" s="235"/>
      <c r="X582" s="236"/>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3"/>
      <c r="B583" s="260"/>
      <c r="C583" s="259"/>
      <c r="D583" s="260"/>
      <c r="E583" s="211"/>
      <c r="F583" s="212"/>
      <c r="G583" s="237"/>
      <c r="H583" s="209"/>
      <c r="I583" s="209"/>
      <c r="J583" s="209"/>
      <c r="K583" s="209"/>
      <c r="L583" s="209"/>
      <c r="M583" s="209"/>
      <c r="N583" s="209"/>
      <c r="O583" s="209"/>
      <c r="P583" s="209"/>
      <c r="Q583" s="209"/>
      <c r="R583" s="209"/>
      <c r="S583" s="209"/>
      <c r="T583" s="209"/>
      <c r="U583" s="209"/>
      <c r="V583" s="209"/>
      <c r="W583" s="209"/>
      <c r="X583" s="238"/>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3"/>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3"/>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45"/>
      <c r="AR585" s="187"/>
      <c r="AS585" s="188" t="s">
        <v>233</v>
      </c>
      <c r="AT585" s="189"/>
      <c r="AU585" s="187"/>
      <c r="AV585" s="187"/>
      <c r="AW585" s="188" t="s">
        <v>179</v>
      </c>
      <c r="AX585" s="195"/>
      <c r="AY585">
        <f>$AY$584</f>
        <v>0</v>
      </c>
    </row>
    <row r="586" spans="1:51" ht="23.25" hidden="1" customHeight="1" x14ac:dyDescent="0.15">
      <c r="A586" s="993"/>
      <c r="B586" s="260"/>
      <c r="C586" s="259"/>
      <c r="D586" s="260"/>
      <c r="E586" s="211"/>
      <c r="F586" s="212"/>
      <c r="G586" s="232"/>
      <c r="H586" s="206"/>
      <c r="I586" s="206"/>
      <c r="J586" s="206"/>
      <c r="K586" s="206"/>
      <c r="L586" s="206"/>
      <c r="M586" s="206"/>
      <c r="N586" s="206"/>
      <c r="O586" s="206"/>
      <c r="P586" s="206"/>
      <c r="Q586" s="206"/>
      <c r="R586" s="206"/>
      <c r="S586" s="206"/>
      <c r="T586" s="206"/>
      <c r="U586" s="206"/>
      <c r="V586" s="206"/>
      <c r="W586" s="206"/>
      <c r="X586" s="233"/>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3"/>
      <c r="B587" s="260"/>
      <c r="C587" s="259"/>
      <c r="D587" s="260"/>
      <c r="E587" s="211"/>
      <c r="F587" s="212"/>
      <c r="G587" s="234"/>
      <c r="H587" s="235"/>
      <c r="I587" s="235"/>
      <c r="J587" s="235"/>
      <c r="K587" s="235"/>
      <c r="L587" s="235"/>
      <c r="M587" s="235"/>
      <c r="N587" s="235"/>
      <c r="O587" s="235"/>
      <c r="P587" s="235"/>
      <c r="Q587" s="235"/>
      <c r="R587" s="235"/>
      <c r="S587" s="235"/>
      <c r="T587" s="235"/>
      <c r="U587" s="235"/>
      <c r="V587" s="235"/>
      <c r="W587" s="235"/>
      <c r="X587" s="236"/>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3"/>
      <c r="B588" s="260"/>
      <c r="C588" s="259"/>
      <c r="D588" s="260"/>
      <c r="E588" s="211"/>
      <c r="F588" s="212"/>
      <c r="G588" s="237"/>
      <c r="H588" s="209"/>
      <c r="I588" s="209"/>
      <c r="J588" s="209"/>
      <c r="K588" s="209"/>
      <c r="L588" s="209"/>
      <c r="M588" s="209"/>
      <c r="N588" s="209"/>
      <c r="O588" s="209"/>
      <c r="P588" s="209"/>
      <c r="Q588" s="209"/>
      <c r="R588" s="209"/>
      <c r="S588" s="209"/>
      <c r="T588" s="209"/>
      <c r="U588" s="209"/>
      <c r="V588" s="209"/>
      <c r="W588" s="209"/>
      <c r="X588" s="238"/>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3"/>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3"/>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3"/>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3"/>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3"/>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3"/>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45"/>
      <c r="AR594" s="187"/>
      <c r="AS594" s="188" t="s">
        <v>233</v>
      </c>
      <c r="AT594" s="189"/>
      <c r="AU594" s="187"/>
      <c r="AV594" s="187"/>
      <c r="AW594" s="188" t="s">
        <v>179</v>
      </c>
      <c r="AX594" s="195"/>
      <c r="AY594">
        <f>$AY$593</f>
        <v>0</v>
      </c>
    </row>
    <row r="595" spans="1:51" ht="23.25" hidden="1" customHeight="1" x14ac:dyDescent="0.15">
      <c r="A595" s="993"/>
      <c r="B595" s="260"/>
      <c r="C595" s="259"/>
      <c r="D595" s="260"/>
      <c r="E595" s="211"/>
      <c r="F595" s="212"/>
      <c r="G595" s="232"/>
      <c r="H595" s="206"/>
      <c r="I595" s="206"/>
      <c r="J595" s="206"/>
      <c r="K595" s="206"/>
      <c r="L595" s="206"/>
      <c r="M595" s="206"/>
      <c r="N595" s="206"/>
      <c r="O595" s="206"/>
      <c r="P595" s="206"/>
      <c r="Q595" s="206"/>
      <c r="R595" s="206"/>
      <c r="S595" s="206"/>
      <c r="T595" s="206"/>
      <c r="U595" s="206"/>
      <c r="V595" s="206"/>
      <c r="W595" s="206"/>
      <c r="X595" s="233"/>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3"/>
      <c r="B596" s="260"/>
      <c r="C596" s="259"/>
      <c r="D596" s="260"/>
      <c r="E596" s="211"/>
      <c r="F596" s="212"/>
      <c r="G596" s="234"/>
      <c r="H596" s="235"/>
      <c r="I596" s="235"/>
      <c r="J596" s="235"/>
      <c r="K596" s="235"/>
      <c r="L596" s="235"/>
      <c r="M596" s="235"/>
      <c r="N596" s="235"/>
      <c r="O596" s="235"/>
      <c r="P596" s="235"/>
      <c r="Q596" s="235"/>
      <c r="R596" s="235"/>
      <c r="S596" s="235"/>
      <c r="T596" s="235"/>
      <c r="U596" s="235"/>
      <c r="V596" s="235"/>
      <c r="W596" s="235"/>
      <c r="X596" s="236"/>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3"/>
      <c r="B597" s="260"/>
      <c r="C597" s="259"/>
      <c r="D597" s="260"/>
      <c r="E597" s="211"/>
      <c r="F597" s="212"/>
      <c r="G597" s="237"/>
      <c r="H597" s="209"/>
      <c r="I597" s="209"/>
      <c r="J597" s="209"/>
      <c r="K597" s="209"/>
      <c r="L597" s="209"/>
      <c r="M597" s="209"/>
      <c r="N597" s="209"/>
      <c r="O597" s="209"/>
      <c r="P597" s="209"/>
      <c r="Q597" s="209"/>
      <c r="R597" s="209"/>
      <c r="S597" s="209"/>
      <c r="T597" s="209"/>
      <c r="U597" s="209"/>
      <c r="V597" s="209"/>
      <c r="W597" s="209"/>
      <c r="X597" s="238"/>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3"/>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3"/>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45"/>
      <c r="AR599" s="187"/>
      <c r="AS599" s="188" t="s">
        <v>233</v>
      </c>
      <c r="AT599" s="189"/>
      <c r="AU599" s="187"/>
      <c r="AV599" s="187"/>
      <c r="AW599" s="188" t="s">
        <v>179</v>
      </c>
      <c r="AX599" s="195"/>
      <c r="AY599">
        <f>$AY$598</f>
        <v>0</v>
      </c>
    </row>
    <row r="600" spans="1:51" ht="23.25" hidden="1" customHeight="1" x14ac:dyDescent="0.15">
      <c r="A600" s="993"/>
      <c r="B600" s="260"/>
      <c r="C600" s="259"/>
      <c r="D600" s="260"/>
      <c r="E600" s="211"/>
      <c r="F600" s="212"/>
      <c r="G600" s="232"/>
      <c r="H600" s="206"/>
      <c r="I600" s="206"/>
      <c r="J600" s="206"/>
      <c r="K600" s="206"/>
      <c r="L600" s="206"/>
      <c r="M600" s="206"/>
      <c r="N600" s="206"/>
      <c r="O600" s="206"/>
      <c r="P600" s="206"/>
      <c r="Q600" s="206"/>
      <c r="R600" s="206"/>
      <c r="S600" s="206"/>
      <c r="T600" s="206"/>
      <c r="U600" s="206"/>
      <c r="V600" s="206"/>
      <c r="W600" s="206"/>
      <c r="X600" s="233"/>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3"/>
      <c r="B601" s="260"/>
      <c r="C601" s="259"/>
      <c r="D601" s="260"/>
      <c r="E601" s="211"/>
      <c r="F601" s="212"/>
      <c r="G601" s="234"/>
      <c r="H601" s="235"/>
      <c r="I601" s="235"/>
      <c r="J601" s="235"/>
      <c r="K601" s="235"/>
      <c r="L601" s="235"/>
      <c r="M601" s="235"/>
      <c r="N601" s="235"/>
      <c r="O601" s="235"/>
      <c r="P601" s="235"/>
      <c r="Q601" s="235"/>
      <c r="R601" s="235"/>
      <c r="S601" s="235"/>
      <c r="T601" s="235"/>
      <c r="U601" s="235"/>
      <c r="V601" s="235"/>
      <c r="W601" s="235"/>
      <c r="X601" s="236"/>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3"/>
      <c r="B602" s="260"/>
      <c r="C602" s="259"/>
      <c r="D602" s="260"/>
      <c r="E602" s="211"/>
      <c r="F602" s="212"/>
      <c r="G602" s="237"/>
      <c r="H602" s="209"/>
      <c r="I602" s="209"/>
      <c r="J602" s="209"/>
      <c r="K602" s="209"/>
      <c r="L602" s="209"/>
      <c r="M602" s="209"/>
      <c r="N602" s="209"/>
      <c r="O602" s="209"/>
      <c r="P602" s="209"/>
      <c r="Q602" s="209"/>
      <c r="R602" s="209"/>
      <c r="S602" s="209"/>
      <c r="T602" s="209"/>
      <c r="U602" s="209"/>
      <c r="V602" s="209"/>
      <c r="W602" s="209"/>
      <c r="X602" s="238"/>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3"/>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3"/>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45"/>
      <c r="AR604" s="187"/>
      <c r="AS604" s="188" t="s">
        <v>233</v>
      </c>
      <c r="AT604" s="189"/>
      <c r="AU604" s="187"/>
      <c r="AV604" s="187"/>
      <c r="AW604" s="188" t="s">
        <v>179</v>
      </c>
      <c r="AX604" s="195"/>
      <c r="AY604">
        <f>$AY$603</f>
        <v>0</v>
      </c>
    </row>
    <row r="605" spans="1:51" ht="23.25" hidden="1" customHeight="1" x14ac:dyDescent="0.15">
      <c r="A605" s="993"/>
      <c r="B605" s="260"/>
      <c r="C605" s="259"/>
      <c r="D605" s="260"/>
      <c r="E605" s="211"/>
      <c r="F605" s="212"/>
      <c r="G605" s="232"/>
      <c r="H605" s="206"/>
      <c r="I605" s="206"/>
      <c r="J605" s="206"/>
      <c r="K605" s="206"/>
      <c r="L605" s="206"/>
      <c r="M605" s="206"/>
      <c r="N605" s="206"/>
      <c r="O605" s="206"/>
      <c r="P605" s="206"/>
      <c r="Q605" s="206"/>
      <c r="R605" s="206"/>
      <c r="S605" s="206"/>
      <c r="T605" s="206"/>
      <c r="U605" s="206"/>
      <c r="V605" s="206"/>
      <c r="W605" s="206"/>
      <c r="X605" s="233"/>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3"/>
      <c r="B606" s="260"/>
      <c r="C606" s="259"/>
      <c r="D606" s="260"/>
      <c r="E606" s="211"/>
      <c r="F606" s="212"/>
      <c r="G606" s="234"/>
      <c r="H606" s="235"/>
      <c r="I606" s="235"/>
      <c r="J606" s="235"/>
      <c r="K606" s="235"/>
      <c r="L606" s="235"/>
      <c r="M606" s="235"/>
      <c r="N606" s="235"/>
      <c r="O606" s="235"/>
      <c r="P606" s="235"/>
      <c r="Q606" s="235"/>
      <c r="R606" s="235"/>
      <c r="S606" s="235"/>
      <c r="T606" s="235"/>
      <c r="U606" s="235"/>
      <c r="V606" s="235"/>
      <c r="W606" s="235"/>
      <c r="X606" s="236"/>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3"/>
      <c r="B607" s="260"/>
      <c r="C607" s="259"/>
      <c r="D607" s="260"/>
      <c r="E607" s="211"/>
      <c r="F607" s="212"/>
      <c r="G607" s="237"/>
      <c r="H607" s="209"/>
      <c r="I607" s="209"/>
      <c r="J607" s="209"/>
      <c r="K607" s="209"/>
      <c r="L607" s="209"/>
      <c r="M607" s="209"/>
      <c r="N607" s="209"/>
      <c r="O607" s="209"/>
      <c r="P607" s="209"/>
      <c r="Q607" s="209"/>
      <c r="R607" s="209"/>
      <c r="S607" s="209"/>
      <c r="T607" s="209"/>
      <c r="U607" s="209"/>
      <c r="V607" s="209"/>
      <c r="W607" s="209"/>
      <c r="X607" s="238"/>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3"/>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3"/>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45"/>
      <c r="AR609" s="187"/>
      <c r="AS609" s="188" t="s">
        <v>233</v>
      </c>
      <c r="AT609" s="189"/>
      <c r="AU609" s="187"/>
      <c r="AV609" s="187"/>
      <c r="AW609" s="188" t="s">
        <v>179</v>
      </c>
      <c r="AX609" s="195"/>
      <c r="AY609">
        <f>$AY$608</f>
        <v>0</v>
      </c>
    </row>
    <row r="610" spans="1:51" ht="23.25" hidden="1" customHeight="1" x14ac:dyDescent="0.15">
      <c r="A610" s="993"/>
      <c r="B610" s="260"/>
      <c r="C610" s="259"/>
      <c r="D610" s="260"/>
      <c r="E610" s="211"/>
      <c r="F610" s="212"/>
      <c r="G610" s="232"/>
      <c r="H610" s="206"/>
      <c r="I610" s="206"/>
      <c r="J610" s="206"/>
      <c r="K610" s="206"/>
      <c r="L610" s="206"/>
      <c r="M610" s="206"/>
      <c r="N610" s="206"/>
      <c r="O610" s="206"/>
      <c r="P610" s="206"/>
      <c r="Q610" s="206"/>
      <c r="R610" s="206"/>
      <c r="S610" s="206"/>
      <c r="T610" s="206"/>
      <c r="U610" s="206"/>
      <c r="V610" s="206"/>
      <c r="W610" s="206"/>
      <c r="X610" s="233"/>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3"/>
      <c r="B611" s="260"/>
      <c r="C611" s="259"/>
      <c r="D611" s="260"/>
      <c r="E611" s="211"/>
      <c r="F611" s="212"/>
      <c r="G611" s="234"/>
      <c r="H611" s="235"/>
      <c r="I611" s="235"/>
      <c r="J611" s="235"/>
      <c r="K611" s="235"/>
      <c r="L611" s="235"/>
      <c r="M611" s="235"/>
      <c r="N611" s="235"/>
      <c r="O611" s="235"/>
      <c r="P611" s="235"/>
      <c r="Q611" s="235"/>
      <c r="R611" s="235"/>
      <c r="S611" s="235"/>
      <c r="T611" s="235"/>
      <c r="U611" s="235"/>
      <c r="V611" s="235"/>
      <c r="W611" s="235"/>
      <c r="X611" s="236"/>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3"/>
      <c r="B612" s="260"/>
      <c r="C612" s="259"/>
      <c r="D612" s="260"/>
      <c r="E612" s="211"/>
      <c r="F612" s="212"/>
      <c r="G612" s="237"/>
      <c r="H612" s="209"/>
      <c r="I612" s="209"/>
      <c r="J612" s="209"/>
      <c r="K612" s="209"/>
      <c r="L612" s="209"/>
      <c r="M612" s="209"/>
      <c r="N612" s="209"/>
      <c r="O612" s="209"/>
      <c r="P612" s="209"/>
      <c r="Q612" s="209"/>
      <c r="R612" s="209"/>
      <c r="S612" s="209"/>
      <c r="T612" s="209"/>
      <c r="U612" s="209"/>
      <c r="V612" s="209"/>
      <c r="W612" s="209"/>
      <c r="X612" s="238"/>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3"/>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3"/>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45"/>
      <c r="AR614" s="187"/>
      <c r="AS614" s="188" t="s">
        <v>233</v>
      </c>
      <c r="AT614" s="189"/>
      <c r="AU614" s="187"/>
      <c r="AV614" s="187"/>
      <c r="AW614" s="188" t="s">
        <v>179</v>
      </c>
      <c r="AX614" s="195"/>
      <c r="AY614">
        <f>$AY$613</f>
        <v>0</v>
      </c>
    </row>
    <row r="615" spans="1:51" ht="23.25" hidden="1" customHeight="1" x14ac:dyDescent="0.15">
      <c r="A615" s="993"/>
      <c r="B615" s="260"/>
      <c r="C615" s="259"/>
      <c r="D615" s="260"/>
      <c r="E615" s="211"/>
      <c r="F615" s="212"/>
      <c r="G615" s="232"/>
      <c r="H615" s="206"/>
      <c r="I615" s="206"/>
      <c r="J615" s="206"/>
      <c r="K615" s="206"/>
      <c r="L615" s="206"/>
      <c r="M615" s="206"/>
      <c r="N615" s="206"/>
      <c r="O615" s="206"/>
      <c r="P615" s="206"/>
      <c r="Q615" s="206"/>
      <c r="R615" s="206"/>
      <c r="S615" s="206"/>
      <c r="T615" s="206"/>
      <c r="U615" s="206"/>
      <c r="V615" s="206"/>
      <c r="W615" s="206"/>
      <c r="X615" s="233"/>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3"/>
      <c r="B616" s="260"/>
      <c r="C616" s="259"/>
      <c r="D616" s="260"/>
      <c r="E616" s="211"/>
      <c r="F616" s="212"/>
      <c r="G616" s="234"/>
      <c r="H616" s="235"/>
      <c r="I616" s="235"/>
      <c r="J616" s="235"/>
      <c r="K616" s="235"/>
      <c r="L616" s="235"/>
      <c r="M616" s="235"/>
      <c r="N616" s="235"/>
      <c r="O616" s="235"/>
      <c r="P616" s="235"/>
      <c r="Q616" s="235"/>
      <c r="R616" s="235"/>
      <c r="S616" s="235"/>
      <c r="T616" s="235"/>
      <c r="U616" s="235"/>
      <c r="V616" s="235"/>
      <c r="W616" s="235"/>
      <c r="X616" s="236"/>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3"/>
      <c r="B617" s="260"/>
      <c r="C617" s="259"/>
      <c r="D617" s="260"/>
      <c r="E617" s="211"/>
      <c r="F617" s="212"/>
      <c r="G617" s="237"/>
      <c r="H617" s="209"/>
      <c r="I617" s="209"/>
      <c r="J617" s="209"/>
      <c r="K617" s="209"/>
      <c r="L617" s="209"/>
      <c r="M617" s="209"/>
      <c r="N617" s="209"/>
      <c r="O617" s="209"/>
      <c r="P617" s="209"/>
      <c r="Q617" s="209"/>
      <c r="R617" s="209"/>
      <c r="S617" s="209"/>
      <c r="T617" s="209"/>
      <c r="U617" s="209"/>
      <c r="V617" s="209"/>
      <c r="W617" s="209"/>
      <c r="X617" s="238"/>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3"/>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3"/>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45"/>
      <c r="AR619" s="187"/>
      <c r="AS619" s="188" t="s">
        <v>233</v>
      </c>
      <c r="AT619" s="189"/>
      <c r="AU619" s="187"/>
      <c r="AV619" s="187"/>
      <c r="AW619" s="188" t="s">
        <v>179</v>
      </c>
      <c r="AX619" s="195"/>
      <c r="AY619">
        <f>$AY$618</f>
        <v>0</v>
      </c>
    </row>
    <row r="620" spans="1:51" ht="23.25" hidden="1" customHeight="1" x14ac:dyDescent="0.15">
      <c r="A620" s="993"/>
      <c r="B620" s="260"/>
      <c r="C620" s="259"/>
      <c r="D620" s="260"/>
      <c r="E620" s="211"/>
      <c r="F620" s="212"/>
      <c r="G620" s="232"/>
      <c r="H620" s="206"/>
      <c r="I620" s="206"/>
      <c r="J620" s="206"/>
      <c r="K620" s="206"/>
      <c r="L620" s="206"/>
      <c r="M620" s="206"/>
      <c r="N620" s="206"/>
      <c r="O620" s="206"/>
      <c r="P620" s="206"/>
      <c r="Q620" s="206"/>
      <c r="R620" s="206"/>
      <c r="S620" s="206"/>
      <c r="T620" s="206"/>
      <c r="U620" s="206"/>
      <c r="V620" s="206"/>
      <c r="W620" s="206"/>
      <c r="X620" s="233"/>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3"/>
      <c r="B621" s="260"/>
      <c r="C621" s="259"/>
      <c r="D621" s="260"/>
      <c r="E621" s="211"/>
      <c r="F621" s="212"/>
      <c r="G621" s="234"/>
      <c r="H621" s="235"/>
      <c r="I621" s="235"/>
      <c r="J621" s="235"/>
      <c r="K621" s="235"/>
      <c r="L621" s="235"/>
      <c r="M621" s="235"/>
      <c r="N621" s="235"/>
      <c r="O621" s="235"/>
      <c r="P621" s="235"/>
      <c r="Q621" s="235"/>
      <c r="R621" s="235"/>
      <c r="S621" s="235"/>
      <c r="T621" s="235"/>
      <c r="U621" s="235"/>
      <c r="V621" s="235"/>
      <c r="W621" s="235"/>
      <c r="X621" s="236"/>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3"/>
      <c r="B622" s="260"/>
      <c r="C622" s="259"/>
      <c r="D622" s="260"/>
      <c r="E622" s="211"/>
      <c r="F622" s="212"/>
      <c r="G622" s="237"/>
      <c r="H622" s="209"/>
      <c r="I622" s="209"/>
      <c r="J622" s="209"/>
      <c r="K622" s="209"/>
      <c r="L622" s="209"/>
      <c r="M622" s="209"/>
      <c r="N622" s="209"/>
      <c r="O622" s="209"/>
      <c r="P622" s="209"/>
      <c r="Q622" s="209"/>
      <c r="R622" s="209"/>
      <c r="S622" s="209"/>
      <c r="T622" s="209"/>
      <c r="U622" s="209"/>
      <c r="V622" s="209"/>
      <c r="W622" s="209"/>
      <c r="X622" s="238"/>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3"/>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3"/>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45"/>
      <c r="AR624" s="187"/>
      <c r="AS624" s="188" t="s">
        <v>233</v>
      </c>
      <c r="AT624" s="189"/>
      <c r="AU624" s="187"/>
      <c r="AV624" s="187"/>
      <c r="AW624" s="188" t="s">
        <v>179</v>
      </c>
      <c r="AX624" s="195"/>
      <c r="AY624">
        <f>$AY$623</f>
        <v>0</v>
      </c>
    </row>
    <row r="625" spans="1:51" ht="23.25" hidden="1" customHeight="1" x14ac:dyDescent="0.15">
      <c r="A625" s="993"/>
      <c r="B625" s="260"/>
      <c r="C625" s="259"/>
      <c r="D625" s="260"/>
      <c r="E625" s="211"/>
      <c r="F625" s="212"/>
      <c r="G625" s="232"/>
      <c r="H625" s="206"/>
      <c r="I625" s="206"/>
      <c r="J625" s="206"/>
      <c r="K625" s="206"/>
      <c r="L625" s="206"/>
      <c r="M625" s="206"/>
      <c r="N625" s="206"/>
      <c r="O625" s="206"/>
      <c r="P625" s="206"/>
      <c r="Q625" s="206"/>
      <c r="R625" s="206"/>
      <c r="S625" s="206"/>
      <c r="T625" s="206"/>
      <c r="U625" s="206"/>
      <c r="V625" s="206"/>
      <c r="W625" s="206"/>
      <c r="X625" s="233"/>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3"/>
      <c r="B626" s="260"/>
      <c r="C626" s="259"/>
      <c r="D626" s="260"/>
      <c r="E626" s="211"/>
      <c r="F626" s="212"/>
      <c r="G626" s="234"/>
      <c r="H626" s="235"/>
      <c r="I626" s="235"/>
      <c r="J626" s="235"/>
      <c r="K626" s="235"/>
      <c r="L626" s="235"/>
      <c r="M626" s="235"/>
      <c r="N626" s="235"/>
      <c r="O626" s="235"/>
      <c r="P626" s="235"/>
      <c r="Q626" s="235"/>
      <c r="R626" s="235"/>
      <c r="S626" s="235"/>
      <c r="T626" s="235"/>
      <c r="U626" s="235"/>
      <c r="V626" s="235"/>
      <c r="W626" s="235"/>
      <c r="X626" s="236"/>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3"/>
      <c r="B627" s="260"/>
      <c r="C627" s="259"/>
      <c r="D627" s="260"/>
      <c r="E627" s="211"/>
      <c r="F627" s="212"/>
      <c r="G627" s="237"/>
      <c r="H627" s="209"/>
      <c r="I627" s="209"/>
      <c r="J627" s="209"/>
      <c r="K627" s="209"/>
      <c r="L627" s="209"/>
      <c r="M627" s="209"/>
      <c r="N627" s="209"/>
      <c r="O627" s="209"/>
      <c r="P627" s="209"/>
      <c r="Q627" s="209"/>
      <c r="R627" s="209"/>
      <c r="S627" s="209"/>
      <c r="T627" s="209"/>
      <c r="U627" s="209"/>
      <c r="V627" s="209"/>
      <c r="W627" s="209"/>
      <c r="X627" s="238"/>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3"/>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3"/>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45"/>
      <c r="AR629" s="187"/>
      <c r="AS629" s="188" t="s">
        <v>233</v>
      </c>
      <c r="AT629" s="189"/>
      <c r="AU629" s="187"/>
      <c r="AV629" s="187"/>
      <c r="AW629" s="188" t="s">
        <v>179</v>
      </c>
      <c r="AX629" s="195"/>
      <c r="AY629">
        <f>$AY$628</f>
        <v>0</v>
      </c>
    </row>
    <row r="630" spans="1:51" ht="23.25" hidden="1" customHeight="1" x14ac:dyDescent="0.15">
      <c r="A630" s="993"/>
      <c r="B630" s="260"/>
      <c r="C630" s="259"/>
      <c r="D630" s="260"/>
      <c r="E630" s="211"/>
      <c r="F630" s="212"/>
      <c r="G630" s="232"/>
      <c r="H630" s="206"/>
      <c r="I630" s="206"/>
      <c r="J630" s="206"/>
      <c r="K630" s="206"/>
      <c r="L630" s="206"/>
      <c r="M630" s="206"/>
      <c r="N630" s="206"/>
      <c r="O630" s="206"/>
      <c r="P630" s="206"/>
      <c r="Q630" s="206"/>
      <c r="R630" s="206"/>
      <c r="S630" s="206"/>
      <c r="T630" s="206"/>
      <c r="U630" s="206"/>
      <c r="V630" s="206"/>
      <c r="W630" s="206"/>
      <c r="X630" s="233"/>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3"/>
      <c r="B631" s="260"/>
      <c r="C631" s="259"/>
      <c r="D631" s="260"/>
      <c r="E631" s="211"/>
      <c r="F631" s="212"/>
      <c r="G631" s="234"/>
      <c r="H631" s="235"/>
      <c r="I631" s="235"/>
      <c r="J631" s="235"/>
      <c r="K631" s="235"/>
      <c r="L631" s="235"/>
      <c r="M631" s="235"/>
      <c r="N631" s="235"/>
      <c r="O631" s="235"/>
      <c r="P631" s="235"/>
      <c r="Q631" s="235"/>
      <c r="R631" s="235"/>
      <c r="S631" s="235"/>
      <c r="T631" s="235"/>
      <c r="U631" s="235"/>
      <c r="V631" s="235"/>
      <c r="W631" s="235"/>
      <c r="X631" s="236"/>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3"/>
      <c r="B632" s="260"/>
      <c r="C632" s="259"/>
      <c r="D632" s="260"/>
      <c r="E632" s="211"/>
      <c r="F632" s="212"/>
      <c r="G632" s="237"/>
      <c r="H632" s="209"/>
      <c r="I632" s="209"/>
      <c r="J632" s="209"/>
      <c r="K632" s="209"/>
      <c r="L632" s="209"/>
      <c r="M632" s="209"/>
      <c r="N632" s="209"/>
      <c r="O632" s="209"/>
      <c r="P632" s="209"/>
      <c r="Q632" s="209"/>
      <c r="R632" s="209"/>
      <c r="S632" s="209"/>
      <c r="T632" s="209"/>
      <c r="U632" s="209"/>
      <c r="V632" s="209"/>
      <c r="W632" s="209"/>
      <c r="X632" s="238"/>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3"/>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3"/>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45"/>
      <c r="AR634" s="187"/>
      <c r="AS634" s="188" t="s">
        <v>233</v>
      </c>
      <c r="AT634" s="189"/>
      <c r="AU634" s="187"/>
      <c r="AV634" s="187"/>
      <c r="AW634" s="188" t="s">
        <v>179</v>
      </c>
      <c r="AX634" s="195"/>
      <c r="AY634">
        <f>$AY$633</f>
        <v>0</v>
      </c>
    </row>
    <row r="635" spans="1:51" ht="23.25" hidden="1" customHeight="1" x14ac:dyDescent="0.15">
      <c r="A635" s="993"/>
      <c r="B635" s="260"/>
      <c r="C635" s="259"/>
      <c r="D635" s="260"/>
      <c r="E635" s="211"/>
      <c r="F635" s="212"/>
      <c r="G635" s="232"/>
      <c r="H635" s="206"/>
      <c r="I635" s="206"/>
      <c r="J635" s="206"/>
      <c r="K635" s="206"/>
      <c r="L635" s="206"/>
      <c r="M635" s="206"/>
      <c r="N635" s="206"/>
      <c r="O635" s="206"/>
      <c r="P635" s="206"/>
      <c r="Q635" s="206"/>
      <c r="R635" s="206"/>
      <c r="S635" s="206"/>
      <c r="T635" s="206"/>
      <c r="U635" s="206"/>
      <c r="V635" s="206"/>
      <c r="W635" s="206"/>
      <c r="X635" s="233"/>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3"/>
      <c r="B636" s="260"/>
      <c r="C636" s="259"/>
      <c r="D636" s="260"/>
      <c r="E636" s="211"/>
      <c r="F636" s="212"/>
      <c r="G636" s="234"/>
      <c r="H636" s="235"/>
      <c r="I636" s="235"/>
      <c r="J636" s="235"/>
      <c r="K636" s="235"/>
      <c r="L636" s="235"/>
      <c r="M636" s="235"/>
      <c r="N636" s="235"/>
      <c r="O636" s="235"/>
      <c r="P636" s="235"/>
      <c r="Q636" s="235"/>
      <c r="R636" s="235"/>
      <c r="S636" s="235"/>
      <c r="T636" s="235"/>
      <c r="U636" s="235"/>
      <c r="V636" s="235"/>
      <c r="W636" s="235"/>
      <c r="X636" s="236"/>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3"/>
      <c r="B637" s="260"/>
      <c r="C637" s="259"/>
      <c r="D637" s="260"/>
      <c r="E637" s="211"/>
      <c r="F637" s="212"/>
      <c r="G637" s="237"/>
      <c r="H637" s="209"/>
      <c r="I637" s="209"/>
      <c r="J637" s="209"/>
      <c r="K637" s="209"/>
      <c r="L637" s="209"/>
      <c r="M637" s="209"/>
      <c r="N637" s="209"/>
      <c r="O637" s="209"/>
      <c r="P637" s="209"/>
      <c r="Q637" s="209"/>
      <c r="R637" s="209"/>
      <c r="S637" s="209"/>
      <c r="T637" s="209"/>
      <c r="U637" s="209"/>
      <c r="V637" s="209"/>
      <c r="W637" s="209"/>
      <c r="X637" s="238"/>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3"/>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3"/>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45"/>
      <c r="AR639" s="187"/>
      <c r="AS639" s="188" t="s">
        <v>233</v>
      </c>
      <c r="AT639" s="189"/>
      <c r="AU639" s="187"/>
      <c r="AV639" s="187"/>
      <c r="AW639" s="188" t="s">
        <v>179</v>
      </c>
      <c r="AX639" s="195"/>
      <c r="AY639">
        <f>$AY$638</f>
        <v>0</v>
      </c>
    </row>
    <row r="640" spans="1:51" ht="23.25" hidden="1" customHeight="1" x14ac:dyDescent="0.15">
      <c r="A640" s="993"/>
      <c r="B640" s="260"/>
      <c r="C640" s="259"/>
      <c r="D640" s="260"/>
      <c r="E640" s="211"/>
      <c r="F640" s="212"/>
      <c r="G640" s="232"/>
      <c r="H640" s="206"/>
      <c r="I640" s="206"/>
      <c r="J640" s="206"/>
      <c r="K640" s="206"/>
      <c r="L640" s="206"/>
      <c r="M640" s="206"/>
      <c r="N640" s="206"/>
      <c r="O640" s="206"/>
      <c r="P640" s="206"/>
      <c r="Q640" s="206"/>
      <c r="R640" s="206"/>
      <c r="S640" s="206"/>
      <c r="T640" s="206"/>
      <c r="U640" s="206"/>
      <c r="V640" s="206"/>
      <c r="W640" s="206"/>
      <c r="X640" s="233"/>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3"/>
      <c r="B641" s="260"/>
      <c r="C641" s="259"/>
      <c r="D641" s="260"/>
      <c r="E641" s="211"/>
      <c r="F641" s="212"/>
      <c r="G641" s="234"/>
      <c r="H641" s="235"/>
      <c r="I641" s="235"/>
      <c r="J641" s="235"/>
      <c r="K641" s="235"/>
      <c r="L641" s="235"/>
      <c r="M641" s="235"/>
      <c r="N641" s="235"/>
      <c r="O641" s="235"/>
      <c r="P641" s="235"/>
      <c r="Q641" s="235"/>
      <c r="R641" s="235"/>
      <c r="S641" s="235"/>
      <c r="T641" s="235"/>
      <c r="U641" s="235"/>
      <c r="V641" s="235"/>
      <c r="W641" s="235"/>
      <c r="X641" s="236"/>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3"/>
      <c r="B642" s="260"/>
      <c r="C642" s="259"/>
      <c r="D642" s="260"/>
      <c r="E642" s="211"/>
      <c r="F642" s="212"/>
      <c r="G642" s="237"/>
      <c r="H642" s="209"/>
      <c r="I642" s="209"/>
      <c r="J642" s="209"/>
      <c r="K642" s="209"/>
      <c r="L642" s="209"/>
      <c r="M642" s="209"/>
      <c r="N642" s="209"/>
      <c r="O642" s="209"/>
      <c r="P642" s="209"/>
      <c r="Q642" s="209"/>
      <c r="R642" s="209"/>
      <c r="S642" s="209"/>
      <c r="T642" s="209"/>
      <c r="U642" s="209"/>
      <c r="V642" s="209"/>
      <c r="W642" s="209"/>
      <c r="X642" s="238"/>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3"/>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3"/>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3"/>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3"/>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3"/>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3"/>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45"/>
      <c r="AR648" s="187"/>
      <c r="AS648" s="188" t="s">
        <v>233</v>
      </c>
      <c r="AT648" s="189"/>
      <c r="AU648" s="187"/>
      <c r="AV648" s="187"/>
      <c r="AW648" s="188" t="s">
        <v>179</v>
      </c>
      <c r="AX648" s="195"/>
      <c r="AY648">
        <f>$AY$647</f>
        <v>0</v>
      </c>
    </row>
    <row r="649" spans="1:51" ht="23.25" hidden="1" customHeight="1" x14ac:dyDescent="0.15">
      <c r="A649" s="993"/>
      <c r="B649" s="260"/>
      <c r="C649" s="259"/>
      <c r="D649" s="260"/>
      <c r="E649" s="211"/>
      <c r="F649" s="212"/>
      <c r="G649" s="232"/>
      <c r="H649" s="206"/>
      <c r="I649" s="206"/>
      <c r="J649" s="206"/>
      <c r="K649" s="206"/>
      <c r="L649" s="206"/>
      <c r="M649" s="206"/>
      <c r="N649" s="206"/>
      <c r="O649" s="206"/>
      <c r="P649" s="206"/>
      <c r="Q649" s="206"/>
      <c r="R649" s="206"/>
      <c r="S649" s="206"/>
      <c r="T649" s="206"/>
      <c r="U649" s="206"/>
      <c r="V649" s="206"/>
      <c r="W649" s="206"/>
      <c r="X649" s="233"/>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3"/>
      <c r="B650" s="260"/>
      <c r="C650" s="259"/>
      <c r="D650" s="260"/>
      <c r="E650" s="211"/>
      <c r="F650" s="212"/>
      <c r="G650" s="234"/>
      <c r="H650" s="235"/>
      <c r="I650" s="235"/>
      <c r="J650" s="235"/>
      <c r="K650" s="235"/>
      <c r="L650" s="235"/>
      <c r="M650" s="235"/>
      <c r="N650" s="235"/>
      <c r="O650" s="235"/>
      <c r="P650" s="235"/>
      <c r="Q650" s="235"/>
      <c r="R650" s="235"/>
      <c r="S650" s="235"/>
      <c r="T650" s="235"/>
      <c r="U650" s="235"/>
      <c r="V650" s="235"/>
      <c r="W650" s="235"/>
      <c r="X650" s="236"/>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3"/>
      <c r="B651" s="260"/>
      <c r="C651" s="259"/>
      <c r="D651" s="260"/>
      <c r="E651" s="211"/>
      <c r="F651" s="212"/>
      <c r="G651" s="237"/>
      <c r="H651" s="209"/>
      <c r="I651" s="209"/>
      <c r="J651" s="209"/>
      <c r="K651" s="209"/>
      <c r="L651" s="209"/>
      <c r="M651" s="209"/>
      <c r="N651" s="209"/>
      <c r="O651" s="209"/>
      <c r="P651" s="209"/>
      <c r="Q651" s="209"/>
      <c r="R651" s="209"/>
      <c r="S651" s="209"/>
      <c r="T651" s="209"/>
      <c r="U651" s="209"/>
      <c r="V651" s="209"/>
      <c r="W651" s="209"/>
      <c r="X651" s="238"/>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3"/>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3"/>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45"/>
      <c r="AR653" s="187"/>
      <c r="AS653" s="188" t="s">
        <v>233</v>
      </c>
      <c r="AT653" s="189"/>
      <c r="AU653" s="187"/>
      <c r="AV653" s="187"/>
      <c r="AW653" s="188" t="s">
        <v>179</v>
      </c>
      <c r="AX653" s="195"/>
      <c r="AY653">
        <f>$AY$652</f>
        <v>0</v>
      </c>
    </row>
    <row r="654" spans="1:51" ht="23.25" hidden="1" customHeight="1" x14ac:dyDescent="0.15">
      <c r="A654" s="993"/>
      <c r="B654" s="260"/>
      <c r="C654" s="259"/>
      <c r="D654" s="260"/>
      <c r="E654" s="211"/>
      <c r="F654" s="212"/>
      <c r="G654" s="232"/>
      <c r="H654" s="206"/>
      <c r="I654" s="206"/>
      <c r="J654" s="206"/>
      <c r="K654" s="206"/>
      <c r="L654" s="206"/>
      <c r="M654" s="206"/>
      <c r="N654" s="206"/>
      <c r="O654" s="206"/>
      <c r="P654" s="206"/>
      <c r="Q654" s="206"/>
      <c r="R654" s="206"/>
      <c r="S654" s="206"/>
      <c r="T654" s="206"/>
      <c r="U654" s="206"/>
      <c r="V654" s="206"/>
      <c r="W654" s="206"/>
      <c r="X654" s="233"/>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3"/>
      <c r="B655" s="260"/>
      <c r="C655" s="259"/>
      <c r="D655" s="260"/>
      <c r="E655" s="211"/>
      <c r="F655" s="212"/>
      <c r="G655" s="234"/>
      <c r="H655" s="235"/>
      <c r="I655" s="235"/>
      <c r="J655" s="235"/>
      <c r="K655" s="235"/>
      <c r="L655" s="235"/>
      <c r="M655" s="235"/>
      <c r="N655" s="235"/>
      <c r="O655" s="235"/>
      <c r="P655" s="235"/>
      <c r="Q655" s="235"/>
      <c r="R655" s="235"/>
      <c r="S655" s="235"/>
      <c r="T655" s="235"/>
      <c r="U655" s="235"/>
      <c r="V655" s="235"/>
      <c r="W655" s="235"/>
      <c r="X655" s="236"/>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3"/>
      <c r="B656" s="260"/>
      <c r="C656" s="259"/>
      <c r="D656" s="260"/>
      <c r="E656" s="211"/>
      <c r="F656" s="212"/>
      <c r="G656" s="237"/>
      <c r="H656" s="209"/>
      <c r="I656" s="209"/>
      <c r="J656" s="209"/>
      <c r="K656" s="209"/>
      <c r="L656" s="209"/>
      <c r="M656" s="209"/>
      <c r="N656" s="209"/>
      <c r="O656" s="209"/>
      <c r="P656" s="209"/>
      <c r="Q656" s="209"/>
      <c r="R656" s="209"/>
      <c r="S656" s="209"/>
      <c r="T656" s="209"/>
      <c r="U656" s="209"/>
      <c r="V656" s="209"/>
      <c r="W656" s="209"/>
      <c r="X656" s="238"/>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3"/>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3"/>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45"/>
      <c r="AR658" s="187"/>
      <c r="AS658" s="188" t="s">
        <v>233</v>
      </c>
      <c r="AT658" s="189"/>
      <c r="AU658" s="187"/>
      <c r="AV658" s="187"/>
      <c r="AW658" s="188" t="s">
        <v>179</v>
      </c>
      <c r="AX658" s="195"/>
      <c r="AY658">
        <f>$AY$657</f>
        <v>0</v>
      </c>
    </row>
    <row r="659" spans="1:51" ht="23.25" hidden="1" customHeight="1" x14ac:dyDescent="0.15">
      <c r="A659" s="993"/>
      <c r="B659" s="260"/>
      <c r="C659" s="259"/>
      <c r="D659" s="260"/>
      <c r="E659" s="211"/>
      <c r="F659" s="212"/>
      <c r="G659" s="232"/>
      <c r="H659" s="206"/>
      <c r="I659" s="206"/>
      <c r="J659" s="206"/>
      <c r="K659" s="206"/>
      <c r="L659" s="206"/>
      <c r="M659" s="206"/>
      <c r="N659" s="206"/>
      <c r="O659" s="206"/>
      <c r="P659" s="206"/>
      <c r="Q659" s="206"/>
      <c r="R659" s="206"/>
      <c r="S659" s="206"/>
      <c r="T659" s="206"/>
      <c r="U659" s="206"/>
      <c r="V659" s="206"/>
      <c r="W659" s="206"/>
      <c r="X659" s="233"/>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3"/>
      <c r="B660" s="260"/>
      <c r="C660" s="259"/>
      <c r="D660" s="260"/>
      <c r="E660" s="211"/>
      <c r="F660" s="212"/>
      <c r="G660" s="234"/>
      <c r="H660" s="235"/>
      <c r="I660" s="235"/>
      <c r="J660" s="235"/>
      <c r="K660" s="235"/>
      <c r="L660" s="235"/>
      <c r="M660" s="235"/>
      <c r="N660" s="235"/>
      <c r="O660" s="235"/>
      <c r="P660" s="235"/>
      <c r="Q660" s="235"/>
      <c r="R660" s="235"/>
      <c r="S660" s="235"/>
      <c r="T660" s="235"/>
      <c r="U660" s="235"/>
      <c r="V660" s="235"/>
      <c r="W660" s="235"/>
      <c r="X660" s="236"/>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3"/>
      <c r="B661" s="260"/>
      <c r="C661" s="259"/>
      <c r="D661" s="260"/>
      <c r="E661" s="211"/>
      <c r="F661" s="212"/>
      <c r="G661" s="237"/>
      <c r="H661" s="209"/>
      <c r="I661" s="209"/>
      <c r="J661" s="209"/>
      <c r="K661" s="209"/>
      <c r="L661" s="209"/>
      <c r="M661" s="209"/>
      <c r="N661" s="209"/>
      <c r="O661" s="209"/>
      <c r="P661" s="209"/>
      <c r="Q661" s="209"/>
      <c r="R661" s="209"/>
      <c r="S661" s="209"/>
      <c r="T661" s="209"/>
      <c r="U661" s="209"/>
      <c r="V661" s="209"/>
      <c r="W661" s="209"/>
      <c r="X661" s="238"/>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3"/>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3"/>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45"/>
      <c r="AR663" s="187"/>
      <c r="AS663" s="188" t="s">
        <v>233</v>
      </c>
      <c r="AT663" s="189"/>
      <c r="AU663" s="187"/>
      <c r="AV663" s="187"/>
      <c r="AW663" s="188" t="s">
        <v>179</v>
      </c>
      <c r="AX663" s="195"/>
      <c r="AY663">
        <f>$AY$662</f>
        <v>0</v>
      </c>
    </row>
    <row r="664" spans="1:51" ht="23.25" hidden="1" customHeight="1" x14ac:dyDescent="0.15">
      <c r="A664" s="993"/>
      <c r="B664" s="260"/>
      <c r="C664" s="259"/>
      <c r="D664" s="260"/>
      <c r="E664" s="211"/>
      <c r="F664" s="212"/>
      <c r="G664" s="232"/>
      <c r="H664" s="206"/>
      <c r="I664" s="206"/>
      <c r="J664" s="206"/>
      <c r="K664" s="206"/>
      <c r="L664" s="206"/>
      <c r="M664" s="206"/>
      <c r="N664" s="206"/>
      <c r="O664" s="206"/>
      <c r="P664" s="206"/>
      <c r="Q664" s="206"/>
      <c r="R664" s="206"/>
      <c r="S664" s="206"/>
      <c r="T664" s="206"/>
      <c r="U664" s="206"/>
      <c r="V664" s="206"/>
      <c r="W664" s="206"/>
      <c r="X664" s="233"/>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3"/>
      <c r="B665" s="260"/>
      <c r="C665" s="259"/>
      <c r="D665" s="260"/>
      <c r="E665" s="211"/>
      <c r="F665" s="212"/>
      <c r="G665" s="234"/>
      <c r="H665" s="235"/>
      <c r="I665" s="235"/>
      <c r="J665" s="235"/>
      <c r="K665" s="235"/>
      <c r="L665" s="235"/>
      <c r="M665" s="235"/>
      <c r="N665" s="235"/>
      <c r="O665" s="235"/>
      <c r="P665" s="235"/>
      <c r="Q665" s="235"/>
      <c r="R665" s="235"/>
      <c r="S665" s="235"/>
      <c r="T665" s="235"/>
      <c r="U665" s="235"/>
      <c r="V665" s="235"/>
      <c r="W665" s="235"/>
      <c r="X665" s="236"/>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3"/>
      <c r="B666" s="260"/>
      <c r="C666" s="259"/>
      <c r="D666" s="260"/>
      <c r="E666" s="211"/>
      <c r="F666" s="212"/>
      <c r="G666" s="237"/>
      <c r="H666" s="209"/>
      <c r="I666" s="209"/>
      <c r="J666" s="209"/>
      <c r="K666" s="209"/>
      <c r="L666" s="209"/>
      <c r="M666" s="209"/>
      <c r="N666" s="209"/>
      <c r="O666" s="209"/>
      <c r="P666" s="209"/>
      <c r="Q666" s="209"/>
      <c r="R666" s="209"/>
      <c r="S666" s="209"/>
      <c r="T666" s="209"/>
      <c r="U666" s="209"/>
      <c r="V666" s="209"/>
      <c r="W666" s="209"/>
      <c r="X666" s="238"/>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3"/>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3"/>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45"/>
      <c r="AR668" s="187"/>
      <c r="AS668" s="188" t="s">
        <v>233</v>
      </c>
      <c r="AT668" s="189"/>
      <c r="AU668" s="187"/>
      <c r="AV668" s="187"/>
      <c r="AW668" s="188" t="s">
        <v>179</v>
      </c>
      <c r="AX668" s="195"/>
      <c r="AY668">
        <f>$AY$667</f>
        <v>0</v>
      </c>
    </row>
    <row r="669" spans="1:51" ht="23.25" hidden="1" customHeight="1" x14ac:dyDescent="0.15">
      <c r="A669" s="993"/>
      <c r="B669" s="260"/>
      <c r="C669" s="259"/>
      <c r="D669" s="260"/>
      <c r="E669" s="211"/>
      <c r="F669" s="212"/>
      <c r="G669" s="232"/>
      <c r="H669" s="206"/>
      <c r="I669" s="206"/>
      <c r="J669" s="206"/>
      <c r="K669" s="206"/>
      <c r="L669" s="206"/>
      <c r="M669" s="206"/>
      <c r="N669" s="206"/>
      <c r="O669" s="206"/>
      <c r="P669" s="206"/>
      <c r="Q669" s="206"/>
      <c r="R669" s="206"/>
      <c r="S669" s="206"/>
      <c r="T669" s="206"/>
      <c r="U669" s="206"/>
      <c r="V669" s="206"/>
      <c r="W669" s="206"/>
      <c r="X669" s="233"/>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3"/>
      <c r="B670" s="260"/>
      <c r="C670" s="259"/>
      <c r="D670" s="260"/>
      <c r="E670" s="211"/>
      <c r="F670" s="212"/>
      <c r="G670" s="234"/>
      <c r="H670" s="235"/>
      <c r="I670" s="235"/>
      <c r="J670" s="235"/>
      <c r="K670" s="235"/>
      <c r="L670" s="235"/>
      <c r="M670" s="235"/>
      <c r="N670" s="235"/>
      <c r="O670" s="235"/>
      <c r="P670" s="235"/>
      <c r="Q670" s="235"/>
      <c r="R670" s="235"/>
      <c r="S670" s="235"/>
      <c r="T670" s="235"/>
      <c r="U670" s="235"/>
      <c r="V670" s="235"/>
      <c r="W670" s="235"/>
      <c r="X670" s="236"/>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3"/>
      <c r="B671" s="260"/>
      <c r="C671" s="259"/>
      <c r="D671" s="260"/>
      <c r="E671" s="211"/>
      <c r="F671" s="212"/>
      <c r="G671" s="237"/>
      <c r="H671" s="209"/>
      <c r="I671" s="209"/>
      <c r="J671" s="209"/>
      <c r="K671" s="209"/>
      <c r="L671" s="209"/>
      <c r="M671" s="209"/>
      <c r="N671" s="209"/>
      <c r="O671" s="209"/>
      <c r="P671" s="209"/>
      <c r="Q671" s="209"/>
      <c r="R671" s="209"/>
      <c r="S671" s="209"/>
      <c r="T671" s="209"/>
      <c r="U671" s="209"/>
      <c r="V671" s="209"/>
      <c r="W671" s="209"/>
      <c r="X671" s="238"/>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3"/>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3"/>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45"/>
      <c r="AR673" s="187"/>
      <c r="AS673" s="188" t="s">
        <v>233</v>
      </c>
      <c r="AT673" s="189"/>
      <c r="AU673" s="187"/>
      <c r="AV673" s="187"/>
      <c r="AW673" s="188" t="s">
        <v>179</v>
      </c>
      <c r="AX673" s="195"/>
      <c r="AY673">
        <f>$AY$672</f>
        <v>0</v>
      </c>
    </row>
    <row r="674" spans="1:51" ht="23.25" hidden="1" customHeight="1" x14ac:dyDescent="0.15">
      <c r="A674" s="993"/>
      <c r="B674" s="260"/>
      <c r="C674" s="259"/>
      <c r="D674" s="260"/>
      <c r="E674" s="211"/>
      <c r="F674" s="212"/>
      <c r="G674" s="232"/>
      <c r="H674" s="206"/>
      <c r="I674" s="206"/>
      <c r="J674" s="206"/>
      <c r="K674" s="206"/>
      <c r="L674" s="206"/>
      <c r="M674" s="206"/>
      <c r="N674" s="206"/>
      <c r="O674" s="206"/>
      <c r="P674" s="206"/>
      <c r="Q674" s="206"/>
      <c r="R674" s="206"/>
      <c r="S674" s="206"/>
      <c r="T674" s="206"/>
      <c r="U674" s="206"/>
      <c r="V674" s="206"/>
      <c r="W674" s="206"/>
      <c r="X674" s="233"/>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3"/>
      <c r="B675" s="260"/>
      <c r="C675" s="259"/>
      <c r="D675" s="260"/>
      <c r="E675" s="211"/>
      <c r="F675" s="212"/>
      <c r="G675" s="234"/>
      <c r="H675" s="235"/>
      <c r="I675" s="235"/>
      <c r="J675" s="235"/>
      <c r="K675" s="235"/>
      <c r="L675" s="235"/>
      <c r="M675" s="235"/>
      <c r="N675" s="235"/>
      <c r="O675" s="235"/>
      <c r="P675" s="235"/>
      <c r="Q675" s="235"/>
      <c r="R675" s="235"/>
      <c r="S675" s="235"/>
      <c r="T675" s="235"/>
      <c r="U675" s="235"/>
      <c r="V675" s="235"/>
      <c r="W675" s="235"/>
      <c r="X675" s="236"/>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3"/>
      <c r="B676" s="260"/>
      <c r="C676" s="259"/>
      <c r="D676" s="260"/>
      <c r="E676" s="211"/>
      <c r="F676" s="212"/>
      <c r="G676" s="237"/>
      <c r="H676" s="209"/>
      <c r="I676" s="209"/>
      <c r="J676" s="209"/>
      <c r="K676" s="209"/>
      <c r="L676" s="209"/>
      <c r="M676" s="209"/>
      <c r="N676" s="209"/>
      <c r="O676" s="209"/>
      <c r="P676" s="209"/>
      <c r="Q676" s="209"/>
      <c r="R676" s="209"/>
      <c r="S676" s="209"/>
      <c r="T676" s="209"/>
      <c r="U676" s="209"/>
      <c r="V676" s="209"/>
      <c r="W676" s="209"/>
      <c r="X676" s="238"/>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3"/>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3"/>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45"/>
      <c r="AR678" s="187"/>
      <c r="AS678" s="188" t="s">
        <v>233</v>
      </c>
      <c r="AT678" s="189"/>
      <c r="AU678" s="187"/>
      <c r="AV678" s="187"/>
      <c r="AW678" s="188" t="s">
        <v>179</v>
      </c>
      <c r="AX678" s="195"/>
      <c r="AY678">
        <f>$AY$677</f>
        <v>0</v>
      </c>
    </row>
    <row r="679" spans="1:51" ht="23.25" hidden="1" customHeight="1" x14ac:dyDescent="0.15">
      <c r="A679" s="993"/>
      <c r="B679" s="260"/>
      <c r="C679" s="259"/>
      <c r="D679" s="260"/>
      <c r="E679" s="211"/>
      <c r="F679" s="212"/>
      <c r="G679" s="232"/>
      <c r="H679" s="206"/>
      <c r="I679" s="206"/>
      <c r="J679" s="206"/>
      <c r="K679" s="206"/>
      <c r="L679" s="206"/>
      <c r="M679" s="206"/>
      <c r="N679" s="206"/>
      <c r="O679" s="206"/>
      <c r="P679" s="206"/>
      <c r="Q679" s="206"/>
      <c r="R679" s="206"/>
      <c r="S679" s="206"/>
      <c r="T679" s="206"/>
      <c r="U679" s="206"/>
      <c r="V679" s="206"/>
      <c r="W679" s="206"/>
      <c r="X679" s="233"/>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3"/>
      <c r="B680" s="260"/>
      <c r="C680" s="259"/>
      <c r="D680" s="260"/>
      <c r="E680" s="211"/>
      <c r="F680" s="212"/>
      <c r="G680" s="234"/>
      <c r="H680" s="235"/>
      <c r="I680" s="235"/>
      <c r="J680" s="235"/>
      <c r="K680" s="235"/>
      <c r="L680" s="235"/>
      <c r="M680" s="235"/>
      <c r="N680" s="235"/>
      <c r="O680" s="235"/>
      <c r="P680" s="235"/>
      <c r="Q680" s="235"/>
      <c r="R680" s="235"/>
      <c r="S680" s="235"/>
      <c r="T680" s="235"/>
      <c r="U680" s="235"/>
      <c r="V680" s="235"/>
      <c r="W680" s="235"/>
      <c r="X680" s="236"/>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3"/>
      <c r="B681" s="260"/>
      <c r="C681" s="259"/>
      <c r="D681" s="260"/>
      <c r="E681" s="211"/>
      <c r="F681" s="212"/>
      <c r="G681" s="237"/>
      <c r="H681" s="209"/>
      <c r="I681" s="209"/>
      <c r="J681" s="209"/>
      <c r="K681" s="209"/>
      <c r="L681" s="209"/>
      <c r="M681" s="209"/>
      <c r="N681" s="209"/>
      <c r="O681" s="209"/>
      <c r="P681" s="209"/>
      <c r="Q681" s="209"/>
      <c r="R681" s="209"/>
      <c r="S681" s="209"/>
      <c r="T681" s="209"/>
      <c r="U681" s="209"/>
      <c r="V681" s="209"/>
      <c r="W681" s="209"/>
      <c r="X681" s="238"/>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3"/>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3"/>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45"/>
      <c r="AR683" s="187"/>
      <c r="AS683" s="188" t="s">
        <v>233</v>
      </c>
      <c r="AT683" s="189"/>
      <c r="AU683" s="187"/>
      <c r="AV683" s="187"/>
      <c r="AW683" s="188" t="s">
        <v>179</v>
      </c>
      <c r="AX683" s="195"/>
      <c r="AY683">
        <f>$AY$682</f>
        <v>0</v>
      </c>
    </row>
    <row r="684" spans="1:51" ht="23.25" hidden="1" customHeight="1" x14ac:dyDescent="0.15">
      <c r="A684" s="993"/>
      <c r="B684" s="260"/>
      <c r="C684" s="259"/>
      <c r="D684" s="260"/>
      <c r="E684" s="211"/>
      <c r="F684" s="212"/>
      <c r="G684" s="232"/>
      <c r="H684" s="206"/>
      <c r="I684" s="206"/>
      <c r="J684" s="206"/>
      <c r="K684" s="206"/>
      <c r="L684" s="206"/>
      <c r="M684" s="206"/>
      <c r="N684" s="206"/>
      <c r="O684" s="206"/>
      <c r="P684" s="206"/>
      <c r="Q684" s="206"/>
      <c r="R684" s="206"/>
      <c r="S684" s="206"/>
      <c r="T684" s="206"/>
      <c r="U684" s="206"/>
      <c r="V684" s="206"/>
      <c r="W684" s="206"/>
      <c r="X684" s="233"/>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3"/>
      <c r="B685" s="260"/>
      <c r="C685" s="259"/>
      <c r="D685" s="260"/>
      <c r="E685" s="211"/>
      <c r="F685" s="212"/>
      <c r="G685" s="234"/>
      <c r="H685" s="235"/>
      <c r="I685" s="235"/>
      <c r="J685" s="235"/>
      <c r="K685" s="235"/>
      <c r="L685" s="235"/>
      <c r="M685" s="235"/>
      <c r="N685" s="235"/>
      <c r="O685" s="235"/>
      <c r="P685" s="235"/>
      <c r="Q685" s="235"/>
      <c r="R685" s="235"/>
      <c r="S685" s="235"/>
      <c r="T685" s="235"/>
      <c r="U685" s="235"/>
      <c r="V685" s="235"/>
      <c r="W685" s="235"/>
      <c r="X685" s="236"/>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3"/>
      <c r="B686" s="260"/>
      <c r="C686" s="259"/>
      <c r="D686" s="260"/>
      <c r="E686" s="211"/>
      <c r="F686" s="212"/>
      <c r="G686" s="237"/>
      <c r="H686" s="209"/>
      <c r="I686" s="209"/>
      <c r="J686" s="209"/>
      <c r="K686" s="209"/>
      <c r="L686" s="209"/>
      <c r="M686" s="209"/>
      <c r="N686" s="209"/>
      <c r="O686" s="209"/>
      <c r="P686" s="209"/>
      <c r="Q686" s="209"/>
      <c r="R686" s="209"/>
      <c r="S686" s="209"/>
      <c r="T686" s="209"/>
      <c r="U686" s="209"/>
      <c r="V686" s="209"/>
      <c r="W686" s="209"/>
      <c r="X686" s="238"/>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3"/>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3"/>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45"/>
      <c r="AR688" s="187"/>
      <c r="AS688" s="188" t="s">
        <v>233</v>
      </c>
      <c r="AT688" s="189"/>
      <c r="AU688" s="187"/>
      <c r="AV688" s="187"/>
      <c r="AW688" s="188" t="s">
        <v>179</v>
      </c>
      <c r="AX688" s="195"/>
      <c r="AY688">
        <f>$AY$687</f>
        <v>0</v>
      </c>
    </row>
    <row r="689" spans="1:51" ht="23.25" hidden="1" customHeight="1" x14ac:dyDescent="0.15">
      <c r="A689" s="993"/>
      <c r="B689" s="260"/>
      <c r="C689" s="259"/>
      <c r="D689" s="260"/>
      <c r="E689" s="211"/>
      <c r="F689" s="212"/>
      <c r="G689" s="232"/>
      <c r="H689" s="206"/>
      <c r="I689" s="206"/>
      <c r="J689" s="206"/>
      <c r="K689" s="206"/>
      <c r="L689" s="206"/>
      <c r="M689" s="206"/>
      <c r="N689" s="206"/>
      <c r="O689" s="206"/>
      <c r="P689" s="206"/>
      <c r="Q689" s="206"/>
      <c r="R689" s="206"/>
      <c r="S689" s="206"/>
      <c r="T689" s="206"/>
      <c r="U689" s="206"/>
      <c r="V689" s="206"/>
      <c r="W689" s="206"/>
      <c r="X689" s="233"/>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3"/>
      <c r="B690" s="260"/>
      <c r="C690" s="259"/>
      <c r="D690" s="260"/>
      <c r="E690" s="211"/>
      <c r="F690" s="212"/>
      <c r="G690" s="234"/>
      <c r="H690" s="235"/>
      <c r="I690" s="235"/>
      <c r="J690" s="235"/>
      <c r="K690" s="235"/>
      <c r="L690" s="235"/>
      <c r="M690" s="235"/>
      <c r="N690" s="235"/>
      <c r="O690" s="235"/>
      <c r="P690" s="235"/>
      <c r="Q690" s="235"/>
      <c r="R690" s="235"/>
      <c r="S690" s="235"/>
      <c r="T690" s="235"/>
      <c r="U690" s="235"/>
      <c r="V690" s="235"/>
      <c r="W690" s="235"/>
      <c r="X690" s="236"/>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3"/>
      <c r="B691" s="260"/>
      <c r="C691" s="259"/>
      <c r="D691" s="260"/>
      <c r="E691" s="211"/>
      <c r="F691" s="212"/>
      <c r="G691" s="237"/>
      <c r="H691" s="209"/>
      <c r="I691" s="209"/>
      <c r="J691" s="209"/>
      <c r="K691" s="209"/>
      <c r="L691" s="209"/>
      <c r="M691" s="209"/>
      <c r="N691" s="209"/>
      <c r="O691" s="209"/>
      <c r="P691" s="209"/>
      <c r="Q691" s="209"/>
      <c r="R691" s="209"/>
      <c r="S691" s="209"/>
      <c r="T691" s="209"/>
      <c r="U691" s="209"/>
      <c r="V691" s="209"/>
      <c r="W691" s="209"/>
      <c r="X691" s="238"/>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3"/>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3"/>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45"/>
      <c r="AR693" s="187"/>
      <c r="AS693" s="188" t="s">
        <v>233</v>
      </c>
      <c r="AT693" s="189"/>
      <c r="AU693" s="187"/>
      <c r="AV693" s="187"/>
      <c r="AW693" s="188" t="s">
        <v>179</v>
      </c>
      <c r="AX693" s="195"/>
      <c r="AY693">
        <f>$AY$692</f>
        <v>0</v>
      </c>
    </row>
    <row r="694" spans="1:51" ht="23.25" hidden="1" customHeight="1" x14ac:dyDescent="0.15">
      <c r="A694" s="993"/>
      <c r="B694" s="260"/>
      <c r="C694" s="259"/>
      <c r="D694" s="260"/>
      <c r="E694" s="211"/>
      <c r="F694" s="212"/>
      <c r="G694" s="232"/>
      <c r="H694" s="206"/>
      <c r="I694" s="206"/>
      <c r="J694" s="206"/>
      <c r="K694" s="206"/>
      <c r="L694" s="206"/>
      <c r="M694" s="206"/>
      <c r="N694" s="206"/>
      <c r="O694" s="206"/>
      <c r="P694" s="206"/>
      <c r="Q694" s="206"/>
      <c r="R694" s="206"/>
      <c r="S694" s="206"/>
      <c r="T694" s="206"/>
      <c r="U694" s="206"/>
      <c r="V694" s="206"/>
      <c r="W694" s="206"/>
      <c r="X694" s="233"/>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3"/>
      <c r="B695" s="260"/>
      <c r="C695" s="259"/>
      <c r="D695" s="260"/>
      <c r="E695" s="211"/>
      <c r="F695" s="212"/>
      <c r="G695" s="234"/>
      <c r="H695" s="235"/>
      <c r="I695" s="235"/>
      <c r="J695" s="235"/>
      <c r="K695" s="235"/>
      <c r="L695" s="235"/>
      <c r="M695" s="235"/>
      <c r="N695" s="235"/>
      <c r="O695" s="235"/>
      <c r="P695" s="235"/>
      <c r="Q695" s="235"/>
      <c r="R695" s="235"/>
      <c r="S695" s="235"/>
      <c r="T695" s="235"/>
      <c r="U695" s="235"/>
      <c r="V695" s="235"/>
      <c r="W695" s="235"/>
      <c r="X695" s="236"/>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3"/>
      <c r="B696" s="260"/>
      <c r="C696" s="259"/>
      <c r="D696" s="260"/>
      <c r="E696" s="211"/>
      <c r="F696" s="212"/>
      <c r="G696" s="237"/>
      <c r="H696" s="209"/>
      <c r="I696" s="209"/>
      <c r="J696" s="209"/>
      <c r="K696" s="209"/>
      <c r="L696" s="209"/>
      <c r="M696" s="209"/>
      <c r="N696" s="209"/>
      <c r="O696" s="209"/>
      <c r="P696" s="209"/>
      <c r="Q696" s="209"/>
      <c r="R696" s="209"/>
      <c r="S696" s="209"/>
      <c r="T696" s="209"/>
      <c r="U696" s="209"/>
      <c r="V696" s="209"/>
      <c r="W696" s="209"/>
      <c r="X696" s="238"/>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3"/>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3"/>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4"/>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30" customHeight="1" x14ac:dyDescent="0.15">
      <c r="A702" s="533" t="s">
        <v>140</v>
      </c>
      <c r="B702" s="53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4" t="s">
        <v>731</v>
      </c>
      <c r="AE702" s="895"/>
      <c r="AF702" s="895"/>
      <c r="AG702" s="884" t="s">
        <v>757</v>
      </c>
      <c r="AH702" s="885"/>
      <c r="AI702" s="885"/>
      <c r="AJ702" s="885"/>
      <c r="AK702" s="885"/>
      <c r="AL702" s="885"/>
      <c r="AM702" s="885"/>
      <c r="AN702" s="885"/>
      <c r="AO702" s="885"/>
      <c r="AP702" s="885"/>
      <c r="AQ702" s="885"/>
      <c r="AR702" s="885"/>
      <c r="AS702" s="885"/>
      <c r="AT702" s="885"/>
      <c r="AU702" s="885"/>
      <c r="AV702" s="885"/>
      <c r="AW702" s="885"/>
      <c r="AX702" s="886"/>
    </row>
    <row r="703" spans="1:51" ht="3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99" t="s">
        <v>731</v>
      </c>
      <c r="AE703" s="200"/>
      <c r="AF703" s="200"/>
      <c r="AG703" s="598" t="s">
        <v>758</v>
      </c>
      <c r="AH703" s="599"/>
      <c r="AI703" s="599"/>
      <c r="AJ703" s="599"/>
      <c r="AK703" s="599"/>
      <c r="AL703" s="599"/>
      <c r="AM703" s="599"/>
      <c r="AN703" s="599"/>
      <c r="AO703" s="599"/>
      <c r="AP703" s="599"/>
      <c r="AQ703" s="599"/>
      <c r="AR703" s="599"/>
      <c r="AS703" s="599"/>
      <c r="AT703" s="599"/>
      <c r="AU703" s="599"/>
      <c r="AV703" s="599"/>
      <c r="AW703" s="599"/>
      <c r="AX703" s="600"/>
    </row>
    <row r="704" spans="1:51" ht="30"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731</v>
      </c>
      <c r="AE704" s="590"/>
      <c r="AF704" s="590"/>
      <c r="AG704" s="433" t="s">
        <v>759</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5" t="s">
        <v>39</v>
      </c>
      <c r="B705" s="77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731</v>
      </c>
      <c r="AE705" s="738"/>
      <c r="AF705" s="738"/>
      <c r="AG705" s="205" t="s">
        <v>732</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2"/>
      <c r="B706" s="772"/>
      <c r="C706" s="618"/>
      <c r="D706" s="619"/>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99" t="s">
        <v>733</v>
      </c>
      <c r="AE706" s="200"/>
      <c r="AF706" s="201"/>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2"/>
      <c r="B707" s="772"/>
      <c r="C707" s="620"/>
      <c r="D707" s="621"/>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733</v>
      </c>
      <c r="AE707" s="588"/>
      <c r="AF707" s="588"/>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734</v>
      </c>
      <c r="AE708" s="672"/>
      <c r="AF708" s="672"/>
      <c r="AG708" s="530" t="s">
        <v>720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99" t="s">
        <v>731</v>
      </c>
      <c r="AE709" s="200"/>
      <c r="AF709" s="200"/>
      <c r="AG709" s="598" t="s">
        <v>735</v>
      </c>
      <c r="AH709" s="599"/>
      <c r="AI709" s="599"/>
      <c r="AJ709" s="599"/>
      <c r="AK709" s="599"/>
      <c r="AL709" s="599"/>
      <c r="AM709" s="599"/>
      <c r="AN709" s="599"/>
      <c r="AO709" s="599"/>
      <c r="AP709" s="599"/>
      <c r="AQ709" s="599"/>
      <c r="AR709" s="599"/>
      <c r="AS709" s="599"/>
      <c r="AT709" s="599"/>
      <c r="AU709" s="599"/>
      <c r="AV709" s="599"/>
      <c r="AW709" s="599"/>
      <c r="AX709" s="600"/>
    </row>
    <row r="710" spans="1:50" ht="30.7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99" t="s">
        <v>731</v>
      </c>
      <c r="AE710" s="200"/>
      <c r="AF710" s="200"/>
      <c r="AG710" s="598" t="s">
        <v>736</v>
      </c>
      <c r="AH710" s="599"/>
      <c r="AI710" s="599"/>
      <c r="AJ710" s="599"/>
      <c r="AK710" s="599"/>
      <c r="AL710" s="599"/>
      <c r="AM710" s="599"/>
      <c r="AN710" s="599"/>
      <c r="AO710" s="599"/>
      <c r="AP710" s="599"/>
      <c r="AQ710" s="599"/>
      <c r="AR710" s="599"/>
      <c r="AS710" s="599"/>
      <c r="AT710" s="599"/>
      <c r="AU710" s="599"/>
      <c r="AV710" s="599"/>
      <c r="AW710" s="599"/>
      <c r="AX710" s="600"/>
    </row>
    <row r="711" spans="1:50" ht="30.7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99" t="s">
        <v>731</v>
      </c>
      <c r="AE711" s="200"/>
      <c r="AF711" s="200"/>
      <c r="AG711" s="598" t="s">
        <v>735</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734</v>
      </c>
      <c r="AE712" s="590"/>
      <c r="AF712" s="590"/>
      <c r="AG712" s="598" t="s">
        <v>720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734</v>
      </c>
      <c r="AE713" s="200"/>
      <c r="AF713" s="201"/>
      <c r="AG713" s="598" t="s">
        <v>720</v>
      </c>
      <c r="AH713" s="599"/>
      <c r="AI713" s="599"/>
      <c r="AJ713" s="599"/>
      <c r="AK713" s="599"/>
      <c r="AL713" s="599"/>
      <c r="AM713" s="599"/>
      <c r="AN713" s="599"/>
      <c r="AO713" s="599"/>
      <c r="AP713" s="599"/>
      <c r="AQ713" s="599"/>
      <c r="AR713" s="599"/>
      <c r="AS713" s="599"/>
      <c r="AT713" s="599"/>
      <c r="AU713" s="599"/>
      <c r="AV713" s="599"/>
      <c r="AW713" s="599"/>
      <c r="AX713" s="600"/>
    </row>
    <row r="714" spans="1:50" ht="30" customHeight="1" x14ac:dyDescent="0.15">
      <c r="A714" s="664"/>
      <c r="B714" s="665"/>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5" t="s">
        <v>731</v>
      </c>
      <c r="AE714" s="596"/>
      <c r="AF714" s="597"/>
      <c r="AG714" s="694" t="s">
        <v>737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731</v>
      </c>
      <c r="AE715" s="672"/>
      <c r="AF715" s="779"/>
      <c r="AG715" s="530" t="s">
        <v>738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734</v>
      </c>
      <c r="AE716" s="761"/>
      <c r="AF716" s="761"/>
      <c r="AG716" s="598" t="s">
        <v>720</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99" t="s">
        <v>731</v>
      </c>
      <c r="AE717" s="200"/>
      <c r="AF717" s="200"/>
      <c r="AG717" s="598" t="s">
        <v>739</v>
      </c>
      <c r="AH717" s="599"/>
      <c r="AI717" s="599"/>
      <c r="AJ717" s="599"/>
      <c r="AK717" s="599"/>
      <c r="AL717" s="599"/>
      <c r="AM717" s="599"/>
      <c r="AN717" s="599"/>
      <c r="AO717" s="599"/>
      <c r="AP717" s="599"/>
      <c r="AQ717" s="599"/>
      <c r="AR717" s="599"/>
      <c r="AS717" s="599"/>
      <c r="AT717" s="599"/>
      <c r="AU717" s="599"/>
      <c r="AV717" s="599"/>
      <c r="AW717" s="599"/>
      <c r="AX717" s="600"/>
    </row>
    <row r="718" spans="1:50" ht="30"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99" t="s">
        <v>731</v>
      </c>
      <c r="AE718" s="200"/>
      <c r="AF718" s="200"/>
      <c r="AG718" s="208" t="s">
        <v>740</v>
      </c>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5" t="s">
        <v>58</v>
      </c>
      <c r="B719" s="656"/>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734</v>
      </c>
      <c r="AE719" s="672"/>
      <c r="AF719" s="672"/>
      <c r="AG719" s="205"/>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7"/>
      <c r="B720" s="658"/>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7"/>
      <c r="B721" s="658"/>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57"/>
      <c r="B722" s="658"/>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57"/>
      <c r="B723" s="658"/>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57"/>
      <c r="B724" s="658"/>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59"/>
      <c r="B725" s="660"/>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208"/>
      <c r="AH725" s="209"/>
      <c r="AI725" s="209"/>
      <c r="AJ725" s="209"/>
      <c r="AK725" s="209"/>
      <c r="AL725" s="209"/>
      <c r="AM725" s="209"/>
      <c r="AN725" s="209"/>
      <c r="AO725" s="209"/>
      <c r="AP725" s="209"/>
      <c r="AQ725" s="209"/>
      <c r="AR725" s="209"/>
      <c r="AS725" s="209"/>
      <c r="AT725" s="209"/>
      <c r="AU725" s="209"/>
      <c r="AV725" s="209"/>
      <c r="AW725" s="209"/>
      <c r="AX725" s="210"/>
    </row>
    <row r="726" spans="1:52" ht="67.5" customHeight="1" x14ac:dyDescent="0.15">
      <c r="A726" s="625" t="s">
        <v>48</v>
      </c>
      <c r="B726" s="626"/>
      <c r="C726" s="448" t="s">
        <v>53</v>
      </c>
      <c r="D726" s="585"/>
      <c r="E726" s="585"/>
      <c r="F726" s="586"/>
      <c r="G726" s="799" t="s">
        <v>741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7"/>
      <c r="B727" s="628"/>
      <c r="C727" s="700" t="s">
        <v>57</v>
      </c>
      <c r="D727" s="701"/>
      <c r="E727" s="701"/>
      <c r="F727" s="702"/>
      <c r="G727" s="797" t="s">
        <v>742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51.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51.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51.75" customHeight="1" thickBot="1" x14ac:dyDescent="0.2">
      <c r="A733" s="622"/>
      <c r="B733" s="623"/>
      <c r="C733" s="623"/>
      <c r="D733" s="623"/>
      <c r="E733" s="624"/>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51.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4" t="s">
        <v>673</v>
      </c>
      <c r="B737" s="165"/>
      <c r="C737" s="165"/>
      <c r="D737" s="166"/>
      <c r="E737" s="112" t="s">
        <v>720</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398</v>
      </c>
      <c r="B738" s="116"/>
      <c r="C738" s="116"/>
      <c r="D738" s="116"/>
      <c r="E738" s="112" t="s">
        <v>720</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397</v>
      </c>
      <c r="B739" s="116"/>
      <c r="C739" s="116"/>
      <c r="D739" s="116"/>
      <c r="E739" s="112" t="s">
        <v>720</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396</v>
      </c>
      <c r="B740" s="116"/>
      <c r="C740" s="116"/>
      <c r="D740" s="116"/>
      <c r="E740" s="112" t="s">
        <v>720</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395</v>
      </c>
      <c r="B741" s="116"/>
      <c r="C741" s="116"/>
      <c r="D741" s="116"/>
      <c r="E741" s="112" t="s">
        <v>720</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394</v>
      </c>
      <c r="B742" s="116"/>
      <c r="C742" s="116"/>
      <c r="D742" s="116"/>
      <c r="E742" s="112" t="s">
        <v>720</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393</v>
      </c>
      <c r="B743" s="116"/>
      <c r="C743" s="116"/>
      <c r="D743" s="116"/>
      <c r="E743" s="112" t="s">
        <v>720</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392</v>
      </c>
      <c r="B744" s="116"/>
      <c r="C744" s="116"/>
      <c r="D744" s="116"/>
      <c r="E744" s="112" t="s">
        <v>720</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391</v>
      </c>
      <c r="B745" s="116"/>
      <c r="C745" s="116"/>
      <c r="D745" s="116"/>
      <c r="E745" s="121" t="s">
        <v>730</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546</v>
      </c>
      <c r="B746" s="116"/>
      <c r="C746" s="116"/>
      <c r="D746" s="116"/>
      <c r="E746" s="119" t="s">
        <v>711</v>
      </c>
      <c r="F746" s="120"/>
      <c r="G746" s="120"/>
      <c r="H746" s="100" t="str">
        <f>IF(E746="","","-")</f>
        <v>-</v>
      </c>
      <c r="I746" s="120"/>
      <c r="J746" s="120"/>
      <c r="K746" s="100" t="str">
        <f>IF(I746="","","-")</f>
        <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510</v>
      </c>
      <c r="B747" s="116"/>
      <c r="C747" s="116"/>
      <c r="D747" s="116"/>
      <c r="E747" s="119" t="s">
        <v>711</v>
      </c>
      <c r="F747" s="120"/>
      <c r="G747" s="120"/>
      <c r="H747" s="100" t="str">
        <f>IF(E747="","","-")</f>
        <v>-</v>
      </c>
      <c r="I747" s="120"/>
      <c r="J747" s="120"/>
      <c r="K747" s="100" t="str">
        <f>IF(I747="","","-")</f>
        <v/>
      </c>
      <c r="L747" s="111">
        <v>113</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104" t="s">
        <v>745</v>
      </c>
      <c r="U752" s="105"/>
      <c r="V752" s="105"/>
      <c r="W752" s="105"/>
      <c r="X752" s="105"/>
      <c r="Y752" s="105"/>
      <c r="Z752" s="105"/>
      <c r="AA752" s="105"/>
      <c r="AB752" s="105"/>
      <c r="AC752" s="105"/>
      <c r="AD752" s="105"/>
      <c r="AE752" s="105"/>
      <c r="AF752" s="105"/>
      <c r="AG752" s="105"/>
      <c r="AH752" s="105"/>
      <c r="AI752" s="105"/>
      <c r="AJ752" s="106"/>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107"/>
      <c r="U753" s="108"/>
      <c r="V753" s="108"/>
      <c r="W753" s="108"/>
      <c r="X753" s="108"/>
      <c r="Y753" s="108"/>
      <c r="Z753" s="108"/>
      <c r="AA753" s="108"/>
      <c r="AB753" s="108"/>
      <c r="AC753" s="108"/>
      <c r="AD753" s="108"/>
      <c r="AE753" s="108"/>
      <c r="AF753" s="108"/>
      <c r="AG753" s="108"/>
      <c r="AH753" s="108"/>
      <c r="AI753" s="108"/>
      <c r="AJ753" s="109"/>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7"/>
      <c r="B757" s="128"/>
      <c r="C757" s="128"/>
      <c r="D757" s="128"/>
      <c r="E757" s="128"/>
      <c r="F757" s="129"/>
      <c r="G757" s="44"/>
      <c r="H757" s="45"/>
      <c r="I757" s="45"/>
      <c r="J757" s="45"/>
      <c r="K757" s="45"/>
      <c r="L757" s="45"/>
      <c r="M757" s="45"/>
      <c r="N757" s="45"/>
      <c r="O757" s="45"/>
      <c r="P757" s="45"/>
      <c r="Q757" s="45"/>
      <c r="R757" s="45"/>
      <c r="S757" s="45"/>
      <c r="T757" s="45"/>
      <c r="U757" s="45"/>
      <c r="V757" s="45"/>
      <c r="W757" s="45"/>
      <c r="X757" s="45"/>
      <c r="Y757" s="110"/>
      <c r="Z757" s="110"/>
      <c r="AA757" s="110"/>
      <c r="AB757" s="110"/>
      <c r="AC757" s="110"/>
      <c r="AD757" s="110"/>
      <c r="AE757" s="110"/>
      <c r="AF757" s="110"/>
      <c r="AG757" s="110"/>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104" t="s">
        <v>746</v>
      </c>
      <c r="U758" s="105"/>
      <c r="V758" s="105"/>
      <c r="W758" s="105"/>
      <c r="X758" s="105"/>
      <c r="Y758" s="105"/>
      <c r="Z758" s="105"/>
      <c r="AA758" s="105"/>
      <c r="AB758" s="105"/>
      <c r="AC758" s="105"/>
      <c r="AD758" s="105"/>
      <c r="AE758" s="105"/>
      <c r="AF758" s="105"/>
      <c r="AG758" s="105"/>
      <c r="AH758" s="105"/>
      <c r="AI758" s="105"/>
      <c r="AJ758" s="106"/>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107"/>
      <c r="U759" s="108"/>
      <c r="V759" s="108"/>
      <c r="W759" s="108"/>
      <c r="X759" s="108"/>
      <c r="Y759" s="108"/>
      <c r="Z759" s="108"/>
      <c r="AA759" s="108"/>
      <c r="AB759" s="108"/>
      <c r="AC759" s="108"/>
      <c r="AD759" s="108"/>
      <c r="AE759" s="108"/>
      <c r="AF759" s="108"/>
      <c r="AG759" s="108"/>
      <c r="AH759" s="108"/>
      <c r="AI759" s="108"/>
      <c r="AJ759" s="109"/>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4" t="s">
        <v>361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0"/>
      <c r="B788" s="765"/>
      <c r="C788" s="765"/>
      <c r="D788" s="765"/>
      <c r="E788" s="765"/>
      <c r="F788" s="766"/>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0"/>
      <c r="B789" s="765"/>
      <c r="C789" s="765"/>
      <c r="D789" s="765"/>
      <c r="E789" s="765"/>
      <c r="F789" s="766"/>
      <c r="G789" s="454" t="s">
        <v>747</v>
      </c>
      <c r="H789" s="455"/>
      <c r="I789" s="455"/>
      <c r="J789" s="455"/>
      <c r="K789" s="456"/>
      <c r="L789" s="457" t="s">
        <v>750</v>
      </c>
      <c r="M789" s="458"/>
      <c r="N789" s="458"/>
      <c r="O789" s="458"/>
      <c r="P789" s="458"/>
      <c r="Q789" s="458"/>
      <c r="R789" s="458"/>
      <c r="S789" s="458"/>
      <c r="T789" s="458"/>
      <c r="U789" s="458"/>
      <c r="V789" s="458"/>
      <c r="W789" s="458"/>
      <c r="X789" s="459"/>
      <c r="Y789" s="460">
        <v>1.5</v>
      </c>
      <c r="Z789" s="461"/>
      <c r="AA789" s="461"/>
      <c r="AB789" s="561"/>
      <c r="AC789" s="454"/>
      <c r="AD789" s="455"/>
      <c r="AE789" s="455"/>
      <c r="AF789" s="455"/>
      <c r="AG789" s="456"/>
      <c r="AH789" s="457"/>
      <c r="AI789" s="458"/>
      <c r="AJ789" s="458"/>
      <c r="AK789" s="458"/>
      <c r="AL789" s="458"/>
      <c r="AM789" s="458"/>
      <c r="AN789" s="458"/>
      <c r="AO789" s="458"/>
      <c r="AP789" s="458"/>
      <c r="AQ789" s="458"/>
      <c r="AR789" s="458"/>
      <c r="AS789" s="458"/>
      <c r="AT789" s="459"/>
      <c r="AU789" s="460"/>
      <c r="AV789" s="461"/>
      <c r="AW789" s="461"/>
      <c r="AX789" s="462"/>
    </row>
    <row r="790" spans="1:51" ht="24.75" customHeight="1" x14ac:dyDescent="0.15">
      <c r="A790" s="560"/>
      <c r="B790" s="765"/>
      <c r="C790" s="765"/>
      <c r="D790" s="765"/>
      <c r="E790" s="765"/>
      <c r="F790" s="766"/>
      <c r="G790" s="355" t="s">
        <v>748</v>
      </c>
      <c r="H790" s="356"/>
      <c r="I790" s="356"/>
      <c r="J790" s="356"/>
      <c r="K790" s="357"/>
      <c r="L790" s="407" t="s">
        <v>749</v>
      </c>
      <c r="M790" s="408"/>
      <c r="N790" s="408"/>
      <c r="O790" s="408"/>
      <c r="P790" s="408"/>
      <c r="Q790" s="408"/>
      <c r="R790" s="408"/>
      <c r="S790" s="408"/>
      <c r="T790" s="408"/>
      <c r="U790" s="408"/>
      <c r="V790" s="408"/>
      <c r="W790" s="408"/>
      <c r="X790" s="409"/>
      <c r="Y790" s="404">
        <v>0.3</v>
      </c>
      <c r="Z790" s="405"/>
      <c r="AA790" s="405"/>
      <c r="AB790" s="411"/>
      <c r="AC790" s="355"/>
      <c r="AD790" s="356"/>
      <c r="AE790" s="356"/>
      <c r="AF790" s="356"/>
      <c r="AG790" s="357"/>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60"/>
      <c r="B791" s="765"/>
      <c r="C791" s="765"/>
      <c r="D791" s="765"/>
      <c r="E791" s="765"/>
      <c r="F791" s="766"/>
      <c r="G791" s="355"/>
      <c r="H791" s="356"/>
      <c r="I791" s="356"/>
      <c r="J791" s="356"/>
      <c r="K791" s="357"/>
      <c r="L791" s="407"/>
      <c r="M791" s="408"/>
      <c r="N791" s="408"/>
      <c r="O791" s="408"/>
      <c r="P791" s="408"/>
      <c r="Q791" s="408"/>
      <c r="R791" s="408"/>
      <c r="S791" s="408"/>
      <c r="T791" s="408"/>
      <c r="U791" s="408"/>
      <c r="V791" s="408"/>
      <c r="W791" s="408"/>
      <c r="X791" s="409"/>
      <c r="Y791" s="404"/>
      <c r="Z791" s="405"/>
      <c r="AA791" s="405"/>
      <c r="AB791" s="411"/>
      <c r="AC791" s="355"/>
      <c r="AD791" s="356"/>
      <c r="AE791" s="356"/>
      <c r="AF791" s="356"/>
      <c r="AG791" s="357"/>
      <c r="AH791" s="407"/>
      <c r="AI791" s="408"/>
      <c r="AJ791" s="408"/>
      <c r="AK791" s="408"/>
      <c r="AL791" s="408"/>
      <c r="AM791" s="408"/>
      <c r="AN791" s="408"/>
      <c r="AO791" s="408"/>
      <c r="AP791" s="408"/>
      <c r="AQ791" s="408"/>
      <c r="AR791" s="408"/>
      <c r="AS791" s="408"/>
      <c r="AT791" s="409"/>
      <c r="AU791" s="404"/>
      <c r="AV791" s="405"/>
      <c r="AW791" s="405"/>
      <c r="AX791" s="406"/>
    </row>
    <row r="792" spans="1:51" ht="24.75" customHeight="1" x14ac:dyDescent="0.15">
      <c r="A792" s="560"/>
      <c r="B792" s="765"/>
      <c r="C792" s="765"/>
      <c r="D792" s="765"/>
      <c r="E792" s="765"/>
      <c r="F792" s="766"/>
      <c r="G792" s="355"/>
      <c r="H792" s="356"/>
      <c r="I792" s="356"/>
      <c r="J792" s="356"/>
      <c r="K792" s="357"/>
      <c r="L792" s="407"/>
      <c r="M792" s="408"/>
      <c r="N792" s="408"/>
      <c r="O792" s="408"/>
      <c r="P792" s="408"/>
      <c r="Q792" s="408"/>
      <c r="R792" s="408"/>
      <c r="S792" s="408"/>
      <c r="T792" s="408"/>
      <c r="U792" s="408"/>
      <c r="V792" s="408"/>
      <c r="W792" s="408"/>
      <c r="X792" s="409"/>
      <c r="Y792" s="404"/>
      <c r="Z792" s="405"/>
      <c r="AA792" s="405"/>
      <c r="AB792" s="411"/>
      <c r="AC792" s="355"/>
      <c r="AD792" s="356"/>
      <c r="AE792" s="356"/>
      <c r="AF792" s="356"/>
      <c r="AG792" s="357"/>
      <c r="AH792" s="407"/>
      <c r="AI792" s="408"/>
      <c r="AJ792" s="408"/>
      <c r="AK792" s="408"/>
      <c r="AL792" s="408"/>
      <c r="AM792" s="408"/>
      <c r="AN792" s="408"/>
      <c r="AO792" s="408"/>
      <c r="AP792" s="408"/>
      <c r="AQ792" s="408"/>
      <c r="AR792" s="408"/>
      <c r="AS792" s="408"/>
      <c r="AT792" s="409"/>
      <c r="AU792" s="404"/>
      <c r="AV792" s="405"/>
      <c r="AW792" s="405"/>
      <c r="AX792" s="406"/>
    </row>
    <row r="793" spans="1:51" ht="24.75" customHeight="1" x14ac:dyDescent="0.15">
      <c r="A793" s="560"/>
      <c r="B793" s="765"/>
      <c r="C793" s="765"/>
      <c r="D793" s="765"/>
      <c r="E793" s="765"/>
      <c r="F793" s="766"/>
      <c r="G793" s="355"/>
      <c r="H793" s="356"/>
      <c r="I793" s="356"/>
      <c r="J793" s="356"/>
      <c r="K793" s="357"/>
      <c r="L793" s="407"/>
      <c r="M793" s="408"/>
      <c r="N793" s="408"/>
      <c r="O793" s="408"/>
      <c r="P793" s="408"/>
      <c r="Q793" s="408"/>
      <c r="R793" s="408"/>
      <c r="S793" s="408"/>
      <c r="T793" s="408"/>
      <c r="U793" s="408"/>
      <c r="V793" s="408"/>
      <c r="W793" s="408"/>
      <c r="X793" s="409"/>
      <c r="Y793" s="404"/>
      <c r="Z793" s="405"/>
      <c r="AA793" s="405"/>
      <c r="AB793" s="411"/>
      <c r="AC793" s="355"/>
      <c r="AD793" s="356"/>
      <c r="AE793" s="356"/>
      <c r="AF793" s="356"/>
      <c r="AG793" s="357"/>
      <c r="AH793" s="407"/>
      <c r="AI793" s="408"/>
      <c r="AJ793" s="408"/>
      <c r="AK793" s="408"/>
      <c r="AL793" s="408"/>
      <c r="AM793" s="408"/>
      <c r="AN793" s="408"/>
      <c r="AO793" s="408"/>
      <c r="AP793" s="408"/>
      <c r="AQ793" s="408"/>
      <c r="AR793" s="408"/>
      <c r="AS793" s="408"/>
      <c r="AT793" s="409"/>
      <c r="AU793" s="404"/>
      <c r="AV793" s="405"/>
      <c r="AW793" s="405"/>
      <c r="AX793" s="406"/>
    </row>
    <row r="794" spans="1:51" ht="24.75" customHeight="1" x14ac:dyDescent="0.15">
      <c r="A794" s="560"/>
      <c r="B794" s="765"/>
      <c r="C794" s="765"/>
      <c r="D794" s="765"/>
      <c r="E794" s="765"/>
      <c r="F794" s="766"/>
      <c r="G794" s="355"/>
      <c r="H794" s="356"/>
      <c r="I794" s="356"/>
      <c r="J794" s="356"/>
      <c r="K794" s="357"/>
      <c r="L794" s="407"/>
      <c r="M794" s="408"/>
      <c r="N794" s="408"/>
      <c r="O794" s="408"/>
      <c r="P794" s="408"/>
      <c r="Q794" s="408"/>
      <c r="R794" s="408"/>
      <c r="S794" s="408"/>
      <c r="T794" s="408"/>
      <c r="U794" s="408"/>
      <c r="V794" s="408"/>
      <c r="W794" s="408"/>
      <c r="X794" s="409"/>
      <c r="Y794" s="404"/>
      <c r="Z794" s="405"/>
      <c r="AA794" s="405"/>
      <c r="AB794" s="411"/>
      <c r="AC794" s="355"/>
      <c r="AD794" s="356"/>
      <c r="AE794" s="356"/>
      <c r="AF794" s="356"/>
      <c r="AG794" s="357"/>
      <c r="AH794" s="407"/>
      <c r="AI794" s="408"/>
      <c r="AJ794" s="408"/>
      <c r="AK794" s="408"/>
      <c r="AL794" s="408"/>
      <c r="AM794" s="408"/>
      <c r="AN794" s="408"/>
      <c r="AO794" s="408"/>
      <c r="AP794" s="408"/>
      <c r="AQ794" s="408"/>
      <c r="AR794" s="408"/>
      <c r="AS794" s="408"/>
      <c r="AT794" s="409"/>
      <c r="AU794" s="404"/>
      <c r="AV794" s="405"/>
      <c r="AW794" s="405"/>
      <c r="AX794" s="406"/>
    </row>
    <row r="795" spans="1:51" ht="24.75" customHeight="1" x14ac:dyDescent="0.15">
      <c r="A795" s="560"/>
      <c r="B795" s="765"/>
      <c r="C795" s="765"/>
      <c r="D795" s="765"/>
      <c r="E795" s="765"/>
      <c r="F795" s="766"/>
      <c r="G795" s="355"/>
      <c r="H795" s="356"/>
      <c r="I795" s="356"/>
      <c r="J795" s="356"/>
      <c r="K795" s="357"/>
      <c r="L795" s="407"/>
      <c r="M795" s="408"/>
      <c r="N795" s="408"/>
      <c r="O795" s="408"/>
      <c r="P795" s="408"/>
      <c r="Q795" s="408"/>
      <c r="R795" s="408"/>
      <c r="S795" s="408"/>
      <c r="T795" s="408"/>
      <c r="U795" s="408"/>
      <c r="V795" s="408"/>
      <c r="W795" s="408"/>
      <c r="X795" s="409"/>
      <c r="Y795" s="404"/>
      <c r="Z795" s="405"/>
      <c r="AA795" s="405"/>
      <c r="AB795" s="411"/>
      <c r="AC795" s="355"/>
      <c r="AD795" s="356"/>
      <c r="AE795" s="356"/>
      <c r="AF795" s="356"/>
      <c r="AG795" s="357"/>
      <c r="AH795" s="407"/>
      <c r="AI795" s="408"/>
      <c r="AJ795" s="408"/>
      <c r="AK795" s="408"/>
      <c r="AL795" s="408"/>
      <c r="AM795" s="408"/>
      <c r="AN795" s="408"/>
      <c r="AO795" s="408"/>
      <c r="AP795" s="408"/>
      <c r="AQ795" s="408"/>
      <c r="AR795" s="408"/>
      <c r="AS795" s="408"/>
      <c r="AT795" s="409"/>
      <c r="AU795" s="404"/>
      <c r="AV795" s="405"/>
      <c r="AW795" s="405"/>
      <c r="AX795" s="406"/>
    </row>
    <row r="796" spans="1:51" ht="24.75" customHeight="1" x14ac:dyDescent="0.15">
      <c r="A796" s="560"/>
      <c r="B796" s="765"/>
      <c r="C796" s="765"/>
      <c r="D796" s="765"/>
      <c r="E796" s="765"/>
      <c r="F796" s="766"/>
      <c r="G796" s="355"/>
      <c r="H796" s="356"/>
      <c r="I796" s="356"/>
      <c r="J796" s="356"/>
      <c r="K796" s="357"/>
      <c r="L796" s="407"/>
      <c r="M796" s="408"/>
      <c r="N796" s="408"/>
      <c r="O796" s="408"/>
      <c r="P796" s="408"/>
      <c r="Q796" s="408"/>
      <c r="R796" s="408"/>
      <c r="S796" s="408"/>
      <c r="T796" s="408"/>
      <c r="U796" s="408"/>
      <c r="V796" s="408"/>
      <c r="W796" s="408"/>
      <c r="X796" s="409"/>
      <c r="Y796" s="404"/>
      <c r="Z796" s="405"/>
      <c r="AA796" s="405"/>
      <c r="AB796" s="411"/>
      <c r="AC796" s="355"/>
      <c r="AD796" s="356"/>
      <c r="AE796" s="356"/>
      <c r="AF796" s="356"/>
      <c r="AG796" s="357"/>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15">
      <c r="A797" s="560"/>
      <c r="B797" s="765"/>
      <c r="C797" s="765"/>
      <c r="D797" s="765"/>
      <c r="E797" s="765"/>
      <c r="F797" s="766"/>
      <c r="G797" s="355"/>
      <c r="H797" s="356"/>
      <c r="I797" s="356"/>
      <c r="J797" s="356"/>
      <c r="K797" s="357"/>
      <c r="L797" s="407"/>
      <c r="M797" s="408"/>
      <c r="N797" s="408"/>
      <c r="O797" s="408"/>
      <c r="P797" s="408"/>
      <c r="Q797" s="408"/>
      <c r="R797" s="408"/>
      <c r="S797" s="408"/>
      <c r="T797" s="408"/>
      <c r="U797" s="408"/>
      <c r="V797" s="408"/>
      <c r="W797" s="408"/>
      <c r="X797" s="409"/>
      <c r="Y797" s="404"/>
      <c r="Z797" s="405"/>
      <c r="AA797" s="405"/>
      <c r="AB797" s="411"/>
      <c r="AC797" s="355"/>
      <c r="AD797" s="356"/>
      <c r="AE797" s="356"/>
      <c r="AF797" s="356"/>
      <c r="AG797" s="357"/>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60"/>
      <c r="B798" s="765"/>
      <c r="C798" s="765"/>
      <c r="D798" s="765"/>
      <c r="E798" s="765"/>
      <c r="F798" s="766"/>
      <c r="G798" s="355"/>
      <c r="H798" s="356"/>
      <c r="I798" s="356"/>
      <c r="J798" s="356"/>
      <c r="K798" s="357"/>
      <c r="L798" s="407"/>
      <c r="M798" s="408"/>
      <c r="N798" s="408"/>
      <c r="O798" s="408"/>
      <c r="P798" s="408"/>
      <c r="Q798" s="408"/>
      <c r="R798" s="408"/>
      <c r="S798" s="408"/>
      <c r="T798" s="408"/>
      <c r="U798" s="408"/>
      <c r="V798" s="408"/>
      <c r="W798" s="408"/>
      <c r="X798" s="409"/>
      <c r="Y798" s="404"/>
      <c r="Z798" s="405"/>
      <c r="AA798" s="405"/>
      <c r="AB798" s="411"/>
      <c r="AC798" s="355"/>
      <c r="AD798" s="356"/>
      <c r="AE798" s="356"/>
      <c r="AF798" s="356"/>
      <c r="AG798" s="357"/>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60"/>
      <c r="B799" s="765"/>
      <c r="C799" s="765"/>
      <c r="D799" s="765"/>
      <c r="E799" s="765"/>
      <c r="F799" s="766"/>
      <c r="G799" s="415" t="s">
        <v>20</v>
      </c>
      <c r="H799" s="416"/>
      <c r="I799" s="416"/>
      <c r="J799" s="416"/>
      <c r="K799" s="416"/>
      <c r="L799" s="417"/>
      <c r="M799" s="418"/>
      <c r="N799" s="418"/>
      <c r="O799" s="418"/>
      <c r="P799" s="418"/>
      <c r="Q799" s="418"/>
      <c r="R799" s="418"/>
      <c r="S799" s="418"/>
      <c r="T799" s="418"/>
      <c r="U799" s="418"/>
      <c r="V799" s="418"/>
      <c r="W799" s="418"/>
      <c r="X799" s="419"/>
      <c r="Y799" s="420">
        <f>SUM(Y789:AB798)</f>
        <v>1.8</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0</v>
      </c>
      <c r="AV799" s="421"/>
      <c r="AW799" s="421"/>
      <c r="AX799" s="423"/>
    </row>
    <row r="800" spans="1:51" ht="24.75" hidden="1" customHeight="1" x14ac:dyDescent="0.15">
      <c r="A800" s="560"/>
      <c r="B800" s="765"/>
      <c r="C800" s="765"/>
      <c r="D800" s="765"/>
      <c r="E800" s="765"/>
      <c r="F800" s="766"/>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0"/>
      <c r="B801" s="765"/>
      <c r="C801" s="765"/>
      <c r="D801" s="765"/>
      <c r="E801" s="765"/>
      <c r="F801" s="766"/>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0"/>
      <c r="B802" s="765"/>
      <c r="C802" s="765"/>
      <c r="D802" s="765"/>
      <c r="E802" s="765"/>
      <c r="F802" s="766"/>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1"/>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0"/>
      <c r="B803" s="765"/>
      <c r="C803" s="765"/>
      <c r="D803" s="765"/>
      <c r="E803" s="765"/>
      <c r="F803" s="766"/>
      <c r="G803" s="355"/>
      <c r="H803" s="356"/>
      <c r="I803" s="356"/>
      <c r="J803" s="356"/>
      <c r="K803" s="357"/>
      <c r="L803" s="407"/>
      <c r="M803" s="408"/>
      <c r="N803" s="408"/>
      <c r="O803" s="408"/>
      <c r="P803" s="408"/>
      <c r="Q803" s="408"/>
      <c r="R803" s="408"/>
      <c r="S803" s="408"/>
      <c r="T803" s="408"/>
      <c r="U803" s="408"/>
      <c r="V803" s="408"/>
      <c r="W803" s="408"/>
      <c r="X803" s="409"/>
      <c r="Y803" s="404"/>
      <c r="Z803" s="405"/>
      <c r="AA803" s="405"/>
      <c r="AB803" s="411"/>
      <c r="AC803" s="355"/>
      <c r="AD803" s="356"/>
      <c r="AE803" s="356"/>
      <c r="AF803" s="356"/>
      <c r="AG803" s="357"/>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60"/>
      <c r="B804" s="765"/>
      <c r="C804" s="765"/>
      <c r="D804" s="765"/>
      <c r="E804" s="765"/>
      <c r="F804" s="766"/>
      <c r="G804" s="355"/>
      <c r="H804" s="356"/>
      <c r="I804" s="356"/>
      <c r="J804" s="356"/>
      <c r="K804" s="357"/>
      <c r="L804" s="407"/>
      <c r="M804" s="408"/>
      <c r="N804" s="408"/>
      <c r="O804" s="408"/>
      <c r="P804" s="408"/>
      <c r="Q804" s="408"/>
      <c r="R804" s="408"/>
      <c r="S804" s="408"/>
      <c r="T804" s="408"/>
      <c r="U804" s="408"/>
      <c r="V804" s="408"/>
      <c r="W804" s="408"/>
      <c r="X804" s="409"/>
      <c r="Y804" s="404"/>
      <c r="Z804" s="405"/>
      <c r="AA804" s="405"/>
      <c r="AB804" s="411"/>
      <c r="AC804" s="355"/>
      <c r="AD804" s="356"/>
      <c r="AE804" s="356"/>
      <c r="AF804" s="356"/>
      <c r="AG804" s="357"/>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60"/>
      <c r="B805" s="765"/>
      <c r="C805" s="765"/>
      <c r="D805" s="765"/>
      <c r="E805" s="765"/>
      <c r="F805" s="766"/>
      <c r="G805" s="355"/>
      <c r="H805" s="356"/>
      <c r="I805" s="356"/>
      <c r="J805" s="356"/>
      <c r="K805" s="357"/>
      <c r="L805" s="407"/>
      <c r="M805" s="408"/>
      <c r="N805" s="408"/>
      <c r="O805" s="408"/>
      <c r="P805" s="408"/>
      <c r="Q805" s="408"/>
      <c r="R805" s="408"/>
      <c r="S805" s="408"/>
      <c r="T805" s="408"/>
      <c r="U805" s="408"/>
      <c r="V805" s="408"/>
      <c r="W805" s="408"/>
      <c r="X805" s="409"/>
      <c r="Y805" s="404"/>
      <c r="Z805" s="405"/>
      <c r="AA805" s="405"/>
      <c r="AB805" s="411"/>
      <c r="AC805" s="355"/>
      <c r="AD805" s="356"/>
      <c r="AE805" s="356"/>
      <c r="AF805" s="356"/>
      <c r="AG805" s="357"/>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60"/>
      <c r="B806" s="765"/>
      <c r="C806" s="765"/>
      <c r="D806" s="765"/>
      <c r="E806" s="765"/>
      <c r="F806" s="766"/>
      <c r="G806" s="355"/>
      <c r="H806" s="356"/>
      <c r="I806" s="356"/>
      <c r="J806" s="356"/>
      <c r="K806" s="357"/>
      <c r="L806" s="407"/>
      <c r="M806" s="408"/>
      <c r="N806" s="408"/>
      <c r="O806" s="408"/>
      <c r="P806" s="408"/>
      <c r="Q806" s="408"/>
      <c r="R806" s="408"/>
      <c r="S806" s="408"/>
      <c r="T806" s="408"/>
      <c r="U806" s="408"/>
      <c r="V806" s="408"/>
      <c r="W806" s="408"/>
      <c r="X806" s="409"/>
      <c r="Y806" s="404"/>
      <c r="Z806" s="405"/>
      <c r="AA806" s="405"/>
      <c r="AB806" s="411"/>
      <c r="AC806" s="355"/>
      <c r="AD806" s="356"/>
      <c r="AE806" s="356"/>
      <c r="AF806" s="356"/>
      <c r="AG806" s="357"/>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60"/>
      <c r="B807" s="765"/>
      <c r="C807" s="765"/>
      <c r="D807" s="765"/>
      <c r="E807" s="765"/>
      <c r="F807" s="766"/>
      <c r="G807" s="355"/>
      <c r="H807" s="356"/>
      <c r="I807" s="356"/>
      <c r="J807" s="356"/>
      <c r="K807" s="357"/>
      <c r="L807" s="407"/>
      <c r="M807" s="408"/>
      <c r="N807" s="408"/>
      <c r="O807" s="408"/>
      <c r="P807" s="408"/>
      <c r="Q807" s="408"/>
      <c r="R807" s="408"/>
      <c r="S807" s="408"/>
      <c r="T807" s="408"/>
      <c r="U807" s="408"/>
      <c r="V807" s="408"/>
      <c r="W807" s="408"/>
      <c r="X807" s="409"/>
      <c r="Y807" s="404"/>
      <c r="Z807" s="405"/>
      <c r="AA807" s="405"/>
      <c r="AB807" s="411"/>
      <c r="AC807" s="355"/>
      <c r="AD807" s="356"/>
      <c r="AE807" s="356"/>
      <c r="AF807" s="356"/>
      <c r="AG807" s="357"/>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60"/>
      <c r="B808" s="765"/>
      <c r="C808" s="765"/>
      <c r="D808" s="765"/>
      <c r="E808" s="765"/>
      <c r="F808" s="766"/>
      <c r="G808" s="355"/>
      <c r="H808" s="356"/>
      <c r="I808" s="356"/>
      <c r="J808" s="356"/>
      <c r="K808" s="357"/>
      <c r="L808" s="407"/>
      <c r="M808" s="408"/>
      <c r="N808" s="408"/>
      <c r="O808" s="408"/>
      <c r="P808" s="408"/>
      <c r="Q808" s="408"/>
      <c r="R808" s="408"/>
      <c r="S808" s="408"/>
      <c r="T808" s="408"/>
      <c r="U808" s="408"/>
      <c r="V808" s="408"/>
      <c r="W808" s="408"/>
      <c r="X808" s="409"/>
      <c r="Y808" s="404"/>
      <c r="Z808" s="405"/>
      <c r="AA808" s="405"/>
      <c r="AB808" s="411"/>
      <c r="AC808" s="355"/>
      <c r="AD808" s="356"/>
      <c r="AE808" s="356"/>
      <c r="AF808" s="356"/>
      <c r="AG808" s="357"/>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60"/>
      <c r="B809" s="765"/>
      <c r="C809" s="765"/>
      <c r="D809" s="765"/>
      <c r="E809" s="765"/>
      <c r="F809" s="766"/>
      <c r="G809" s="355"/>
      <c r="H809" s="356"/>
      <c r="I809" s="356"/>
      <c r="J809" s="356"/>
      <c r="K809" s="357"/>
      <c r="L809" s="407"/>
      <c r="M809" s="408"/>
      <c r="N809" s="408"/>
      <c r="O809" s="408"/>
      <c r="P809" s="408"/>
      <c r="Q809" s="408"/>
      <c r="R809" s="408"/>
      <c r="S809" s="408"/>
      <c r="T809" s="408"/>
      <c r="U809" s="408"/>
      <c r="V809" s="408"/>
      <c r="W809" s="408"/>
      <c r="X809" s="409"/>
      <c r="Y809" s="404"/>
      <c r="Z809" s="405"/>
      <c r="AA809" s="405"/>
      <c r="AB809" s="411"/>
      <c r="AC809" s="355"/>
      <c r="AD809" s="356"/>
      <c r="AE809" s="356"/>
      <c r="AF809" s="356"/>
      <c r="AG809" s="357"/>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60"/>
      <c r="B810" s="765"/>
      <c r="C810" s="765"/>
      <c r="D810" s="765"/>
      <c r="E810" s="765"/>
      <c r="F810" s="766"/>
      <c r="G810" s="355"/>
      <c r="H810" s="356"/>
      <c r="I810" s="356"/>
      <c r="J810" s="356"/>
      <c r="K810" s="357"/>
      <c r="L810" s="407"/>
      <c r="M810" s="408"/>
      <c r="N810" s="408"/>
      <c r="O810" s="408"/>
      <c r="P810" s="408"/>
      <c r="Q810" s="408"/>
      <c r="R810" s="408"/>
      <c r="S810" s="408"/>
      <c r="T810" s="408"/>
      <c r="U810" s="408"/>
      <c r="V810" s="408"/>
      <c r="W810" s="408"/>
      <c r="X810" s="409"/>
      <c r="Y810" s="404"/>
      <c r="Z810" s="405"/>
      <c r="AA810" s="405"/>
      <c r="AB810" s="411"/>
      <c r="AC810" s="355"/>
      <c r="AD810" s="356"/>
      <c r="AE810" s="356"/>
      <c r="AF810" s="356"/>
      <c r="AG810" s="357"/>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60"/>
      <c r="B811" s="765"/>
      <c r="C811" s="765"/>
      <c r="D811" s="765"/>
      <c r="E811" s="765"/>
      <c r="F811" s="766"/>
      <c r="G811" s="355"/>
      <c r="H811" s="356"/>
      <c r="I811" s="356"/>
      <c r="J811" s="356"/>
      <c r="K811" s="357"/>
      <c r="L811" s="407"/>
      <c r="M811" s="408"/>
      <c r="N811" s="408"/>
      <c r="O811" s="408"/>
      <c r="P811" s="408"/>
      <c r="Q811" s="408"/>
      <c r="R811" s="408"/>
      <c r="S811" s="408"/>
      <c r="T811" s="408"/>
      <c r="U811" s="408"/>
      <c r="V811" s="408"/>
      <c r="W811" s="408"/>
      <c r="X811" s="409"/>
      <c r="Y811" s="404"/>
      <c r="Z811" s="405"/>
      <c r="AA811" s="405"/>
      <c r="AB811" s="411"/>
      <c r="AC811" s="355"/>
      <c r="AD811" s="356"/>
      <c r="AE811" s="356"/>
      <c r="AF811" s="356"/>
      <c r="AG811" s="357"/>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60"/>
      <c r="B812" s="765"/>
      <c r="C812" s="765"/>
      <c r="D812" s="765"/>
      <c r="E812" s="765"/>
      <c r="F812" s="766"/>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60"/>
      <c r="B813" s="765"/>
      <c r="C813" s="765"/>
      <c r="D813" s="765"/>
      <c r="E813" s="765"/>
      <c r="F813" s="766"/>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0"/>
      <c r="B814" s="765"/>
      <c r="C814" s="765"/>
      <c r="D814" s="765"/>
      <c r="E814" s="765"/>
      <c r="F814" s="766"/>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0"/>
      <c r="B815" s="765"/>
      <c r="C815" s="765"/>
      <c r="D815" s="765"/>
      <c r="E815" s="765"/>
      <c r="F815" s="766"/>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1"/>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0"/>
      <c r="B816" s="765"/>
      <c r="C816" s="765"/>
      <c r="D816" s="765"/>
      <c r="E816" s="765"/>
      <c r="F816" s="766"/>
      <c r="G816" s="355"/>
      <c r="H816" s="356"/>
      <c r="I816" s="356"/>
      <c r="J816" s="356"/>
      <c r="K816" s="357"/>
      <c r="L816" s="407"/>
      <c r="M816" s="408"/>
      <c r="N816" s="408"/>
      <c r="O816" s="408"/>
      <c r="P816" s="408"/>
      <c r="Q816" s="408"/>
      <c r="R816" s="408"/>
      <c r="S816" s="408"/>
      <c r="T816" s="408"/>
      <c r="U816" s="408"/>
      <c r="V816" s="408"/>
      <c r="W816" s="408"/>
      <c r="X816" s="409"/>
      <c r="Y816" s="404"/>
      <c r="Z816" s="405"/>
      <c r="AA816" s="405"/>
      <c r="AB816" s="411"/>
      <c r="AC816" s="355"/>
      <c r="AD816" s="356"/>
      <c r="AE816" s="356"/>
      <c r="AF816" s="356"/>
      <c r="AG816" s="357"/>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0"/>
      <c r="B817" s="765"/>
      <c r="C817" s="765"/>
      <c r="D817" s="765"/>
      <c r="E817" s="765"/>
      <c r="F817" s="766"/>
      <c r="G817" s="355"/>
      <c r="H817" s="356"/>
      <c r="I817" s="356"/>
      <c r="J817" s="356"/>
      <c r="K817" s="357"/>
      <c r="L817" s="407"/>
      <c r="M817" s="408"/>
      <c r="N817" s="408"/>
      <c r="O817" s="408"/>
      <c r="P817" s="408"/>
      <c r="Q817" s="408"/>
      <c r="R817" s="408"/>
      <c r="S817" s="408"/>
      <c r="T817" s="408"/>
      <c r="U817" s="408"/>
      <c r="V817" s="408"/>
      <c r="W817" s="408"/>
      <c r="X817" s="409"/>
      <c r="Y817" s="404"/>
      <c r="Z817" s="405"/>
      <c r="AA817" s="405"/>
      <c r="AB817" s="411"/>
      <c r="AC817" s="355"/>
      <c r="AD817" s="356"/>
      <c r="AE817" s="356"/>
      <c r="AF817" s="356"/>
      <c r="AG817" s="357"/>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0"/>
      <c r="B818" s="765"/>
      <c r="C818" s="765"/>
      <c r="D818" s="765"/>
      <c r="E818" s="765"/>
      <c r="F818" s="766"/>
      <c r="G818" s="355"/>
      <c r="H818" s="356"/>
      <c r="I818" s="356"/>
      <c r="J818" s="356"/>
      <c r="K818" s="357"/>
      <c r="L818" s="407"/>
      <c r="M818" s="408"/>
      <c r="N818" s="408"/>
      <c r="O818" s="408"/>
      <c r="P818" s="408"/>
      <c r="Q818" s="408"/>
      <c r="R818" s="408"/>
      <c r="S818" s="408"/>
      <c r="T818" s="408"/>
      <c r="U818" s="408"/>
      <c r="V818" s="408"/>
      <c r="W818" s="408"/>
      <c r="X818" s="409"/>
      <c r="Y818" s="404"/>
      <c r="Z818" s="405"/>
      <c r="AA818" s="405"/>
      <c r="AB818" s="411"/>
      <c r="AC818" s="355"/>
      <c r="AD818" s="356"/>
      <c r="AE818" s="356"/>
      <c r="AF818" s="356"/>
      <c r="AG818" s="357"/>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0"/>
      <c r="B819" s="765"/>
      <c r="C819" s="765"/>
      <c r="D819" s="765"/>
      <c r="E819" s="765"/>
      <c r="F819" s="766"/>
      <c r="G819" s="355"/>
      <c r="H819" s="356"/>
      <c r="I819" s="356"/>
      <c r="J819" s="356"/>
      <c r="K819" s="357"/>
      <c r="L819" s="407"/>
      <c r="M819" s="408"/>
      <c r="N819" s="408"/>
      <c r="O819" s="408"/>
      <c r="P819" s="408"/>
      <c r="Q819" s="408"/>
      <c r="R819" s="408"/>
      <c r="S819" s="408"/>
      <c r="T819" s="408"/>
      <c r="U819" s="408"/>
      <c r="V819" s="408"/>
      <c r="W819" s="408"/>
      <c r="X819" s="409"/>
      <c r="Y819" s="404"/>
      <c r="Z819" s="405"/>
      <c r="AA819" s="405"/>
      <c r="AB819" s="411"/>
      <c r="AC819" s="355"/>
      <c r="AD819" s="356"/>
      <c r="AE819" s="356"/>
      <c r="AF819" s="356"/>
      <c r="AG819" s="357"/>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0"/>
      <c r="B820" s="765"/>
      <c r="C820" s="765"/>
      <c r="D820" s="765"/>
      <c r="E820" s="765"/>
      <c r="F820" s="766"/>
      <c r="G820" s="355"/>
      <c r="H820" s="356"/>
      <c r="I820" s="356"/>
      <c r="J820" s="356"/>
      <c r="K820" s="357"/>
      <c r="L820" s="407"/>
      <c r="M820" s="408"/>
      <c r="N820" s="408"/>
      <c r="O820" s="408"/>
      <c r="P820" s="408"/>
      <c r="Q820" s="408"/>
      <c r="R820" s="408"/>
      <c r="S820" s="408"/>
      <c r="T820" s="408"/>
      <c r="U820" s="408"/>
      <c r="V820" s="408"/>
      <c r="W820" s="408"/>
      <c r="X820" s="409"/>
      <c r="Y820" s="404"/>
      <c r="Z820" s="405"/>
      <c r="AA820" s="405"/>
      <c r="AB820" s="411"/>
      <c r="AC820" s="355"/>
      <c r="AD820" s="356"/>
      <c r="AE820" s="356"/>
      <c r="AF820" s="356"/>
      <c r="AG820" s="357"/>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0"/>
      <c r="B821" s="765"/>
      <c r="C821" s="765"/>
      <c r="D821" s="765"/>
      <c r="E821" s="765"/>
      <c r="F821" s="766"/>
      <c r="G821" s="355"/>
      <c r="H821" s="356"/>
      <c r="I821" s="356"/>
      <c r="J821" s="356"/>
      <c r="K821" s="357"/>
      <c r="L821" s="407"/>
      <c r="M821" s="408"/>
      <c r="N821" s="408"/>
      <c r="O821" s="408"/>
      <c r="P821" s="408"/>
      <c r="Q821" s="408"/>
      <c r="R821" s="408"/>
      <c r="S821" s="408"/>
      <c r="T821" s="408"/>
      <c r="U821" s="408"/>
      <c r="V821" s="408"/>
      <c r="W821" s="408"/>
      <c r="X821" s="409"/>
      <c r="Y821" s="404"/>
      <c r="Z821" s="405"/>
      <c r="AA821" s="405"/>
      <c r="AB821" s="411"/>
      <c r="AC821" s="355"/>
      <c r="AD821" s="356"/>
      <c r="AE821" s="356"/>
      <c r="AF821" s="356"/>
      <c r="AG821" s="357"/>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0"/>
      <c r="B822" s="765"/>
      <c r="C822" s="765"/>
      <c r="D822" s="765"/>
      <c r="E822" s="765"/>
      <c r="F822" s="766"/>
      <c r="G822" s="355"/>
      <c r="H822" s="356"/>
      <c r="I822" s="356"/>
      <c r="J822" s="356"/>
      <c r="K822" s="357"/>
      <c r="L822" s="407"/>
      <c r="M822" s="408"/>
      <c r="N822" s="408"/>
      <c r="O822" s="408"/>
      <c r="P822" s="408"/>
      <c r="Q822" s="408"/>
      <c r="R822" s="408"/>
      <c r="S822" s="408"/>
      <c r="T822" s="408"/>
      <c r="U822" s="408"/>
      <c r="V822" s="408"/>
      <c r="W822" s="408"/>
      <c r="X822" s="409"/>
      <c r="Y822" s="404"/>
      <c r="Z822" s="405"/>
      <c r="AA822" s="405"/>
      <c r="AB822" s="411"/>
      <c r="AC822" s="355"/>
      <c r="AD822" s="356"/>
      <c r="AE822" s="356"/>
      <c r="AF822" s="356"/>
      <c r="AG822" s="357"/>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0"/>
      <c r="B823" s="765"/>
      <c r="C823" s="765"/>
      <c r="D823" s="765"/>
      <c r="E823" s="765"/>
      <c r="F823" s="766"/>
      <c r="G823" s="355"/>
      <c r="H823" s="356"/>
      <c r="I823" s="356"/>
      <c r="J823" s="356"/>
      <c r="K823" s="357"/>
      <c r="L823" s="407"/>
      <c r="M823" s="408"/>
      <c r="N823" s="408"/>
      <c r="O823" s="408"/>
      <c r="P823" s="408"/>
      <c r="Q823" s="408"/>
      <c r="R823" s="408"/>
      <c r="S823" s="408"/>
      <c r="T823" s="408"/>
      <c r="U823" s="408"/>
      <c r="V823" s="408"/>
      <c r="W823" s="408"/>
      <c r="X823" s="409"/>
      <c r="Y823" s="404"/>
      <c r="Z823" s="405"/>
      <c r="AA823" s="405"/>
      <c r="AB823" s="411"/>
      <c r="AC823" s="355"/>
      <c r="AD823" s="356"/>
      <c r="AE823" s="356"/>
      <c r="AF823" s="356"/>
      <c r="AG823" s="357"/>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0"/>
      <c r="B824" s="765"/>
      <c r="C824" s="765"/>
      <c r="D824" s="765"/>
      <c r="E824" s="765"/>
      <c r="F824" s="766"/>
      <c r="G824" s="355"/>
      <c r="H824" s="356"/>
      <c r="I824" s="356"/>
      <c r="J824" s="356"/>
      <c r="K824" s="357"/>
      <c r="L824" s="407"/>
      <c r="M824" s="408"/>
      <c r="N824" s="408"/>
      <c r="O824" s="408"/>
      <c r="P824" s="408"/>
      <c r="Q824" s="408"/>
      <c r="R824" s="408"/>
      <c r="S824" s="408"/>
      <c r="T824" s="408"/>
      <c r="U824" s="408"/>
      <c r="V824" s="408"/>
      <c r="W824" s="408"/>
      <c r="X824" s="409"/>
      <c r="Y824" s="404"/>
      <c r="Z824" s="405"/>
      <c r="AA824" s="405"/>
      <c r="AB824" s="411"/>
      <c r="AC824" s="355"/>
      <c r="AD824" s="356"/>
      <c r="AE824" s="356"/>
      <c r="AF824" s="356"/>
      <c r="AG824" s="357"/>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0"/>
      <c r="B825" s="765"/>
      <c r="C825" s="765"/>
      <c r="D825" s="765"/>
      <c r="E825" s="765"/>
      <c r="F825" s="766"/>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0"/>
      <c r="B826" s="765"/>
      <c r="C826" s="765"/>
      <c r="D826" s="765"/>
      <c r="E826" s="765"/>
      <c r="F826" s="766"/>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0"/>
      <c r="B827" s="765"/>
      <c r="C827" s="765"/>
      <c r="D827" s="765"/>
      <c r="E827" s="765"/>
      <c r="F827" s="766"/>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0"/>
      <c r="B828" s="765"/>
      <c r="C828" s="765"/>
      <c r="D828" s="765"/>
      <c r="E828" s="765"/>
      <c r="F828" s="766"/>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1"/>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0"/>
      <c r="B829" s="765"/>
      <c r="C829" s="765"/>
      <c r="D829" s="765"/>
      <c r="E829" s="765"/>
      <c r="F829" s="766"/>
      <c r="G829" s="355"/>
      <c r="H829" s="356"/>
      <c r="I829" s="356"/>
      <c r="J829" s="356"/>
      <c r="K829" s="357"/>
      <c r="L829" s="407"/>
      <c r="M829" s="408"/>
      <c r="N829" s="408"/>
      <c r="O829" s="408"/>
      <c r="P829" s="408"/>
      <c r="Q829" s="408"/>
      <c r="R829" s="408"/>
      <c r="S829" s="408"/>
      <c r="T829" s="408"/>
      <c r="U829" s="408"/>
      <c r="V829" s="408"/>
      <c r="W829" s="408"/>
      <c r="X829" s="409"/>
      <c r="Y829" s="404"/>
      <c r="Z829" s="405"/>
      <c r="AA829" s="405"/>
      <c r="AB829" s="411"/>
      <c r="AC829" s="355"/>
      <c r="AD829" s="356"/>
      <c r="AE829" s="356"/>
      <c r="AF829" s="356"/>
      <c r="AG829" s="357"/>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0"/>
      <c r="B830" s="765"/>
      <c r="C830" s="765"/>
      <c r="D830" s="765"/>
      <c r="E830" s="765"/>
      <c r="F830" s="766"/>
      <c r="G830" s="355"/>
      <c r="H830" s="356"/>
      <c r="I830" s="356"/>
      <c r="J830" s="356"/>
      <c r="K830" s="357"/>
      <c r="L830" s="407"/>
      <c r="M830" s="408"/>
      <c r="N830" s="408"/>
      <c r="O830" s="408"/>
      <c r="P830" s="408"/>
      <c r="Q830" s="408"/>
      <c r="R830" s="408"/>
      <c r="S830" s="408"/>
      <c r="T830" s="408"/>
      <c r="U830" s="408"/>
      <c r="V830" s="408"/>
      <c r="W830" s="408"/>
      <c r="X830" s="409"/>
      <c r="Y830" s="404"/>
      <c r="Z830" s="405"/>
      <c r="AA830" s="405"/>
      <c r="AB830" s="411"/>
      <c r="AC830" s="355"/>
      <c r="AD830" s="356"/>
      <c r="AE830" s="356"/>
      <c r="AF830" s="356"/>
      <c r="AG830" s="357"/>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0"/>
      <c r="B831" s="765"/>
      <c r="C831" s="765"/>
      <c r="D831" s="765"/>
      <c r="E831" s="765"/>
      <c r="F831" s="766"/>
      <c r="G831" s="355"/>
      <c r="H831" s="356"/>
      <c r="I831" s="356"/>
      <c r="J831" s="356"/>
      <c r="K831" s="357"/>
      <c r="L831" s="407"/>
      <c r="M831" s="408"/>
      <c r="N831" s="408"/>
      <c r="O831" s="408"/>
      <c r="P831" s="408"/>
      <c r="Q831" s="408"/>
      <c r="R831" s="408"/>
      <c r="S831" s="408"/>
      <c r="T831" s="408"/>
      <c r="U831" s="408"/>
      <c r="V831" s="408"/>
      <c r="W831" s="408"/>
      <c r="X831" s="409"/>
      <c r="Y831" s="404"/>
      <c r="Z831" s="405"/>
      <c r="AA831" s="405"/>
      <c r="AB831" s="411"/>
      <c r="AC831" s="355"/>
      <c r="AD831" s="356"/>
      <c r="AE831" s="356"/>
      <c r="AF831" s="356"/>
      <c r="AG831" s="357"/>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0"/>
      <c r="B832" s="765"/>
      <c r="C832" s="765"/>
      <c r="D832" s="765"/>
      <c r="E832" s="765"/>
      <c r="F832" s="766"/>
      <c r="G832" s="355"/>
      <c r="H832" s="356"/>
      <c r="I832" s="356"/>
      <c r="J832" s="356"/>
      <c r="K832" s="357"/>
      <c r="L832" s="407"/>
      <c r="M832" s="408"/>
      <c r="N832" s="408"/>
      <c r="O832" s="408"/>
      <c r="P832" s="408"/>
      <c r="Q832" s="408"/>
      <c r="R832" s="408"/>
      <c r="S832" s="408"/>
      <c r="T832" s="408"/>
      <c r="U832" s="408"/>
      <c r="V832" s="408"/>
      <c r="W832" s="408"/>
      <c r="X832" s="409"/>
      <c r="Y832" s="404"/>
      <c r="Z832" s="405"/>
      <c r="AA832" s="405"/>
      <c r="AB832" s="411"/>
      <c r="AC832" s="355"/>
      <c r="AD832" s="356"/>
      <c r="AE832" s="356"/>
      <c r="AF832" s="356"/>
      <c r="AG832" s="357"/>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0"/>
      <c r="B833" s="765"/>
      <c r="C833" s="765"/>
      <c r="D833" s="765"/>
      <c r="E833" s="765"/>
      <c r="F833" s="766"/>
      <c r="G833" s="355"/>
      <c r="H833" s="356"/>
      <c r="I833" s="356"/>
      <c r="J833" s="356"/>
      <c r="K833" s="357"/>
      <c r="L833" s="407"/>
      <c r="M833" s="408"/>
      <c r="N833" s="408"/>
      <c r="O833" s="408"/>
      <c r="P833" s="408"/>
      <c r="Q833" s="408"/>
      <c r="R833" s="408"/>
      <c r="S833" s="408"/>
      <c r="T833" s="408"/>
      <c r="U833" s="408"/>
      <c r="V833" s="408"/>
      <c r="W833" s="408"/>
      <c r="X833" s="409"/>
      <c r="Y833" s="404"/>
      <c r="Z833" s="405"/>
      <c r="AA833" s="405"/>
      <c r="AB833" s="411"/>
      <c r="AC833" s="355"/>
      <c r="AD833" s="356"/>
      <c r="AE833" s="356"/>
      <c r="AF833" s="356"/>
      <c r="AG833" s="357"/>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0"/>
      <c r="B834" s="765"/>
      <c r="C834" s="765"/>
      <c r="D834" s="765"/>
      <c r="E834" s="765"/>
      <c r="F834" s="766"/>
      <c r="G834" s="355"/>
      <c r="H834" s="356"/>
      <c r="I834" s="356"/>
      <c r="J834" s="356"/>
      <c r="K834" s="357"/>
      <c r="L834" s="407"/>
      <c r="M834" s="408"/>
      <c r="N834" s="408"/>
      <c r="O834" s="408"/>
      <c r="P834" s="408"/>
      <c r="Q834" s="408"/>
      <c r="R834" s="408"/>
      <c r="S834" s="408"/>
      <c r="T834" s="408"/>
      <c r="U834" s="408"/>
      <c r="V834" s="408"/>
      <c r="W834" s="408"/>
      <c r="X834" s="409"/>
      <c r="Y834" s="404"/>
      <c r="Z834" s="405"/>
      <c r="AA834" s="405"/>
      <c r="AB834" s="411"/>
      <c r="AC834" s="355"/>
      <c r="AD834" s="356"/>
      <c r="AE834" s="356"/>
      <c r="AF834" s="356"/>
      <c r="AG834" s="357"/>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0"/>
      <c r="B835" s="765"/>
      <c r="C835" s="765"/>
      <c r="D835" s="765"/>
      <c r="E835" s="765"/>
      <c r="F835" s="766"/>
      <c r="G835" s="355"/>
      <c r="H835" s="356"/>
      <c r="I835" s="356"/>
      <c r="J835" s="356"/>
      <c r="K835" s="357"/>
      <c r="L835" s="407"/>
      <c r="M835" s="408"/>
      <c r="N835" s="408"/>
      <c r="O835" s="408"/>
      <c r="P835" s="408"/>
      <c r="Q835" s="408"/>
      <c r="R835" s="408"/>
      <c r="S835" s="408"/>
      <c r="T835" s="408"/>
      <c r="U835" s="408"/>
      <c r="V835" s="408"/>
      <c r="W835" s="408"/>
      <c r="X835" s="409"/>
      <c r="Y835" s="404"/>
      <c r="Z835" s="405"/>
      <c r="AA835" s="405"/>
      <c r="AB835" s="411"/>
      <c r="AC835" s="355"/>
      <c r="AD835" s="356"/>
      <c r="AE835" s="356"/>
      <c r="AF835" s="356"/>
      <c r="AG835" s="357"/>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0"/>
      <c r="B836" s="765"/>
      <c r="C836" s="765"/>
      <c r="D836" s="765"/>
      <c r="E836" s="765"/>
      <c r="F836" s="766"/>
      <c r="G836" s="355"/>
      <c r="H836" s="356"/>
      <c r="I836" s="356"/>
      <c r="J836" s="356"/>
      <c r="K836" s="357"/>
      <c r="L836" s="407"/>
      <c r="M836" s="408"/>
      <c r="N836" s="408"/>
      <c r="O836" s="408"/>
      <c r="P836" s="408"/>
      <c r="Q836" s="408"/>
      <c r="R836" s="408"/>
      <c r="S836" s="408"/>
      <c r="T836" s="408"/>
      <c r="U836" s="408"/>
      <c r="V836" s="408"/>
      <c r="W836" s="408"/>
      <c r="X836" s="409"/>
      <c r="Y836" s="404"/>
      <c r="Z836" s="405"/>
      <c r="AA836" s="405"/>
      <c r="AB836" s="411"/>
      <c r="AC836" s="355"/>
      <c r="AD836" s="356"/>
      <c r="AE836" s="356"/>
      <c r="AF836" s="356"/>
      <c r="AG836" s="357"/>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0"/>
      <c r="B837" s="765"/>
      <c r="C837" s="765"/>
      <c r="D837" s="765"/>
      <c r="E837" s="765"/>
      <c r="F837" s="766"/>
      <c r="G837" s="355"/>
      <c r="H837" s="356"/>
      <c r="I837" s="356"/>
      <c r="J837" s="356"/>
      <c r="K837" s="357"/>
      <c r="L837" s="407"/>
      <c r="M837" s="408"/>
      <c r="N837" s="408"/>
      <c r="O837" s="408"/>
      <c r="P837" s="408"/>
      <c r="Q837" s="408"/>
      <c r="R837" s="408"/>
      <c r="S837" s="408"/>
      <c r="T837" s="408"/>
      <c r="U837" s="408"/>
      <c r="V837" s="408"/>
      <c r="W837" s="408"/>
      <c r="X837" s="409"/>
      <c r="Y837" s="404"/>
      <c r="Z837" s="405"/>
      <c r="AA837" s="405"/>
      <c r="AB837" s="411"/>
      <c r="AC837" s="355"/>
      <c r="AD837" s="356"/>
      <c r="AE837" s="356"/>
      <c r="AF837" s="356"/>
      <c r="AG837" s="357"/>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0"/>
      <c r="B838" s="765"/>
      <c r="C838" s="765"/>
      <c r="D838" s="765"/>
      <c r="E838" s="765"/>
      <c r="F838" s="766"/>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31"/>
      <c r="AP844" s="432" t="s">
        <v>298</v>
      </c>
      <c r="AQ844" s="432"/>
      <c r="AR844" s="432"/>
      <c r="AS844" s="432"/>
      <c r="AT844" s="432"/>
      <c r="AU844" s="432"/>
      <c r="AV844" s="432"/>
      <c r="AW844" s="432"/>
      <c r="AX844" s="432"/>
    </row>
    <row r="845" spans="1:51" ht="75" customHeight="1" x14ac:dyDescent="0.15">
      <c r="A845" s="410">
        <v>1</v>
      </c>
      <c r="B845" s="410">
        <v>1</v>
      </c>
      <c r="C845" s="429" t="s">
        <v>751</v>
      </c>
      <c r="D845" s="424"/>
      <c r="E845" s="424"/>
      <c r="F845" s="424"/>
      <c r="G845" s="424"/>
      <c r="H845" s="424"/>
      <c r="I845" s="424"/>
      <c r="J845" s="425">
        <v>8012401025501</v>
      </c>
      <c r="K845" s="426"/>
      <c r="L845" s="426"/>
      <c r="M845" s="426"/>
      <c r="N845" s="426"/>
      <c r="O845" s="426"/>
      <c r="P845" s="430" t="s">
        <v>744</v>
      </c>
      <c r="Q845" s="324"/>
      <c r="R845" s="324"/>
      <c r="S845" s="324"/>
      <c r="T845" s="324"/>
      <c r="U845" s="324"/>
      <c r="V845" s="324"/>
      <c r="W845" s="324"/>
      <c r="X845" s="324"/>
      <c r="Y845" s="325">
        <v>1.8</v>
      </c>
      <c r="Z845" s="326"/>
      <c r="AA845" s="326"/>
      <c r="AB845" s="327"/>
      <c r="AC845" s="329" t="s">
        <v>373</v>
      </c>
      <c r="AD845" s="330"/>
      <c r="AE845" s="330"/>
      <c r="AF845" s="330"/>
      <c r="AG845" s="330"/>
      <c r="AH845" s="427">
        <v>1</v>
      </c>
      <c r="AI845" s="428"/>
      <c r="AJ845" s="428"/>
      <c r="AK845" s="428"/>
      <c r="AL845" s="333">
        <v>78.7</v>
      </c>
      <c r="AM845" s="334"/>
      <c r="AN845" s="334"/>
      <c r="AO845" s="335"/>
      <c r="AP845" s="328" t="s">
        <v>752</v>
      </c>
      <c r="AQ845" s="328"/>
      <c r="AR845" s="328"/>
      <c r="AS845" s="328"/>
      <c r="AT845" s="328"/>
      <c r="AU845" s="328"/>
      <c r="AV845" s="328"/>
      <c r="AW845" s="328"/>
      <c r="AX845" s="328"/>
    </row>
    <row r="846" spans="1:51" ht="30" hidden="1" customHeight="1" x14ac:dyDescent="0.15">
      <c r="A846" s="410">
        <v>2</v>
      </c>
      <c r="B846" s="410">
        <v>1</v>
      </c>
      <c r="C846" s="429"/>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329"/>
      <c r="AD846" s="330"/>
      <c r="AE846" s="330"/>
      <c r="AF846" s="330"/>
      <c r="AG846" s="330"/>
      <c r="AH846" s="427"/>
      <c r="AI846" s="428"/>
      <c r="AJ846" s="428"/>
      <c r="AK846" s="428"/>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10">
        <v>3</v>
      </c>
      <c r="B847" s="410">
        <v>1</v>
      </c>
      <c r="C847" s="429"/>
      <c r="D847" s="424"/>
      <c r="E847" s="424"/>
      <c r="F847" s="424"/>
      <c r="G847" s="424"/>
      <c r="H847" s="424"/>
      <c r="I847" s="424"/>
      <c r="J847" s="425"/>
      <c r="K847" s="426"/>
      <c r="L847" s="426"/>
      <c r="M847" s="426"/>
      <c r="N847" s="426"/>
      <c r="O847" s="426"/>
      <c r="P847" s="430"/>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10">
        <v>4</v>
      </c>
      <c r="B848" s="410">
        <v>1</v>
      </c>
      <c r="C848" s="429"/>
      <c r="D848" s="424"/>
      <c r="E848" s="424"/>
      <c r="F848" s="424"/>
      <c r="G848" s="424"/>
      <c r="H848" s="424"/>
      <c r="I848" s="424"/>
      <c r="J848" s="425"/>
      <c r="K848" s="426"/>
      <c r="L848" s="426"/>
      <c r="M848" s="426"/>
      <c r="N848" s="426"/>
      <c r="O848" s="426"/>
      <c r="P848" s="430"/>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10">
        <v>5</v>
      </c>
      <c r="B849" s="410">
        <v>1</v>
      </c>
      <c r="C849" s="429"/>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10">
        <v>6</v>
      </c>
      <c r="B850" s="410">
        <v>1</v>
      </c>
      <c r="C850" s="429"/>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10">
        <v>7</v>
      </c>
      <c r="B851" s="410">
        <v>1</v>
      </c>
      <c r="C851" s="429"/>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10">
        <v>8</v>
      </c>
      <c r="B852" s="410">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10">
        <v>9</v>
      </c>
      <c r="B853" s="410">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10">
        <v>10</v>
      </c>
      <c r="B854" s="410">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0">
        <v>1</v>
      </c>
      <c r="B878" s="410">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329"/>
      <c r="AD878" s="330"/>
      <c r="AE878" s="330"/>
      <c r="AF878" s="330"/>
      <c r="AG878" s="330"/>
      <c r="AH878" s="427"/>
      <c r="AI878" s="428"/>
      <c r="AJ878" s="428"/>
      <c r="AK878" s="428"/>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10">
        <v>2</v>
      </c>
      <c r="B879" s="410">
        <v>1</v>
      </c>
      <c r="C879" s="429"/>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329"/>
      <c r="AD879" s="330"/>
      <c r="AE879" s="330"/>
      <c r="AF879" s="330"/>
      <c r="AG879" s="330"/>
      <c r="AH879" s="427"/>
      <c r="AI879" s="428"/>
      <c r="AJ879" s="428"/>
      <c r="AK879" s="428"/>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10">
        <v>3</v>
      </c>
      <c r="B880" s="410">
        <v>1</v>
      </c>
      <c r="C880" s="429"/>
      <c r="D880" s="424"/>
      <c r="E880" s="424"/>
      <c r="F880" s="424"/>
      <c r="G880" s="424"/>
      <c r="H880" s="424"/>
      <c r="I880" s="424"/>
      <c r="J880" s="425"/>
      <c r="K880" s="426"/>
      <c r="L880" s="426"/>
      <c r="M880" s="426"/>
      <c r="N880" s="426"/>
      <c r="O880" s="426"/>
      <c r="P880" s="430"/>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10">
        <v>4</v>
      </c>
      <c r="B881" s="410">
        <v>1</v>
      </c>
      <c r="C881" s="429"/>
      <c r="D881" s="424"/>
      <c r="E881" s="424"/>
      <c r="F881" s="424"/>
      <c r="G881" s="424"/>
      <c r="H881" s="424"/>
      <c r="I881" s="424"/>
      <c r="J881" s="425"/>
      <c r="K881" s="426"/>
      <c r="L881" s="426"/>
      <c r="M881" s="426"/>
      <c r="N881" s="426"/>
      <c r="O881" s="426"/>
      <c r="P881" s="430"/>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10">
        <v>5</v>
      </c>
      <c r="B882" s="410">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10">
        <v>6</v>
      </c>
      <c r="B883" s="410">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10">
        <v>7</v>
      </c>
      <c r="B884" s="410">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10">
        <v>8</v>
      </c>
      <c r="B885" s="410">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10">
        <v>10</v>
      </c>
      <c r="B887" s="410">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29"/>
      <c r="AD911" s="330"/>
      <c r="AE911" s="330"/>
      <c r="AF911" s="330"/>
      <c r="AG911" s="330"/>
      <c r="AH911" s="427"/>
      <c r="AI911" s="428"/>
      <c r="AJ911" s="428"/>
      <c r="AK911" s="428"/>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29"/>
      <c r="AD912" s="330"/>
      <c r="AE912" s="330"/>
      <c r="AF912" s="330"/>
      <c r="AG912" s="330"/>
      <c r="AH912" s="427"/>
      <c r="AI912" s="428"/>
      <c r="AJ912" s="428"/>
      <c r="AK912" s="428"/>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10">
        <v>3</v>
      </c>
      <c r="B913" s="410">
        <v>1</v>
      </c>
      <c r="C913" s="429"/>
      <c r="D913" s="424"/>
      <c r="E913" s="424"/>
      <c r="F913" s="424"/>
      <c r="G913" s="424"/>
      <c r="H913" s="424"/>
      <c r="I913" s="424"/>
      <c r="J913" s="425"/>
      <c r="K913" s="426"/>
      <c r="L913" s="426"/>
      <c r="M913" s="426"/>
      <c r="N913" s="426"/>
      <c r="O913" s="426"/>
      <c r="P913" s="430"/>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10">
        <v>4</v>
      </c>
      <c r="B914" s="410">
        <v>1</v>
      </c>
      <c r="C914" s="429"/>
      <c r="D914" s="424"/>
      <c r="E914" s="424"/>
      <c r="F914" s="424"/>
      <c r="G914" s="424"/>
      <c r="H914" s="424"/>
      <c r="I914" s="424"/>
      <c r="J914" s="425"/>
      <c r="K914" s="426"/>
      <c r="L914" s="426"/>
      <c r="M914" s="426"/>
      <c r="N914" s="426"/>
      <c r="O914" s="426"/>
      <c r="P914" s="430"/>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29"/>
      <c r="AD944" s="330"/>
      <c r="AE944" s="330"/>
      <c r="AF944" s="330"/>
      <c r="AG944" s="330"/>
      <c r="AH944" s="427"/>
      <c r="AI944" s="428"/>
      <c r="AJ944" s="428"/>
      <c r="AK944" s="428"/>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29"/>
      <c r="AD945" s="330"/>
      <c r="AE945" s="330"/>
      <c r="AF945" s="330"/>
      <c r="AG945" s="330"/>
      <c r="AH945" s="427"/>
      <c r="AI945" s="428"/>
      <c r="AJ945" s="428"/>
      <c r="AK945" s="428"/>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10">
        <v>3</v>
      </c>
      <c r="B946" s="410">
        <v>1</v>
      </c>
      <c r="C946" s="429"/>
      <c r="D946" s="424"/>
      <c r="E946" s="424"/>
      <c r="F946" s="424"/>
      <c r="G946" s="424"/>
      <c r="H946" s="424"/>
      <c r="I946" s="424"/>
      <c r="J946" s="425"/>
      <c r="K946" s="426"/>
      <c r="L946" s="426"/>
      <c r="M946" s="426"/>
      <c r="N946" s="426"/>
      <c r="O946" s="426"/>
      <c r="P946" s="430"/>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430"/>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30"/>
      <c r="AE977" s="330"/>
      <c r="AF977" s="330"/>
      <c r="AG977" s="330"/>
      <c r="AH977" s="427"/>
      <c r="AI977" s="428"/>
      <c r="AJ977" s="428"/>
      <c r="AK977" s="428"/>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30"/>
      <c r="AE978" s="330"/>
      <c r="AF978" s="330"/>
      <c r="AG978" s="330"/>
      <c r="AH978" s="427"/>
      <c r="AI978" s="428"/>
      <c r="AJ978" s="428"/>
      <c r="AK978" s="428"/>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30"/>
      <c r="AE1010" s="330"/>
      <c r="AF1010" s="330"/>
      <c r="AG1010" s="330"/>
      <c r="AH1010" s="427"/>
      <c r="AI1010" s="428"/>
      <c r="AJ1010" s="428"/>
      <c r="AK1010" s="428"/>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30"/>
      <c r="AE1011" s="330"/>
      <c r="AF1011" s="330"/>
      <c r="AG1011" s="330"/>
      <c r="AH1011" s="427"/>
      <c r="AI1011" s="428"/>
      <c r="AJ1011" s="428"/>
      <c r="AK1011" s="428"/>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30"/>
      <c r="AE1043" s="330"/>
      <c r="AF1043" s="330"/>
      <c r="AG1043" s="330"/>
      <c r="AH1043" s="427"/>
      <c r="AI1043" s="428"/>
      <c r="AJ1043" s="428"/>
      <c r="AK1043" s="428"/>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30"/>
      <c r="AE1044" s="330"/>
      <c r="AF1044" s="330"/>
      <c r="AG1044" s="330"/>
      <c r="AH1044" s="427"/>
      <c r="AI1044" s="428"/>
      <c r="AJ1044" s="428"/>
      <c r="AK1044" s="428"/>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30"/>
      <c r="AE1076" s="330"/>
      <c r="AF1076" s="330"/>
      <c r="AG1076" s="330"/>
      <c r="AH1076" s="427"/>
      <c r="AI1076" s="428"/>
      <c r="AJ1076" s="428"/>
      <c r="AK1076" s="428"/>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30"/>
      <c r="AE1077" s="330"/>
      <c r="AF1077" s="330"/>
      <c r="AG1077" s="330"/>
      <c r="AH1077" s="427"/>
      <c r="AI1077" s="428"/>
      <c r="AJ1077" s="428"/>
      <c r="AK1077" s="428"/>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84" t="s">
        <v>263</v>
      </c>
      <c r="D1109" s="890"/>
      <c r="E1109" s="284" t="s">
        <v>262</v>
      </c>
      <c r="F1109" s="890"/>
      <c r="G1109" s="890"/>
      <c r="H1109" s="890"/>
      <c r="I1109" s="890"/>
      <c r="J1109" s="284" t="s">
        <v>297</v>
      </c>
      <c r="K1109" s="284"/>
      <c r="L1109" s="284"/>
      <c r="M1109" s="284"/>
      <c r="N1109" s="284"/>
      <c r="O1109" s="284"/>
      <c r="P1109" s="352" t="s">
        <v>27</v>
      </c>
      <c r="Q1109" s="352"/>
      <c r="R1109" s="352"/>
      <c r="S1109" s="352"/>
      <c r="T1109" s="352"/>
      <c r="U1109" s="352"/>
      <c r="V1109" s="352"/>
      <c r="W1109" s="352"/>
      <c r="X1109" s="352"/>
      <c r="Y1109" s="284" t="s">
        <v>299</v>
      </c>
      <c r="Z1109" s="890"/>
      <c r="AA1109" s="890"/>
      <c r="AB1109" s="890"/>
      <c r="AC1109" s="284" t="s">
        <v>245</v>
      </c>
      <c r="AD1109" s="284"/>
      <c r="AE1109" s="284"/>
      <c r="AF1109" s="284"/>
      <c r="AG1109" s="284"/>
      <c r="AH1109" s="352" t="s">
        <v>258</v>
      </c>
      <c r="AI1109" s="353"/>
      <c r="AJ1109" s="353"/>
      <c r="AK1109" s="353"/>
      <c r="AL1109" s="353" t="s">
        <v>21</v>
      </c>
      <c r="AM1109" s="353"/>
      <c r="AN1109" s="353"/>
      <c r="AO1109" s="893"/>
      <c r="AP1109" s="432" t="s">
        <v>330</v>
      </c>
      <c r="AQ1109" s="432"/>
      <c r="AR1109" s="432"/>
      <c r="AS1109" s="432"/>
      <c r="AT1109" s="432"/>
      <c r="AU1109" s="432"/>
      <c r="AV1109" s="432"/>
      <c r="AW1109" s="432"/>
      <c r="AX1109" s="432"/>
    </row>
    <row r="1110" spans="1:51" ht="30" customHeight="1" x14ac:dyDescent="0.15">
      <c r="A1110" s="410">
        <v>1</v>
      </c>
      <c r="B1110" s="410">
        <v>1</v>
      </c>
      <c r="C1110" s="892"/>
      <c r="D1110" s="892"/>
      <c r="E1110" s="269" t="s">
        <v>761</v>
      </c>
      <c r="F1110" s="891"/>
      <c r="G1110" s="891"/>
      <c r="H1110" s="891"/>
      <c r="I1110" s="891"/>
      <c r="J1110" s="425" t="s">
        <v>761</v>
      </c>
      <c r="K1110" s="426"/>
      <c r="L1110" s="426"/>
      <c r="M1110" s="426"/>
      <c r="N1110" s="426"/>
      <c r="O1110" s="426"/>
      <c r="P1110" s="430" t="s">
        <v>761</v>
      </c>
      <c r="Q1110" s="324"/>
      <c r="R1110" s="324"/>
      <c r="S1110" s="324"/>
      <c r="T1110" s="324"/>
      <c r="U1110" s="324"/>
      <c r="V1110" s="324"/>
      <c r="W1110" s="324"/>
      <c r="X1110" s="324"/>
      <c r="Y1110" s="325" t="s">
        <v>761</v>
      </c>
      <c r="Z1110" s="326"/>
      <c r="AA1110" s="326"/>
      <c r="AB1110" s="327"/>
      <c r="AC1110" s="329"/>
      <c r="AD1110" s="330"/>
      <c r="AE1110" s="330"/>
      <c r="AF1110" s="330"/>
      <c r="AG1110" s="330"/>
      <c r="AH1110" s="331" t="s">
        <v>761</v>
      </c>
      <c r="AI1110" s="332"/>
      <c r="AJ1110" s="332"/>
      <c r="AK1110" s="332"/>
      <c r="AL1110" s="333" t="s">
        <v>761</v>
      </c>
      <c r="AM1110" s="334"/>
      <c r="AN1110" s="334"/>
      <c r="AO1110" s="335"/>
      <c r="AP1110" s="328" t="s">
        <v>761</v>
      </c>
      <c r="AQ1110" s="328"/>
      <c r="AR1110" s="328"/>
      <c r="AS1110" s="328"/>
      <c r="AT1110" s="328"/>
      <c r="AU1110" s="328"/>
      <c r="AV1110" s="328"/>
      <c r="AW1110" s="328"/>
      <c r="AX1110" s="328"/>
    </row>
    <row r="1111" spans="1:51" ht="30" hidden="1" customHeight="1" x14ac:dyDescent="0.15">
      <c r="A1111" s="410">
        <v>2</v>
      </c>
      <c r="B1111" s="410">
        <v>1</v>
      </c>
      <c r="C1111" s="892"/>
      <c r="D1111" s="892"/>
      <c r="E1111" s="891"/>
      <c r="F1111" s="891"/>
      <c r="G1111" s="891"/>
      <c r="H1111" s="891"/>
      <c r="I1111" s="891"/>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10">
        <v>3</v>
      </c>
      <c r="B1112" s="410">
        <v>1</v>
      </c>
      <c r="C1112" s="892"/>
      <c r="D1112" s="892"/>
      <c r="E1112" s="891"/>
      <c r="F1112" s="891"/>
      <c r="G1112" s="891"/>
      <c r="H1112" s="891"/>
      <c r="I1112" s="891"/>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10">
        <v>4</v>
      </c>
      <c r="B1113" s="410">
        <v>1</v>
      </c>
      <c r="C1113" s="892"/>
      <c r="D1113" s="892"/>
      <c r="E1113" s="891"/>
      <c r="F1113" s="891"/>
      <c r="G1113" s="891"/>
      <c r="H1113" s="891"/>
      <c r="I1113" s="891"/>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10">
        <v>5</v>
      </c>
      <c r="B1114" s="410">
        <v>1</v>
      </c>
      <c r="C1114" s="892"/>
      <c r="D1114" s="892"/>
      <c r="E1114" s="891"/>
      <c r="F1114" s="891"/>
      <c r="G1114" s="891"/>
      <c r="H1114" s="891"/>
      <c r="I1114" s="891"/>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10">
        <v>6</v>
      </c>
      <c r="B1115" s="410">
        <v>1</v>
      </c>
      <c r="C1115" s="892"/>
      <c r="D1115" s="892"/>
      <c r="E1115" s="891"/>
      <c r="F1115" s="891"/>
      <c r="G1115" s="891"/>
      <c r="H1115" s="891"/>
      <c r="I1115" s="891"/>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10">
        <v>7</v>
      </c>
      <c r="B1116" s="410">
        <v>1</v>
      </c>
      <c r="C1116" s="892"/>
      <c r="D1116" s="892"/>
      <c r="E1116" s="891"/>
      <c r="F1116" s="891"/>
      <c r="G1116" s="891"/>
      <c r="H1116" s="891"/>
      <c r="I1116" s="891"/>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10">
        <v>8</v>
      </c>
      <c r="B1117" s="410">
        <v>1</v>
      </c>
      <c r="C1117" s="892"/>
      <c r="D1117" s="892"/>
      <c r="E1117" s="891"/>
      <c r="F1117" s="891"/>
      <c r="G1117" s="891"/>
      <c r="H1117" s="891"/>
      <c r="I1117" s="891"/>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10">
        <v>9</v>
      </c>
      <c r="B1118" s="410">
        <v>1</v>
      </c>
      <c r="C1118" s="892"/>
      <c r="D1118" s="892"/>
      <c r="E1118" s="891"/>
      <c r="F1118" s="891"/>
      <c r="G1118" s="891"/>
      <c r="H1118" s="891"/>
      <c r="I1118" s="891"/>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10">
        <v>10</v>
      </c>
      <c r="B1119" s="410">
        <v>1</v>
      </c>
      <c r="C1119" s="892"/>
      <c r="D1119" s="892"/>
      <c r="E1119" s="891"/>
      <c r="F1119" s="891"/>
      <c r="G1119" s="891"/>
      <c r="H1119" s="891"/>
      <c r="I1119" s="891"/>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10">
        <v>11</v>
      </c>
      <c r="B1120" s="410">
        <v>1</v>
      </c>
      <c r="C1120" s="892"/>
      <c r="D1120" s="892"/>
      <c r="E1120" s="891"/>
      <c r="F1120" s="891"/>
      <c r="G1120" s="891"/>
      <c r="H1120" s="891"/>
      <c r="I1120" s="891"/>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10">
        <v>12</v>
      </c>
      <c r="B1121" s="410">
        <v>1</v>
      </c>
      <c r="C1121" s="892"/>
      <c r="D1121" s="892"/>
      <c r="E1121" s="891"/>
      <c r="F1121" s="891"/>
      <c r="G1121" s="891"/>
      <c r="H1121" s="891"/>
      <c r="I1121" s="891"/>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10">
        <v>13</v>
      </c>
      <c r="B1122" s="410">
        <v>1</v>
      </c>
      <c r="C1122" s="892"/>
      <c r="D1122" s="892"/>
      <c r="E1122" s="891"/>
      <c r="F1122" s="891"/>
      <c r="G1122" s="891"/>
      <c r="H1122" s="891"/>
      <c r="I1122" s="891"/>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10">
        <v>14</v>
      </c>
      <c r="B1123" s="410">
        <v>1</v>
      </c>
      <c r="C1123" s="892"/>
      <c r="D1123" s="892"/>
      <c r="E1123" s="891"/>
      <c r="F1123" s="891"/>
      <c r="G1123" s="891"/>
      <c r="H1123" s="891"/>
      <c r="I1123" s="891"/>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10">
        <v>15</v>
      </c>
      <c r="B1124" s="410">
        <v>1</v>
      </c>
      <c r="C1124" s="892"/>
      <c r="D1124" s="892"/>
      <c r="E1124" s="891"/>
      <c r="F1124" s="891"/>
      <c r="G1124" s="891"/>
      <c r="H1124" s="891"/>
      <c r="I1124" s="891"/>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10">
        <v>16</v>
      </c>
      <c r="B1125" s="410">
        <v>1</v>
      </c>
      <c r="C1125" s="892"/>
      <c r="D1125" s="892"/>
      <c r="E1125" s="891"/>
      <c r="F1125" s="891"/>
      <c r="G1125" s="891"/>
      <c r="H1125" s="891"/>
      <c r="I1125" s="891"/>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10">
        <v>17</v>
      </c>
      <c r="B1126" s="410">
        <v>1</v>
      </c>
      <c r="C1126" s="892"/>
      <c r="D1126" s="892"/>
      <c r="E1126" s="891"/>
      <c r="F1126" s="891"/>
      <c r="G1126" s="891"/>
      <c r="H1126" s="891"/>
      <c r="I1126" s="891"/>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10">
        <v>18</v>
      </c>
      <c r="B1127" s="410">
        <v>1</v>
      </c>
      <c r="C1127" s="892"/>
      <c r="D1127" s="892"/>
      <c r="E1127" s="269"/>
      <c r="F1127" s="891"/>
      <c r="G1127" s="891"/>
      <c r="H1127" s="891"/>
      <c r="I1127" s="891"/>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10">
        <v>19</v>
      </c>
      <c r="B1128" s="410">
        <v>1</v>
      </c>
      <c r="C1128" s="892"/>
      <c r="D1128" s="892"/>
      <c r="E1128" s="891"/>
      <c r="F1128" s="891"/>
      <c r="G1128" s="891"/>
      <c r="H1128" s="891"/>
      <c r="I1128" s="891"/>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10">
        <v>20</v>
      </c>
      <c r="B1129" s="410">
        <v>1</v>
      </c>
      <c r="C1129" s="892"/>
      <c r="D1129" s="892"/>
      <c r="E1129" s="891"/>
      <c r="F1129" s="891"/>
      <c r="G1129" s="891"/>
      <c r="H1129" s="891"/>
      <c r="I1129" s="891"/>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10">
        <v>21</v>
      </c>
      <c r="B1130" s="410">
        <v>1</v>
      </c>
      <c r="C1130" s="892"/>
      <c r="D1130" s="892"/>
      <c r="E1130" s="891"/>
      <c r="F1130" s="891"/>
      <c r="G1130" s="891"/>
      <c r="H1130" s="891"/>
      <c r="I1130" s="891"/>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10">
        <v>22</v>
      </c>
      <c r="B1131" s="410">
        <v>1</v>
      </c>
      <c r="C1131" s="892"/>
      <c r="D1131" s="892"/>
      <c r="E1131" s="891"/>
      <c r="F1131" s="891"/>
      <c r="G1131" s="891"/>
      <c r="H1131" s="891"/>
      <c r="I1131" s="891"/>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10">
        <v>23</v>
      </c>
      <c r="B1132" s="410">
        <v>1</v>
      </c>
      <c r="C1132" s="892"/>
      <c r="D1132" s="892"/>
      <c r="E1132" s="891"/>
      <c r="F1132" s="891"/>
      <c r="G1132" s="891"/>
      <c r="H1132" s="891"/>
      <c r="I1132" s="891"/>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10">
        <v>24</v>
      </c>
      <c r="B1133" s="410">
        <v>1</v>
      </c>
      <c r="C1133" s="892"/>
      <c r="D1133" s="892"/>
      <c r="E1133" s="891"/>
      <c r="F1133" s="891"/>
      <c r="G1133" s="891"/>
      <c r="H1133" s="891"/>
      <c r="I1133" s="891"/>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10">
        <v>25</v>
      </c>
      <c r="B1134" s="410">
        <v>1</v>
      </c>
      <c r="C1134" s="892"/>
      <c r="D1134" s="892"/>
      <c r="E1134" s="891"/>
      <c r="F1134" s="891"/>
      <c r="G1134" s="891"/>
      <c r="H1134" s="891"/>
      <c r="I1134" s="891"/>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10">
        <v>26</v>
      </c>
      <c r="B1135" s="410">
        <v>1</v>
      </c>
      <c r="C1135" s="892"/>
      <c r="D1135" s="892"/>
      <c r="E1135" s="891"/>
      <c r="F1135" s="891"/>
      <c r="G1135" s="891"/>
      <c r="H1135" s="891"/>
      <c r="I1135" s="891"/>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10">
        <v>27</v>
      </c>
      <c r="B1136" s="410">
        <v>1</v>
      </c>
      <c r="C1136" s="892"/>
      <c r="D1136" s="892"/>
      <c r="E1136" s="891"/>
      <c r="F1136" s="891"/>
      <c r="G1136" s="891"/>
      <c r="H1136" s="891"/>
      <c r="I1136" s="891"/>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10">
        <v>28</v>
      </c>
      <c r="B1137" s="410">
        <v>1</v>
      </c>
      <c r="C1137" s="892"/>
      <c r="D1137" s="892"/>
      <c r="E1137" s="891"/>
      <c r="F1137" s="891"/>
      <c r="G1137" s="891"/>
      <c r="H1137" s="891"/>
      <c r="I1137" s="891"/>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10">
        <v>29</v>
      </c>
      <c r="B1138" s="410">
        <v>1</v>
      </c>
      <c r="C1138" s="892"/>
      <c r="D1138" s="892"/>
      <c r="E1138" s="891"/>
      <c r="F1138" s="891"/>
      <c r="G1138" s="891"/>
      <c r="H1138" s="891"/>
      <c r="I1138" s="891"/>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10">
        <v>30</v>
      </c>
      <c r="B1139" s="410">
        <v>1</v>
      </c>
      <c r="C1139" s="892"/>
      <c r="D1139" s="892"/>
      <c r="E1139" s="891"/>
      <c r="F1139" s="891"/>
      <c r="G1139" s="891"/>
      <c r="H1139" s="891"/>
      <c r="I1139" s="891"/>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T752:AJ753"/>
    <mergeCell ref="Y757:AG757"/>
    <mergeCell ref="T758:AJ75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793" priority="14027">
      <formula>IF(RIGHT(TEXT(P14,"0.#"),1)=".",FALSE,TRUE)</formula>
    </cfRule>
    <cfRule type="expression" dxfId="2792" priority="14028">
      <formula>IF(RIGHT(TEXT(P14,"0.#"),1)=".",TRUE,FALSE)</formula>
    </cfRule>
  </conditionalFormatting>
  <conditionalFormatting sqref="P18:AX18">
    <cfRule type="expression" dxfId="2791" priority="13903">
      <formula>IF(RIGHT(TEXT(P18,"0.#"),1)=".",FALSE,TRUE)</formula>
    </cfRule>
    <cfRule type="expression" dxfId="2790" priority="13904">
      <formula>IF(RIGHT(TEXT(P18,"0.#"),1)=".",TRUE,FALSE)</formula>
    </cfRule>
  </conditionalFormatting>
  <conditionalFormatting sqref="Y790">
    <cfRule type="expression" dxfId="2789" priority="13899">
      <formula>IF(RIGHT(TEXT(Y790,"0.#"),1)=".",FALSE,TRUE)</formula>
    </cfRule>
    <cfRule type="expression" dxfId="2788" priority="13900">
      <formula>IF(RIGHT(TEXT(Y790,"0.#"),1)=".",TRUE,FALSE)</formula>
    </cfRule>
  </conditionalFormatting>
  <conditionalFormatting sqref="Y799">
    <cfRule type="expression" dxfId="2787" priority="13895">
      <formula>IF(RIGHT(TEXT(Y799,"0.#"),1)=".",FALSE,TRUE)</formula>
    </cfRule>
    <cfRule type="expression" dxfId="2786" priority="13896">
      <formula>IF(RIGHT(TEXT(Y799,"0.#"),1)=".",TRUE,FALSE)</formula>
    </cfRule>
  </conditionalFormatting>
  <conditionalFormatting sqref="Y830:Y837 Y828 Y817:Y824 Y815 Y804:Y811 Y802">
    <cfRule type="expression" dxfId="2785" priority="13677">
      <formula>IF(RIGHT(TEXT(Y802,"0.#"),1)=".",FALSE,TRUE)</formula>
    </cfRule>
    <cfRule type="expression" dxfId="2784" priority="13678">
      <formula>IF(RIGHT(TEXT(Y802,"0.#"),1)=".",TRUE,FALSE)</formula>
    </cfRule>
  </conditionalFormatting>
  <conditionalFormatting sqref="P16:AQ17 P15:AX15 P13:AX13">
    <cfRule type="expression" dxfId="2783" priority="13725">
      <formula>IF(RIGHT(TEXT(P13,"0.#"),1)=".",FALSE,TRUE)</formula>
    </cfRule>
    <cfRule type="expression" dxfId="2782" priority="13726">
      <formula>IF(RIGHT(TEXT(P13,"0.#"),1)=".",TRUE,FALSE)</formula>
    </cfRule>
  </conditionalFormatting>
  <conditionalFormatting sqref="P19:AJ19">
    <cfRule type="expression" dxfId="2781" priority="13723">
      <formula>IF(RIGHT(TEXT(P19,"0.#"),1)=".",FALSE,TRUE)</formula>
    </cfRule>
    <cfRule type="expression" dxfId="2780" priority="13724">
      <formula>IF(RIGHT(TEXT(P19,"0.#"),1)=".",TRUE,FALSE)</formula>
    </cfRule>
  </conditionalFormatting>
  <conditionalFormatting sqref="AE101 AQ101">
    <cfRule type="expression" dxfId="2779" priority="13715">
      <formula>IF(RIGHT(TEXT(AE101,"0.#"),1)=".",FALSE,TRUE)</formula>
    </cfRule>
    <cfRule type="expression" dxfId="2778" priority="13716">
      <formula>IF(RIGHT(TEXT(AE101,"0.#"),1)=".",TRUE,FALSE)</formula>
    </cfRule>
  </conditionalFormatting>
  <conditionalFormatting sqref="Y791:Y798 Y789">
    <cfRule type="expression" dxfId="2777" priority="13701">
      <formula>IF(RIGHT(TEXT(Y789,"0.#"),1)=".",FALSE,TRUE)</formula>
    </cfRule>
    <cfRule type="expression" dxfId="2776" priority="13702">
      <formula>IF(RIGHT(TEXT(Y789,"0.#"),1)=".",TRUE,FALSE)</formula>
    </cfRule>
  </conditionalFormatting>
  <conditionalFormatting sqref="AU790">
    <cfRule type="expression" dxfId="2775" priority="13699">
      <formula>IF(RIGHT(TEXT(AU790,"0.#"),1)=".",FALSE,TRUE)</formula>
    </cfRule>
    <cfRule type="expression" dxfId="2774" priority="13700">
      <formula>IF(RIGHT(TEXT(AU790,"0.#"),1)=".",TRUE,FALSE)</formula>
    </cfRule>
  </conditionalFormatting>
  <conditionalFormatting sqref="AU799">
    <cfRule type="expression" dxfId="2773" priority="13697">
      <formula>IF(RIGHT(TEXT(AU799,"0.#"),1)=".",FALSE,TRUE)</formula>
    </cfRule>
    <cfRule type="expression" dxfId="2772" priority="13698">
      <formula>IF(RIGHT(TEXT(AU799,"0.#"),1)=".",TRUE,FALSE)</formula>
    </cfRule>
  </conditionalFormatting>
  <conditionalFormatting sqref="AU791:AU798 AU789">
    <cfRule type="expression" dxfId="2771" priority="13695">
      <formula>IF(RIGHT(TEXT(AU789,"0.#"),1)=".",FALSE,TRUE)</formula>
    </cfRule>
    <cfRule type="expression" dxfId="2770" priority="13696">
      <formula>IF(RIGHT(TEXT(AU789,"0.#"),1)=".",TRUE,FALSE)</formula>
    </cfRule>
  </conditionalFormatting>
  <conditionalFormatting sqref="Y829 Y816 Y803">
    <cfRule type="expression" dxfId="2769" priority="13681">
      <formula>IF(RIGHT(TEXT(Y803,"0.#"),1)=".",FALSE,TRUE)</formula>
    </cfRule>
    <cfRule type="expression" dxfId="2768" priority="13682">
      <formula>IF(RIGHT(TEXT(Y803,"0.#"),1)=".",TRUE,FALSE)</formula>
    </cfRule>
  </conditionalFormatting>
  <conditionalFormatting sqref="Y838 Y825 Y812">
    <cfRule type="expression" dxfId="2767" priority="13679">
      <formula>IF(RIGHT(TEXT(Y812,"0.#"),1)=".",FALSE,TRUE)</formula>
    </cfRule>
    <cfRule type="expression" dxfId="2766" priority="13680">
      <formula>IF(RIGHT(TEXT(Y812,"0.#"),1)=".",TRUE,FALSE)</formula>
    </cfRule>
  </conditionalFormatting>
  <conditionalFormatting sqref="AU829 AU816 AU803">
    <cfRule type="expression" dxfId="2765" priority="13675">
      <formula>IF(RIGHT(TEXT(AU803,"0.#"),1)=".",FALSE,TRUE)</formula>
    </cfRule>
    <cfRule type="expression" dxfId="2764" priority="13676">
      <formula>IF(RIGHT(TEXT(AU803,"0.#"),1)=".",TRUE,FALSE)</formula>
    </cfRule>
  </conditionalFormatting>
  <conditionalFormatting sqref="AU838 AU825 AU812">
    <cfRule type="expression" dxfId="2763" priority="13673">
      <formula>IF(RIGHT(TEXT(AU812,"0.#"),1)=".",FALSE,TRUE)</formula>
    </cfRule>
    <cfRule type="expression" dxfId="2762" priority="13674">
      <formula>IF(RIGHT(TEXT(AU812,"0.#"),1)=".",TRUE,FALSE)</formula>
    </cfRule>
  </conditionalFormatting>
  <conditionalFormatting sqref="AU830:AU837 AU828 AU817:AU824 AU815 AU804:AU811 AU802">
    <cfRule type="expression" dxfId="2761" priority="13671">
      <formula>IF(RIGHT(TEXT(AU802,"0.#"),1)=".",FALSE,TRUE)</formula>
    </cfRule>
    <cfRule type="expression" dxfId="2760" priority="13672">
      <formula>IF(RIGHT(TEXT(AU802,"0.#"),1)=".",TRUE,FALSE)</formula>
    </cfRule>
  </conditionalFormatting>
  <conditionalFormatting sqref="AM87">
    <cfRule type="expression" dxfId="2759" priority="13325">
      <formula>IF(RIGHT(TEXT(AM87,"0.#"),1)=".",FALSE,TRUE)</formula>
    </cfRule>
    <cfRule type="expression" dxfId="2758" priority="13326">
      <formula>IF(RIGHT(TEXT(AM87,"0.#"),1)=".",TRUE,FALSE)</formula>
    </cfRule>
  </conditionalFormatting>
  <conditionalFormatting sqref="AE55">
    <cfRule type="expression" dxfId="2757" priority="13393">
      <formula>IF(RIGHT(TEXT(AE55,"0.#"),1)=".",FALSE,TRUE)</formula>
    </cfRule>
    <cfRule type="expression" dxfId="2756" priority="13394">
      <formula>IF(RIGHT(TEXT(AE55,"0.#"),1)=".",TRUE,FALSE)</formula>
    </cfRule>
  </conditionalFormatting>
  <conditionalFormatting sqref="AI55">
    <cfRule type="expression" dxfId="2755" priority="13391">
      <formula>IF(RIGHT(TEXT(AI55,"0.#"),1)=".",FALSE,TRUE)</formula>
    </cfRule>
    <cfRule type="expression" dxfId="2754" priority="13392">
      <formula>IF(RIGHT(TEXT(AI55,"0.#"),1)=".",TRUE,FALSE)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AM101">
    <cfRule type="expression" dxfId="2669" priority="13247">
      <formula>IF(RIGHT(TEXT(AI101,"0.#"),1)=".",FALSE,TRUE)</formula>
    </cfRule>
    <cfRule type="expression" dxfId="2668" priority="13248">
      <formula>IF(RIGHT(TEXT(AI101,"0.#"),1)=".",TRUE,FALSE)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AM102">
    <cfRule type="expression" dxfId="2665" priority="13241">
      <formula>IF(RIGHT(TEXT(AI102,"0.#"),1)=".",FALSE,TRUE)</formula>
    </cfRule>
    <cfRule type="expression" dxfId="2664" priority="13242">
      <formula>IF(RIGHT(TEXT(AI102,"0.#"),1)=".",TRUE,FALSE)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 RIGHT(TEXT(AL1110,"0.#"),1)&lt;&gt;"."),TRUE,FALSE)</formula>
    </cfRule>
    <cfRule type="expression" dxfId="2416" priority="2884">
      <formula>IF(AND(AL1110&gt;=0, RIGHT(TEXT(AL1110,"0.#"),1)="."),TRUE,FALSE)</formula>
    </cfRule>
    <cfRule type="expression" dxfId="2415" priority="2885">
      <formula>IF(AND(AL1110&lt;0, RIGHT(TEXT(AL1110,"0.#"),1)&lt;&gt;"."),TRUE,FALSE)</formula>
    </cfRule>
    <cfRule type="expression" dxfId="2414" priority="2886">
      <formula>IF(AND(AL1110&lt;0, 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 RIGHT(TEXT(AL845,"0.#"),1)&lt;&gt;"."),TRUE,FALSE)</formula>
    </cfRule>
    <cfRule type="expression" dxfId="2402" priority="2836">
      <formula>IF(AND(AL845&gt;=0, RIGHT(TEXT(AL845,"0.#"),1)="."),TRUE,FALSE)</formula>
    </cfRule>
    <cfRule type="expression" dxfId="2401" priority="2837">
      <formula>IF(AND(AL845&lt;0, RIGHT(TEXT(AL845,"0.#"),1)&lt;&gt;"."),TRUE,FALSE)</formula>
    </cfRule>
    <cfRule type="expression" dxfId="2400" priority="2838">
      <formula>IF(AND(AL845&lt;0, 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2:AQ34">
    <cfRule type="expression" dxfId="711" priority="11">
      <formula>IF(RIGHT(TEXT(AQ32,"0.#"),1)=".",FALSE,TRUE)</formula>
    </cfRule>
    <cfRule type="expression" dxfId="710" priority="12">
      <formula>IF(RIGHT(TEXT(AQ32,"0.#"),1)=".",TRUE,FALSE)</formula>
    </cfRule>
  </conditionalFormatting>
  <conditionalFormatting sqref="AU32:AU34">
    <cfRule type="expression" dxfId="709" priority="9">
      <formula>IF(RIGHT(TEXT(AU32,"0.#"),1)=".",FALSE,TRUE)</formula>
    </cfRule>
    <cfRule type="expression" dxfId="708" priority="10">
      <formula>IF(RIGHT(TEXT(AU32,"0.#"),1)=".",TRUE,FALSE)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796" t="s">
        <v>146</v>
      </c>
      <c r="H2" s="781"/>
      <c r="I2" s="781"/>
      <c r="J2" s="781"/>
      <c r="K2" s="781"/>
      <c r="L2" s="781"/>
      <c r="M2" s="781"/>
      <c r="N2" s="781"/>
      <c r="O2" s="782"/>
      <c r="P2" s="780" t="s">
        <v>59</v>
      </c>
      <c r="Q2" s="781"/>
      <c r="R2" s="781"/>
      <c r="S2" s="781"/>
      <c r="T2" s="781"/>
      <c r="U2" s="781"/>
      <c r="V2" s="781"/>
      <c r="W2" s="781"/>
      <c r="X2" s="782"/>
      <c r="Y2" s="1003"/>
      <c r="Z2" s="418"/>
      <c r="AA2" s="419"/>
      <c r="AB2" s="1007" t="s">
        <v>11</v>
      </c>
      <c r="AC2" s="1008"/>
      <c r="AD2" s="1009"/>
      <c r="AE2" s="995" t="s">
        <v>391</v>
      </c>
      <c r="AF2" s="995"/>
      <c r="AG2" s="995"/>
      <c r="AH2" s="995"/>
      <c r="AI2" s="995" t="s">
        <v>413</v>
      </c>
      <c r="AJ2" s="995"/>
      <c r="AK2" s="995"/>
      <c r="AL2" s="463"/>
      <c r="AM2" s="995" t="s">
        <v>510</v>
      </c>
      <c r="AN2" s="995"/>
      <c r="AO2" s="995"/>
      <c r="AP2" s="463"/>
      <c r="AQ2" s="180" t="s">
        <v>232</v>
      </c>
      <c r="AR2" s="183"/>
      <c r="AS2" s="183"/>
      <c r="AT2" s="184"/>
      <c r="AU2" s="377" t="s">
        <v>134</v>
      </c>
      <c r="AV2" s="377"/>
      <c r="AW2" s="377"/>
      <c r="AX2" s="378"/>
      <c r="AY2" s="34">
        <f>COUNTA($G$4)</f>
        <v>0</v>
      </c>
    </row>
    <row r="3" spans="1:51"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04"/>
      <c r="Z3" s="1005"/>
      <c r="AA3" s="1006"/>
      <c r="AB3" s="1010"/>
      <c r="AC3" s="1011"/>
      <c r="AD3" s="1012"/>
      <c r="AE3" s="394"/>
      <c r="AF3" s="394"/>
      <c r="AG3" s="394"/>
      <c r="AH3" s="394"/>
      <c r="AI3" s="394"/>
      <c r="AJ3" s="394"/>
      <c r="AK3" s="394"/>
      <c r="AL3" s="339"/>
      <c r="AM3" s="394"/>
      <c r="AN3" s="394"/>
      <c r="AO3" s="394"/>
      <c r="AP3" s="339"/>
      <c r="AQ3" s="277"/>
      <c r="AR3" s="278"/>
      <c r="AS3" s="188" t="s">
        <v>233</v>
      </c>
      <c r="AT3" s="189"/>
      <c r="AU3" s="278"/>
      <c r="AV3" s="278"/>
      <c r="AW3" s="383" t="s">
        <v>179</v>
      </c>
      <c r="AX3" s="384"/>
      <c r="AY3" s="34">
        <f>$AY$2</f>
        <v>0</v>
      </c>
    </row>
    <row r="4" spans="1:51" ht="22.5" customHeight="1" x14ac:dyDescent="0.15">
      <c r="A4" s="520"/>
      <c r="B4" s="518"/>
      <c r="C4" s="518"/>
      <c r="D4" s="518"/>
      <c r="E4" s="518"/>
      <c r="F4" s="519"/>
      <c r="G4" s="544"/>
      <c r="H4" s="1013"/>
      <c r="I4" s="1013"/>
      <c r="J4" s="1013"/>
      <c r="K4" s="1013"/>
      <c r="L4" s="1013"/>
      <c r="M4" s="1013"/>
      <c r="N4" s="1013"/>
      <c r="O4" s="1014"/>
      <c r="P4" s="206"/>
      <c r="Q4" s="1021"/>
      <c r="R4" s="1021"/>
      <c r="S4" s="1021"/>
      <c r="T4" s="1021"/>
      <c r="U4" s="1021"/>
      <c r="V4" s="1021"/>
      <c r="W4" s="1021"/>
      <c r="X4" s="1022"/>
      <c r="Y4" s="999" t="s">
        <v>12</v>
      </c>
      <c r="Z4" s="1000"/>
      <c r="AA4" s="1001"/>
      <c r="AB4" s="555"/>
      <c r="AC4" s="1002"/>
      <c r="AD4" s="1002"/>
      <c r="AE4" s="371"/>
      <c r="AF4" s="372"/>
      <c r="AG4" s="372"/>
      <c r="AH4" s="372"/>
      <c r="AI4" s="371"/>
      <c r="AJ4" s="372"/>
      <c r="AK4" s="372"/>
      <c r="AL4" s="372"/>
      <c r="AM4" s="371"/>
      <c r="AN4" s="372"/>
      <c r="AO4" s="372"/>
      <c r="AP4" s="372"/>
      <c r="AQ4" s="173"/>
      <c r="AR4" s="174"/>
      <c r="AS4" s="174"/>
      <c r="AT4" s="175"/>
      <c r="AU4" s="372"/>
      <c r="AV4" s="372"/>
      <c r="AW4" s="372"/>
      <c r="AX4" s="373"/>
      <c r="AY4" s="34">
        <f t="shared" ref="AY4:AY8" si="0">$AY$2</f>
        <v>0</v>
      </c>
    </row>
    <row r="5" spans="1:51" ht="22.5" customHeight="1" x14ac:dyDescent="0.15">
      <c r="A5" s="521"/>
      <c r="B5" s="522"/>
      <c r="C5" s="522"/>
      <c r="D5" s="522"/>
      <c r="E5" s="522"/>
      <c r="F5" s="523"/>
      <c r="G5" s="1015"/>
      <c r="H5" s="1016"/>
      <c r="I5" s="1016"/>
      <c r="J5" s="1016"/>
      <c r="K5" s="1016"/>
      <c r="L5" s="1016"/>
      <c r="M5" s="1016"/>
      <c r="N5" s="1016"/>
      <c r="O5" s="1017"/>
      <c r="P5" s="1023"/>
      <c r="Q5" s="1023"/>
      <c r="R5" s="1023"/>
      <c r="S5" s="1023"/>
      <c r="T5" s="1023"/>
      <c r="U5" s="1023"/>
      <c r="V5" s="1023"/>
      <c r="W5" s="1023"/>
      <c r="X5" s="1024"/>
      <c r="Y5" s="310" t="s">
        <v>54</v>
      </c>
      <c r="Z5" s="996"/>
      <c r="AA5" s="997"/>
      <c r="AB5" s="684"/>
      <c r="AC5" s="998"/>
      <c r="AD5" s="998"/>
      <c r="AE5" s="371"/>
      <c r="AF5" s="372"/>
      <c r="AG5" s="372"/>
      <c r="AH5" s="372"/>
      <c r="AI5" s="371"/>
      <c r="AJ5" s="372"/>
      <c r="AK5" s="372"/>
      <c r="AL5" s="372"/>
      <c r="AM5" s="371"/>
      <c r="AN5" s="372"/>
      <c r="AO5" s="372"/>
      <c r="AP5" s="372"/>
      <c r="AQ5" s="173"/>
      <c r="AR5" s="174"/>
      <c r="AS5" s="174"/>
      <c r="AT5" s="175"/>
      <c r="AU5" s="372"/>
      <c r="AV5" s="372"/>
      <c r="AW5" s="372"/>
      <c r="AX5" s="373"/>
      <c r="AY5" s="34">
        <f t="shared" si="0"/>
        <v>0</v>
      </c>
    </row>
    <row r="6" spans="1:51" ht="22.5" customHeight="1" x14ac:dyDescent="0.15">
      <c r="A6" s="521"/>
      <c r="B6" s="522"/>
      <c r="C6" s="522"/>
      <c r="D6" s="522"/>
      <c r="E6" s="522"/>
      <c r="F6" s="523"/>
      <c r="G6" s="1018"/>
      <c r="H6" s="1019"/>
      <c r="I6" s="1019"/>
      <c r="J6" s="1019"/>
      <c r="K6" s="1019"/>
      <c r="L6" s="1019"/>
      <c r="M6" s="1019"/>
      <c r="N6" s="1019"/>
      <c r="O6" s="1020"/>
      <c r="P6" s="1025"/>
      <c r="Q6" s="1025"/>
      <c r="R6" s="1025"/>
      <c r="S6" s="1025"/>
      <c r="T6" s="1025"/>
      <c r="U6" s="1025"/>
      <c r="V6" s="1025"/>
      <c r="W6" s="1025"/>
      <c r="X6" s="1026"/>
      <c r="Y6" s="1027" t="s">
        <v>13</v>
      </c>
      <c r="Z6" s="996"/>
      <c r="AA6" s="997"/>
      <c r="AB6" s="466" t="s">
        <v>180</v>
      </c>
      <c r="AC6" s="1028"/>
      <c r="AD6" s="1028"/>
      <c r="AE6" s="371"/>
      <c r="AF6" s="372"/>
      <c r="AG6" s="372"/>
      <c r="AH6" s="372"/>
      <c r="AI6" s="371"/>
      <c r="AJ6" s="372"/>
      <c r="AK6" s="372"/>
      <c r="AL6" s="372"/>
      <c r="AM6" s="371"/>
      <c r="AN6" s="372"/>
      <c r="AO6" s="372"/>
      <c r="AP6" s="372"/>
      <c r="AQ6" s="173"/>
      <c r="AR6" s="174"/>
      <c r="AS6" s="174"/>
      <c r="AT6" s="175"/>
      <c r="AU6" s="372"/>
      <c r="AV6" s="372"/>
      <c r="AW6" s="372"/>
      <c r="AX6" s="373"/>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7" t="s">
        <v>349</v>
      </c>
      <c r="B9" s="518"/>
      <c r="C9" s="518"/>
      <c r="D9" s="518"/>
      <c r="E9" s="518"/>
      <c r="F9" s="519"/>
      <c r="G9" s="796" t="s">
        <v>146</v>
      </c>
      <c r="H9" s="781"/>
      <c r="I9" s="781"/>
      <c r="J9" s="781"/>
      <c r="K9" s="781"/>
      <c r="L9" s="781"/>
      <c r="M9" s="781"/>
      <c r="N9" s="781"/>
      <c r="O9" s="782"/>
      <c r="P9" s="780" t="s">
        <v>59</v>
      </c>
      <c r="Q9" s="781"/>
      <c r="R9" s="781"/>
      <c r="S9" s="781"/>
      <c r="T9" s="781"/>
      <c r="U9" s="781"/>
      <c r="V9" s="781"/>
      <c r="W9" s="781"/>
      <c r="X9" s="782"/>
      <c r="Y9" s="1003"/>
      <c r="Z9" s="418"/>
      <c r="AA9" s="419"/>
      <c r="AB9" s="1007" t="s">
        <v>11</v>
      </c>
      <c r="AC9" s="1008"/>
      <c r="AD9" s="1009"/>
      <c r="AE9" s="995" t="s">
        <v>391</v>
      </c>
      <c r="AF9" s="995"/>
      <c r="AG9" s="995"/>
      <c r="AH9" s="995"/>
      <c r="AI9" s="995" t="s">
        <v>413</v>
      </c>
      <c r="AJ9" s="995"/>
      <c r="AK9" s="995"/>
      <c r="AL9" s="463"/>
      <c r="AM9" s="995" t="s">
        <v>510</v>
      </c>
      <c r="AN9" s="995"/>
      <c r="AO9" s="995"/>
      <c r="AP9" s="463"/>
      <c r="AQ9" s="180" t="s">
        <v>232</v>
      </c>
      <c r="AR9" s="183"/>
      <c r="AS9" s="183"/>
      <c r="AT9" s="184"/>
      <c r="AU9" s="377" t="s">
        <v>134</v>
      </c>
      <c r="AV9" s="377"/>
      <c r="AW9" s="377"/>
      <c r="AX9" s="378"/>
      <c r="AY9" s="34">
        <f>COUNTA($G$11)</f>
        <v>0</v>
      </c>
    </row>
    <row r="10" spans="1:51"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04"/>
      <c r="Z10" s="1005"/>
      <c r="AA10" s="1006"/>
      <c r="AB10" s="1010"/>
      <c r="AC10" s="1011"/>
      <c r="AD10" s="1012"/>
      <c r="AE10" s="394"/>
      <c r="AF10" s="394"/>
      <c r="AG10" s="394"/>
      <c r="AH10" s="394"/>
      <c r="AI10" s="394"/>
      <c r="AJ10" s="394"/>
      <c r="AK10" s="394"/>
      <c r="AL10" s="339"/>
      <c r="AM10" s="394"/>
      <c r="AN10" s="394"/>
      <c r="AO10" s="394"/>
      <c r="AP10" s="339"/>
      <c r="AQ10" s="277"/>
      <c r="AR10" s="278"/>
      <c r="AS10" s="188" t="s">
        <v>233</v>
      </c>
      <c r="AT10" s="189"/>
      <c r="AU10" s="278"/>
      <c r="AV10" s="278"/>
      <c r="AW10" s="383" t="s">
        <v>179</v>
      </c>
      <c r="AX10" s="384"/>
      <c r="AY10" s="34">
        <f>$AY$9</f>
        <v>0</v>
      </c>
    </row>
    <row r="11" spans="1:51" ht="22.5" customHeight="1" x14ac:dyDescent="0.15">
      <c r="A11" s="520"/>
      <c r="B11" s="518"/>
      <c r="C11" s="518"/>
      <c r="D11" s="518"/>
      <c r="E11" s="518"/>
      <c r="F11" s="519"/>
      <c r="G11" s="544"/>
      <c r="H11" s="1013"/>
      <c r="I11" s="1013"/>
      <c r="J11" s="1013"/>
      <c r="K11" s="1013"/>
      <c r="L11" s="1013"/>
      <c r="M11" s="1013"/>
      <c r="N11" s="1013"/>
      <c r="O11" s="1014"/>
      <c r="P11" s="206"/>
      <c r="Q11" s="1021"/>
      <c r="R11" s="1021"/>
      <c r="S11" s="1021"/>
      <c r="T11" s="1021"/>
      <c r="U11" s="1021"/>
      <c r="V11" s="1021"/>
      <c r="W11" s="1021"/>
      <c r="X11" s="1022"/>
      <c r="Y11" s="999" t="s">
        <v>12</v>
      </c>
      <c r="Z11" s="1000"/>
      <c r="AA11" s="1001"/>
      <c r="AB11" s="555"/>
      <c r="AC11" s="1002"/>
      <c r="AD11" s="1002"/>
      <c r="AE11" s="371"/>
      <c r="AF11" s="372"/>
      <c r="AG11" s="372"/>
      <c r="AH11" s="372"/>
      <c r="AI11" s="371"/>
      <c r="AJ11" s="372"/>
      <c r="AK11" s="372"/>
      <c r="AL11" s="372"/>
      <c r="AM11" s="371"/>
      <c r="AN11" s="372"/>
      <c r="AO11" s="372"/>
      <c r="AP11" s="372"/>
      <c r="AQ11" s="173"/>
      <c r="AR11" s="174"/>
      <c r="AS11" s="174"/>
      <c r="AT11" s="175"/>
      <c r="AU11" s="372"/>
      <c r="AV11" s="372"/>
      <c r="AW11" s="372"/>
      <c r="AX11" s="373"/>
      <c r="AY11" s="34">
        <f t="shared" ref="AY11:AY15" si="1">$AY$9</f>
        <v>0</v>
      </c>
    </row>
    <row r="12" spans="1:51" ht="22.5" customHeight="1" x14ac:dyDescent="0.15">
      <c r="A12" s="521"/>
      <c r="B12" s="522"/>
      <c r="C12" s="522"/>
      <c r="D12" s="522"/>
      <c r="E12" s="522"/>
      <c r="F12" s="523"/>
      <c r="G12" s="1015"/>
      <c r="H12" s="1016"/>
      <c r="I12" s="1016"/>
      <c r="J12" s="1016"/>
      <c r="K12" s="1016"/>
      <c r="L12" s="1016"/>
      <c r="M12" s="1016"/>
      <c r="N12" s="1016"/>
      <c r="O12" s="1017"/>
      <c r="P12" s="1023"/>
      <c r="Q12" s="1023"/>
      <c r="R12" s="1023"/>
      <c r="S12" s="1023"/>
      <c r="T12" s="1023"/>
      <c r="U12" s="1023"/>
      <c r="V12" s="1023"/>
      <c r="W12" s="1023"/>
      <c r="X12" s="1024"/>
      <c r="Y12" s="310" t="s">
        <v>54</v>
      </c>
      <c r="Z12" s="996"/>
      <c r="AA12" s="997"/>
      <c r="AB12" s="684"/>
      <c r="AC12" s="998"/>
      <c r="AD12" s="998"/>
      <c r="AE12" s="371"/>
      <c r="AF12" s="372"/>
      <c r="AG12" s="372"/>
      <c r="AH12" s="372"/>
      <c r="AI12" s="371"/>
      <c r="AJ12" s="372"/>
      <c r="AK12" s="372"/>
      <c r="AL12" s="372"/>
      <c r="AM12" s="371"/>
      <c r="AN12" s="372"/>
      <c r="AO12" s="372"/>
      <c r="AP12" s="372"/>
      <c r="AQ12" s="173"/>
      <c r="AR12" s="174"/>
      <c r="AS12" s="174"/>
      <c r="AT12" s="175"/>
      <c r="AU12" s="372"/>
      <c r="AV12" s="372"/>
      <c r="AW12" s="372"/>
      <c r="AX12" s="373"/>
      <c r="AY12" s="34">
        <f t="shared" si="1"/>
        <v>0</v>
      </c>
    </row>
    <row r="13" spans="1:51" ht="22.5" customHeight="1" x14ac:dyDescent="0.15">
      <c r="A13" s="651"/>
      <c r="B13" s="652"/>
      <c r="C13" s="652"/>
      <c r="D13" s="652"/>
      <c r="E13" s="652"/>
      <c r="F13" s="65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6" t="s">
        <v>180</v>
      </c>
      <c r="AC13" s="1028"/>
      <c r="AD13" s="1028"/>
      <c r="AE13" s="371"/>
      <c r="AF13" s="372"/>
      <c r="AG13" s="372"/>
      <c r="AH13" s="372"/>
      <c r="AI13" s="371"/>
      <c r="AJ13" s="372"/>
      <c r="AK13" s="372"/>
      <c r="AL13" s="372"/>
      <c r="AM13" s="371"/>
      <c r="AN13" s="372"/>
      <c r="AO13" s="372"/>
      <c r="AP13" s="372"/>
      <c r="AQ13" s="173"/>
      <c r="AR13" s="174"/>
      <c r="AS13" s="174"/>
      <c r="AT13" s="175"/>
      <c r="AU13" s="372"/>
      <c r="AV13" s="372"/>
      <c r="AW13" s="372"/>
      <c r="AX13" s="373"/>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7" t="s">
        <v>349</v>
      </c>
      <c r="B16" s="518"/>
      <c r="C16" s="518"/>
      <c r="D16" s="518"/>
      <c r="E16" s="518"/>
      <c r="F16" s="519"/>
      <c r="G16" s="796" t="s">
        <v>146</v>
      </c>
      <c r="H16" s="781"/>
      <c r="I16" s="781"/>
      <c r="J16" s="781"/>
      <c r="K16" s="781"/>
      <c r="L16" s="781"/>
      <c r="M16" s="781"/>
      <c r="N16" s="781"/>
      <c r="O16" s="782"/>
      <c r="P16" s="780" t="s">
        <v>59</v>
      </c>
      <c r="Q16" s="781"/>
      <c r="R16" s="781"/>
      <c r="S16" s="781"/>
      <c r="T16" s="781"/>
      <c r="U16" s="781"/>
      <c r="V16" s="781"/>
      <c r="W16" s="781"/>
      <c r="X16" s="782"/>
      <c r="Y16" s="1003"/>
      <c r="Z16" s="418"/>
      <c r="AA16" s="419"/>
      <c r="AB16" s="1007" t="s">
        <v>11</v>
      </c>
      <c r="AC16" s="1008"/>
      <c r="AD16" s="1009"/>
      <c r="AE16" s="995" t="s">
        <v>391</v>
      </c>
      <c r="AF16" s="995"/>
      <c r="AG16" s="995"/>
      <c r="AH16" s="995"/>
      <c r="AI16" s="995" t="s">
        <v>413</v>
      </c>
      <c r="AJ16" s="995"/>
      <c r="AK16" s="995"/>
      <c r="AL16" s="463"/>
      <c r="AM16" s="995" t="s">
        <v>510</v>
      </c>
      <c r="AN16" s="995"/>
      <c r="AO16" s="995"/>
      <c r="AP16" s="463"/>
      <c r="AQ16" s="180" t="s">
        <v>232</v>
      </c>
      <c r="AR16" s="183"/>
      <c r="AS16" s="183"/>
      <c r="AT16" s="184"/>
      <c r="AU16" s="377" t="s">
        <v>134</v>
      </c>
      <c r="AV16" s="377"/>
      <c r="AW16" s="377"/>
      <c r="AX16" s="378"/>
      <c r="AY16" s="34">
        <f>COUNTA($G$18)</f>
        <v>0</v>
      </c>
    </row>
    <row r="17" spans="1:51"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04"/>
      <c r="Z17" s="1005"/>
      <c r="AA17" s="1006"/>
      <c r="AB17" s="1010"/>
      <c r="AC17" s="1011"/>
      <c r="AD17" s="1012"/>
      <c r="AE17" s="394"/>
      <c r="AF17" s="394"/>
      <c r="AG17" s="394"/>
      <c r="AH17" s="394"/>
      <c r="AI17" s="394"/>
      <c r="AJ17" s="394"/>
      <c r="AK17" s="394"/>
      <c r="AL17" s="339"/>
      <c r="AM17" s="394"/>
      <c r="AN17" s="394"/>
      <c r="AO17" s="394"/>
      <c r="AP17" s="339"/>
      <c r="AQ17" s="277"/>
      <c r="AR17" s="278"/>
      <c r="AS17" s="188" t="s">
        <v>233</v>
      </c>
      <c r="AT17" s="189"/>
      <c r="AU17" s="278"/>
      <c r="AV17" s="278"/>
      <c r="AW17" s="383" t="s">
        <v>179</v>
      </c>
      <c r="AX17" s="384"/>
      <c r="AY17" s="34">
        <f>$AY$16</f>
        <v>0</v>
      </c>
    </row>
    <row r="18" spans="1:51" ht="22.5" customHeight="1" x14ac:dyDescent="0.15">
      <c r="A18" s="520"/>
      <c r="B18" s="518"/>
      <c r="C18" s="518"/>
      <c r="D18" s="518"/>
      <c r="E18" s="518"/>
      <c r="F18" s="519"/>
      <c r="G18" s="544"/>
      <c r="H18" s="1013"/>
      <c r="I18" s="1013"/>
      <c r="J18" s="1013"/>
      <c r="K18" s="1013"/>
      <c r="L18" s="1013"/>
      <c r="M18" s="1013"/>
      <c r="N18" s="1013"/>
      <c r="O18" s="1014"/>
      <c r="P18" s="206"/>
      <c r="Q18" s="1021"/>
      <c r="R18" s="1021"/>
      <c r="S18" s="1021"/>
      <c r="T18" s="1021"/>
      <c r="U18" s="1021"/>
      <c r="V18" s="1021"/>
      <c r="W18" s="1021"/>
      <c r="X18" s="1022"/>
      <c r="Y18" s="999" t="s">
        <v>12</v>
      </c>
      <c r="Z18" s="1000"/>
      <c r="AA18" s="1001"/>
      <c r="AB18" s="555"/>
      <c r="AC18" s="1002"/>
      <c r="AD18" s="1002"/>
      <c r="AE18" s="371"/>
      <c r="AF18" s="372"/>
      <c r="AG18" s="372"/>
      <c r="AH18" s="372"/>
      <c r="AI18" s="371"/>
      <c r="AJ18" s="372"/>
      <c r="AK18" s="372"/>
      <c r="AL18" s="372"/>
      <c r="AM18" s="371"/>
      <c r="AN18" s="372"/>
      <c r="AO18" s="372"/>
      <c r="AP18" s="372"/>
      <c r="AQ18" s="173"/>
      <c r="AR18" s="174"/>
      <c r="AS18" s="174"/>
      <c r="AT18" s="175"/>
      <c r="AU18" s="372"/>
      <c r="AV18" s="372"/>
      <c r="AW18" s="372"/>
      <c r="AX18" s="373"/>
      <c r="AY18" s="34">
        <f t="shared" ref="AY18:AY22" si="2">$AY$16</f>
        <v>0</v>
      </c>
    </row>
    <row r="19" spans="1:51" ht="22.5" customHeight="1" x14ac:dyDescent="0.15">
      <c r="A19" s="521"/>
      <c r="B19" s="522"/>
      <c r="C19" s="522"/>
      <c r="D19" s="522"/>
      <c r="E19" s="522"/>
      <c r="F19" s="523"/>
      <c r="G19" s="1015"/>
      <c r="H19" s="1016"/>
      <c r="I19" s="1016"/>
      <c r="J19" s="1016"/>
      <c r="K19" s="1016"/>
      <c r="L19" s="1016"/>
      <c r="M19" s="1016"/>
      <c r="N19" s="1016"/>
      <c r="O19" s="1017"/>
      <c r="P19" s="1023"/>
      <c r="Q19" s="1023"/>
      <c r="R19" s="1023"/>
      <c r="S19" s="1023"/>
      <c r="T19" s="1023"/>
      <c r="U19" s="1023"/>
      <c r="V19" s="1023"/>
      <c r="W19" s="1023"/>
      <c r="X19" s="1024"/>
      <c r="Y19" s="310" t="s">
        <v>54</v>
      </c>
      <c r="Z19" s="996"/>
      <c r="AA19" s="997"/>
      <c r="AB19" s="684"/>
      <c r="AC19" s="998"/>
      <c r="AD19" s="998"/>
      <c r="AE19" s="371"/>
      <c r="AF19" s="372"/>
      <c r="AG19" s="372"/>
      <c r="AH19" s="372"/>
      <c r="AI19" s="371"/>
      <c r="AJ19" s="372"/>
      <c r="AK19" s="372"/>
      <c r="AL19" s="372"/>
      <c r="AM19" s="371"/>
      <c r="AN19" s="372"/>
      <c r="AO19" s="372"/>
      <c r="AP19" s="372"/>
      <c r="AQ19" s="173"/>
      <c r="AR19" s="174"/>
      <c r="AS19" s="174"/>
      <c r="AT19" s="175"/>
      <c r="AU19" s="372"/>
      <c r="AV19" s="372"/>
      <c r="AW19" s="372"/>
      <c r="AX19" s="373"/>
      <c r="AY19" s="34">
        <f t="shared" si="2"/>
        <v>0</v>
      </c>
    </row>
    <row r="20" spans="1:51" ht="22.5" customHeight="1" x14ac:dyDescent="0.15">
      <c r="A20" s="651"/>
      <c r="B20" s="652"/>
      <c r="C20" s="652"/>
      <c r="D20" s="652"/>
      <c r="E20" s="652"/>
      <c r="F20" s="65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6" t="s">
        <v>180</v>
      </c>
      <c r="AC20" s="1028"/>
      <c r="AD20" s="1028"/>
      <c r="AE20" s="371"/>
      <c r="AF20" s="372"/>
      <c r="AG20" s="372"/>
      <c r="AH20" s="372"/>
      <c r="AI20" s="371"/>
      <c r="AJ20" s="372"/>
      <c r="AK20" s="372"/>
      <c r="AL20" s="372"/>
      <c r="AM20" s="371"/>
      <c r="AN20" s="372"/>
      <c r="AO20" s="372"/>
      <c r="AP20" s="372"/>
      <c r="AQ20" s="173"/>
      <c r="AR20" s="174"/>
      <c r="AS20" s="174"/>
      <c r="AT20" s="175"/>
      <c r="AU20" s="372"/>
      <c r="AV20" s="372"/>
      <c r="AW20" s="372"/>
      <c r="AX20" s="373"/>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7" t="s">
        <v>349</v>
      </c>
      <c r="B23" s="518"/>
      <c r="C23" s="518"/>
      <c r="D23" s="518"/>
      <c r="E23" s="518"/>
      <c r="F23" s="519"/>
      <c r="G23" s="796" t="s">
        <v>146</v>
      </c>
      <c r="H23" s="781"/>
      <c r="I23" s="781"/>
      <c r="J23" s="781"/>
      <c r="K23" s="781"/>
      <c r="L23" s="781"/>
      <c r="M23" s="781"/>
      <c r="N23" s="781"/>
      <c r="O23" s="782"/>
      <c r="P23" s="780" t="s">
        <v>59</v>
      </c>
      <c r="Q23" s="781"/>
      <c r="R23" s="781"/>
      <c r="S23" s="781"/>
      <c r="T23" s="781"/>
      <c r="U23" s="781"/>
      <c r="V23" s="781"/>
      <c r="W23" s="781"/>
      <c r="X23" s="782"/>
      <c r="Y23" s="1003"/>
      <c r="Z23" s="418"/>
      <c r="AA23" s="419"/>
      <c r="AB23" s="1007" t="s">
        <v>11</v>
      </c>
      <c r="AC23" s="1008"/>
      <c r="AD23" s="1009"/>
      <c r="AE23" s="995" t="s">
        <v>391</v>
      </c>
      <c r="AF23" s="995"/>
      <c r="AG23" s="995"/>
      <c r="AH23" s="995"/>
      <c r="AI23" s="995" t="s">
        <v>413</v>
      </c>
      <c r="AJ23" s="995"/>
      <c r="AK23" s="995"/>
      <c r="AL23" s="463"/>
      <c r="AM23" s="995" t="s">
        <v>510</v>
      </c>
      <c r="AN23" s="995"/>
      <c r="AO23" s="995"/>
      <c r="AP23" s="463"/>
      <c r="AQ23" s="180" t="s">
        <v>232</v>
      </c>
      <c r="AR23" s="183"/>
      <c r="AS23" s="183"/>
      <c r="AT23" s="184"/>
      <c r="AU23" s="377" t="s">
        <v>134</v>
      </c>
      <c r="AV23" s="377"/>
      <c r="AW23" s="377"/>
      <c r="AX23" s="378"/>
      <c r="AY23" s="34">
        <f>COUNTA($G$25)</f>
        <v>0</v>
      </c>
    </row>
    <row r="24" spans="1:51"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04"/>
      <c r="Z24" s="1005"/>
      <c r="AA24" s="1006"/>
      <c r="AB24" s="1010"/>
      <c r="AC24" s="1011"/>
      <c r="AD24" s="1012"/>
      <c r="AE24" s="394"/>
      <c r="AF24" s="394"/>
      <c r="AG24" s="394"/>
      <c r="AH24" s="394"/>
      <c r="AI24" s="394"/>
      <c r="AJ24" s="394"/>
      <c r="AK24" s="394"/>
      <c r="AL24" s="339"/>
      <c r="AM24" s="394"/>
      <c r="AN24" s="394"/>
      <c r="AO24" s="394"/>
      <c r="AP24" s="339"/>
      <c r="AQ24" s="277"/>
      <c r="AR24" s="278"/>
      <c r="AS24" s="188" t="s">
        <v>233</v>
      </c>
      <c r="AT24" s="189"/>
      <c r="AU24" s="278"/>
      <c r="AV24" s="278"/>
      <c r="AW24" s="383" t="s">
        <v>179</v>
      </c>
      <c r="AX24" s="384"/>
      <c r="AY24" s="34">
        <f>$AY$23</f>
        <v>0</v>
      </c>
    </row>
    <row r="25" spans="1:51" ht="22.5" customHeight="1" x14ac:dyDescent="0.15">
      <c r="A25" s="520"/>
      <c r="B25" s="518"/>
      <c r="C25" s="518"/>
      <c r="D25" s="518"/>
      <c r="E25" s="518"/>
      <c r="F25" s="519"/>
      <c r="G25" s="544"/>
      <c r="H25" s="1013"/>
      <c r="I25" s="1013"/>
      <c r="J25" s="1013"/>
      <c r="K25" s="1013"/>
      <c r="L25" s="1013"/>
      <c r="M25" s="1013"/>
      <c r="N25" s="1013"/>
      <c r="O25" s="1014"/>
      <c r="P25" s="206"/>
      <c r="Q25" s="1021"/>
      <c r="R25" s="1021"/>
      <c r="S25" s="1021"/>
      <c r="T25" s="1021"/>
      <c r="U25" s="1021"/>
      <c r="V25" s="1021"/>
      <c r="W25" s="1021"/>
      <c r="X25" s="1022"/>
      <c r="Y25" s="999" t="s">
        <v>12</v>
      </c>
      <c r="Z25" s="1000"/>
      <c r="AA25" s="1001"/>
      <c r="AB25" s="555"/>
      <c r="AC25" s="1002"/>
      <c r="AD25" s="1002"/>
      <c r="AE25" s="371"/>
      <c r="AF25" s="372"/>
      <c r="AG25" s="372"/>
      <c r="AH25" s="372"/>
      <c r="AI25" s="371"/>
      <c r="AJ25" s="372"/>
      <c r="AK25" s="372"/>
      <c r="AL25" s="372"/>
      <c r="AM25" s="371"/>
      <c r="AN25" s="372"/>
      <c r="AO25" s="372"/>
      <c r="AP25" s="372"/>
      <c r="AQ25" s="173"/>
      <c r="AR25" s="174"/>
      <c r="AS25" s="174"/>
      <c r="AT25" s="175"/>
      <c r="AU25" s="372"/>
      <c r="AV25" s="372"/>
      <c r="AW25" s="372"/>
      <c r="AX25" s="373"/>
      <c r="AY25" s="34">
        <f t="shared" ref="AY25:AY29" si="3">$AY$23</f>
        <v>0</v>
      </c>
    </row>
    <row r="26" spans="1:51" ht="22.5" customHeight="1" x14ac:dyDescent="0.15">
      <c r="A26" s="521"/>
      <c r="B26" s="522"/>
      <c r="C26" s="522"/>
      <c r="D26" s="522"/>
      <c r="E26" s="522"/>
      <c r="F26" s="523"/>
      <c r="G26" s="1015"/>
      <c r="H26" s="1016"/>
      <c r="I26" s="1016"/>
      <c r="J26" s="1016"/>
      <c r="K26" s="1016"/>
      <c r="L26" s="1016"/>
      <c r="M26" s="1016"/>
      <c r="N26" s="1016"/>
      <c r="O26" s="1017"/>
      <c r="P26" s="1023"/>
      <c r="Q26" s="1023"/>
      <c r="R26" s="1023"/>
      <c r="S26" s="1023"/>
      <c r="T26" s="1023"/>
      <c r="U26" s="1023"/>
      <c r="V26" s="1023"/>
      <c r="W26" s="1023"/>
      <c r="X26" s="1024"/>
      <c r="Y26" s="310" t="s">
        <v>54</v>
      </c>
      <c r="Z26" s="996"/>
      <c r="AA26" s="997"/>
      <c r="AB26" s="684"/>
      <c r="AC26" s="998"/>
      <c r="AD26" s="998"/>
      <c r="AE26" s="371"/>
      <c r="AF26" s="372"/>
      <c r="AG26" s="372"/>
      <c r="AH26" s="372"/>
      <c r="AI26" s="371"/>
      <c r="AJ26" s="372"/>
      <c r="AK26" s="372"/>
      <c r="AL26" s="372"/>
      <c r="AM26" s="371"/>
      <c r="AN26" s="372"/>
      <c r="AO26" s="372"/>
      <c r="AP26" s="372"/>
      <c r="AQ26" s="173"/>
      <c r="AR26" s="174"/>
      <c r="AS26" s="174"/>
      <c r="AT26" s="175"/>
      <c r="AU26" s="372"/>
      <c r="AV26" s="372"/>
      <c r="AW26" s="372"/>
      <c r="AX26" s="373"/>
      <c r="AY26" s="34">
        <f t="shared" si="3"/>
        <v>0</v>
      </c>
    </row>
    <row r="27" spans="1:51" ht="22.5" customHeight="1" x14ac:dyDescent="0.15">
      <c r="A27" s="651"/>
      <c r="B27" s="652"/>
      <c r="C27" s="652"/>
      <c r="D27" s="652"/>
      <c r="E27" s="652"/>
      <c r="F27" s="65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6" t="s">
        <v>180</v>
      </c>
      <c r="AC27" s="1028"/>
      <c r="AD27" s="1028"/>
      <c r="AE27" s="371"/>
      <c r="AF27" s="372"/>
      <c r="AG27" s="372"/>
      <c r="AH27" s="372"/>
      <c r="AI27" s="371"/>
      <c r="AJ27" s="372"/>
      <c r="AK27" s="372"/>
      <c r="AL27" s="372"/>
      <c r="AM27" s="371"/>
      <c r="AN27" s="372"/>
      <c r="AO27" s="372"/>
      <c r="AP27" s="372"/>
      <c r="AQ27" s="173"/>
      <c r="AR27" s="174"/>
      <c r="AS27" s="174"/>
      <c r="AT27" s="175"/>
      <c r="AU27" s="372"/>
      <c r="AV27" s="372"/>
      <c r="AW27" s="372"/>
      <c r="AX27" s="373"/>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7" t="s">
        <v>349</v>
      </c>
      <c r="B30" s="518"/>
      <c r="C30" s="518"/>
      <c r="D30" s="518"/>
      <c r="E30" s="518"/>
      <c r="F30" s="519"/>
      <c r="G30" s="796" t="s">
        <v>146</v>
      </c>
      <c r="H30" s="781"/>
      <c r="I30" s="781"/>
      <c r="J30" s="781"/>
      <c r="K30" s="781"/>
      <c r="L30" s="781"/>
      <c r="M30" s="781"/>
      <c r="N30" s="781"/>
      <c r="O30" s="782"/>
      <c r="P30" s="780" t="s">
        <v>59</v>
      </c>
      <c r="Q30" s="781"/>
      <c r="R30" s="781"/>
      <c r="S30" s="781"/>
      <c r="T30" s="781"/>
      <c r="U30" s="781"/>
      <c r="V30" s="781"/>
      <c r="W30" s="781"/>
      <c r="X30" s="782"/>
      <c r="Y30" s="1003"/>
      <c r="Z30" s="418"/>
      <c r="AA30" s="419"/>
      <c r="AB30" s="1007" t="s">
        <v>11</v>
      </c>
      <c r="AC30" s="1008"/>
      <c r="AD30" s="1009"/>
      <c r="AE30" s="995" t="s">
        <v>391</v>
      </c>
      <c r="AF30" s="995"/>
      <c r="AG30" s="995"/>
      <c r="AH30" s="995"/>
      <c r="AI30" s="995" t="s">
        <v>413</v>
      </c>
      <c r="AJ30" s="995"/>
      <c r="AK30" s="995"/>
      <c r="AL30" s="463"/>
      <c r="AM30" s="995" t="s">
        <v>510</v>
      </c>
      <c r="AN30" s="995"/>
      <c r="AO30" s="995"/>
      <c r="AP30" s="463"/>
      <c r="AQ30" s="180" t="s">
        <v>232</v>
      </c>
      <c r="AR30" s="183"/>
      <c r="AS30" s="183"/>
      <c r="AT30" s="184"/>
      <c r="AU30" s="377" t="s">
        <v>134</v>
      </c>
      <c r="AV30" s="377"/>
      <c r="AW30" s="377"/>
      <c r="AX30" s="378"/>
      <c r="AY30" s="34">
        <f>COUNTA($G$32)</f>
        <v>0</v>
      </c>
    </row>
    <row r="31" spans="1:51"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04"/>
      <c r="Z31" s="1005"/>
      <c r="AA31" s="1006"/>
      <c r="AB31" s="1010"/>
      <c r="AC31" s="1011"/>
      <c r="AD31" s="1012"/>
      <c r="AE31" s="394"/>
      <c r="AF31" s="394"/>
      <c r="AG31" s="394"/>
      <c r="AH31" s="394"/>
      <c r="AI31" s="394"/>
      <c r="AJ31" s="394"/>
      <c r="AK31" s="394"/>
      <c r="AL31" s="339"/>
      <c r="AM31" s="394"/>
      <c r="AN31" s="394"/>
      <c r="AO31" s="394"/>
      <c r="AP31" s="339"/>
      <c r="AQ31" s="277"/>
      <c r="AR31" s="278"/>
      <c r="AS31" s="188" t="s">
        <v>233</v>
      </c>
      <c r="AT31" s="189"/>
      <c r="AU31" s="278"/>
      <c r="AV31" s="278"/>
      <c r="AW31" s="383" t="s">
        <v>179</v>
      </c>
      <c r="AX31" s="384"/>
      <c r="AY31" s="34">
        <f>$AY$30</f>
        <v>0</v>
      </c>
    </row>
    <row r="32" spans="1:51" ht="22.5" customHeight="1" x14ac:dyDescent="0.15">
      <c r="A32" s="520"/>
      <c r="B32" s="518"/>
      <c r="C32" s="518"/>
      <c r="D32" s="518"/>
      <c r="E32" s="518"/>
      <c r="F32" s="519"/>
      <c r="G32" s="544"/>
      <c r="H32" s="1013"/>
      <c r="I32" s="1013"/>
      <c r="J32" s="1013"/>
      <c r="K32" s="1013"/>
      <c r="L32" s="1013"/>
      <c r="M32" s="1013"/>
      <c r="N32" s="1013"/>
      <c r="O32" s="1014"/>
      <c r="P32" s="206"/>
      <c r="Q32" s="1021"/>
      <c r="R32" s="1021"/>
      <c r="S32" s="1021"/>
      <c r="T32" s="1021"/>
      <c r="U32" s="1021"/>
      <c r="V32" s="1021"/>
      <c r="W32" s="1021"/>
      <c r="X32" s="1022"/>
      <c r="Y32" s="999" t="s">
        <v>12</v>
      </c>
      <c r="Z32" s="1000"/>
      <c r="AA32" s="1001"/>
      <c r="AB32" s="555"/>
      <c r="AC32" s="1002"/>
      <c r="AD32" s="1002"/>
      <c r="AE32" s="371"/>
      <c r="AF32" s="372"/>
      <c r="AG32" s="372"/>
      <c r="AH32" s="372"/>
      <c r="AI32" s="371"/>
      <c r="AJ32" s="372"/>
      <c r="AK32" s="372"/>
      <c r="AL32" s="372"/>
      <c r="AM32" s="371"/>
      <c r="AN32" s="372"/>
      <c r="AO32" s="372"/>
      <c r="AP32" s="372"/>
      <c r="AQ32" s="173"/>
      <c r="AR32" s="174"/>
      <c r="AS32" s="174"/>
      <c r="AT32" s="175"/>
      <c r="AU32" s="372"/>
      <c r="AV32" s="372"/>
      <c r="AW32" s="372"/>
      <c r="AX32" s="373"/>
      <c r="AY32" s="34">
        <f t="shared" ref="AY32:AY36" si="4">$AY$30</f>
        <v>0</v>
      </c>
    </row>
    <row r="33" spans="1:51" ht="22.5" customHeight="1" x14ac:dyDescent="0.15">
      <c r="A33" s="521"/>
      <c r="B33" s="522"/>
      <c r="C33" s="522"/>
      <c r="D33" s="522"/>
      <c r="E33" s="522"/>
      <c r="F33" s="523"/>
      <c r="G33" s="1015"/>
      <c r="H33" s="1016"/>
      <c r="I33" s="1016"/>
      <c r="J33" s="1016"/>
      <c r="K33" s="1016"/>
      <c r="L33" s="1016"/>
      <c r="M33" s="1016"/>
      <c r="N33" s="1016"/>
      <c r="O33" s="1017"/>
      <c r="P33" s="1023"/>
      <c r="Q33" s="1023"/>
      <c r="R33" s="1023"/>
      <c r="S33" s="1023"/>
      <c r="T33" s="1023"/>
      <c r="U33" s="1023"/>
      <c r="V33" s="1023"/>
      <c r="W33" s="1023"/>
      <c r="X33" s="1024"/>
      <c r="Y33" s="310" t="s">
        <v>54</v>
      </c>
      <c r="Z33" s="996"/>
      <c r="AA33" s="997"/>
      <c r="AB33" s="684"/>
      <c r="AC33" s="998"/>
      <c r="AD33" s="998"/>
      <c r="AE33" s="371"/>
      <c r="AF33" s="372"/>
      <c r="AG33" s="372"/>
      <c r="AH33" s="372"/>
      <c r="AI33" s="371"/>
      <c r="AJ33" s="372"/>
      <c r="AK33" s="372"/>
      <c r="AL33" s="372"/>
      <c r="AM33" s="371"/>
      <c r="AN33" s="372"/>
      <c r="AO33" s="372"/>
      <c r="AP33" s="372"/>
      <c r="AQ33" s="173"/>
      <c r="AR33" s="174"/>
      <c r="AS33" s="174"/>
      <c r="AT33" s="175"/>
      <c r="AU33" s="372"/>
      <c r="AV33" s="372"/>
      <c r="AW33" s="372"/>
      <c r="AX33" s="373"/>
      <c r="AY33" s="34">
        <f t="shared" si="4"/>
        <v>0</v>
      </c>
    </row>
    <row r="34" spans="1:51" ht="22.5" customHeight="1" x14ac:dyDescent="0.15">
      <c r="A34" s="651"/>
      <c r="B34" s="652"/>
      <c r="C34" s="652"/>
      <c r="D34" s="652"/>
      <c r="E34" s="652"/>
      <c r="F34" s="65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6" t="s">
        <v>180</v>
      </c>
      <c r="AC34" s="1028"/>
      <c r="AD34" s="1028"/>
      <c r="AE34" s="371"/>
      <c r="AF34" s="372"/>
      <c r="AG34" s="372"/>
      <c r="AH34" s="372"/>
      <c r="AI34" s="371"/>
      <c r="AJ34" s="372"/>
      <c r="AK34" s="372"/>
      <c r="AL34" s="372"/>
      <c r="AM34" s="371"/>
      <c r="AN34" s="372"/>
      <c r="AO34" s="372"/>
      <c r="AP34" s="372"/>
      <c r="AQ34" s="173"/>
      <c r="AR34" s="174"/>
      <c r="AS34" s="174"/>
      <c r="AT34" s="175"/>
      <c r="AU34" s="372"/>
      <c r="AV34" s="372"/>
      <c r="AW34" s="372"/>
      <c r="AX34" s="373"/>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7" t="s">
        <v>349</v>
      </c>
      <c r="B37" s="518"/>
      <c r="C37" s="518"/>
      <c r="D37" s="518"/>
      <c r="E37" s="518"/>
      <c r="F37" s="519"/>
      <c r="G37" s="796" t="s">
        <v>146</v>
      </c>
      <c r="H37" s="781"/>
      <c r="I37" s="781"/>
      <c r="J37" s="781"/>
      <c r="K37" s="781"/>
      <c r="L37" s="781"/>
      <c r="M37" s="781"/>
      <c r="N37" s="781"/>
      <c r="O37" s="782"/>
      <c r="P37" s="780" t="s">
        <v>59</v>
      </c>
      <c r="Q37" s="781"/>
      <c r="R37" s="781"/>
      <c r="S37" s="781"/>
      <c r="T37" s="781"/>
      <c r="U37" s="781"/>
      <c r="V37" s="781"/>
      <c r="W37" s="781"/>
      <c r="X37" s="782"/>
      <c r="Y37" s="1003"/>
      <c r="Z37" s="418"/>
      <c r="AA37" s="419"/>
      <c r="AB37" s="1007" t="s">
        <v>11</v>
      </c>
      <c r="AC37" s="1008"/>
      <c r="AD37" s="1009"/>
      <c r="AE37" s="995" t="s">
        <v>391</v>
      </c>
      <c r="AF37" s="995"/>
      <c r="AG37" s="995"/>
      <c r="AH37" s="995"/>
      <c r="AI37" s="995" t="s">
        <v>413</v>
      </c>
      <c r="AJ37" s="995"/>
      <c r="AK37" s="995"/>
      <c r="AL37" s="463"/>
      <c r="AM37" s="995" t="s">
        <v>510</v>
      </c>
      <c r="AN37" s="995"/>
      <c r="AO37" s="995"/>
      <c r="AP37" s="463"/>
      <c r="AQ37" s="180" t="s">
        <v>232</v>
      </c>
      <c r="AR37" s="183"/>
      <c r="AS37" s="183"/>
      <c r="AT37" s="184"/>
      <c r="AU37" s="377" t="s">
        <v>134</v>
      </c>
      <c r="AV37" s="377"/>
      <c r="AW37" s="377"/>
      <c r="AX37" s="378"/>
      <c r="AY37" s="34">
        <f>COUNTA($G$39)</f>
        <v>0</v>
      </c>
    </row>
    <row r="38" spans="1:51"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04"/>
      <c r="Z38" s="1005"/>
      <c r="AA38" s="1006"/>
      <c r="AB38" s="1010"/>
      <c r="AC38" s="1011"/>
      <c r="AD38" s="1012"/>
      <c r="AE38" s="394"/>
      <c r="AF38" s="394"/>
      <c r="AG38" s="394"/>
      <c r="AH38" s="394"/>
      <c r="AI38" s="394"/>
      <c r="AJ38" s="394"/>
      <c r="AK38" s="394"/>
      <c r="AL38" s="339"/>
      <c r="AM38" s="394"/>
      <c r="AN38" s="394"/>
      <c r="AO38" s="394"/>
      <c r="AP38" s="339"/>
      <c r="AQ38" s="277"/>
      <c r="AR38" s="278"/>
      <c r="AS38" s="188" t="s">
        <v>233</v>
      </c>
      <c r="AT38" s="189"/>
      <c r="AU38" s="278"/>
      <c r="AV38" s="278"/>
      <c r="AW38" s="383" t="s">
        <v>179</v>
      </c>
      <c r="AX38" s="384"/>
      <c r="AY38" s="34">
        <f>$AY$37</f>
        <v>0</v>
      </c>
    </row>
    <row r="39" spans="1:51" ht="22.5" customHeight="1" x14ac:dyDescent="0.15">
      <c r="A39" s="520"/>
      <c r="B39" s="518"/>
      <c r="C39" s="518"/>
      <c r="D39" s="518"/>
      <c r="E39" s="518"/>
      <c r="F39" s="519"/>
      <c r="G39" s="544"/>
      <c r="H39" s="1013"/>
      <c r="I39" s="1013"/>
      <c r="J39" s="1013"/>
      <c r="K39" s="1013"/>
      <c r="L39" s="1013"/>
      <c r="M39" s="1013"/>
      <c r="N39" s="1013"/>
      <c r="O39" s="1014"/>
      <c r="P39" s="206"/>
      <c r="Q39" s="1021"/>
      <c r="R39" s="1021"/>
      <c r="S39" s="1021"/>
      <c r="T39" s="1021"/>
      <c r="U39" s="1021"/>
      <c r="V39" s="1021"/>
      <c r="W39" s="1021"/>
      <c r="X39" s="1022"/>
      <c r="Y39" s="999" t="s">
        <v>12</v>
      </c>
      <c r="Z39" s="1000"/>
      <c r="AA39" s="1001"/>
      <c r="AB39" s="555"/>
      <c r="AC39" s="1002"/>
      <c r="AD39" s="1002"/>
      <c r="AE39" s="371"/>
      <c r="AF39" s="372"/>
      <c r="AG39" s="372"/>
      <c r="AH39" s="372"/>
      <c r="AI39" s="371"/>
      <c r="AJ39" s="372"/>
      <c r="AK39" s="372"/>
      <c r="AL39" s="372"/>
      <c r="AM39" s="371"/>
      <c r="AN39" s="372"/>
      <c r="AO39" s="372"/>
      <c r="AP39" s="372"/>
      <c r="AQ39" s="173"/>
      <c r="AR39" s="174"/>
      <c r="AS39" s="174"/>
      <c r="AT39" s="175"/>
      <c r="AU39" s="372"/>
      <c r="AV39" s="372"/>
      <c r="AW39" s="372"/>
      <c r="AX39" s="373"/>
      <c r="AY39" s="34">
        <f t="shared" ref="AY39:AY43" si="5">$AY$37</f>
        <v>0</v>
      </c>
    </row>
    <row r="40" spans="1:51" ht="22.5" customHeight="1" x14ac:dyDescent="0.15">
      <c r="A40" s="521"/>
      <c r="B40" s="522"/>
      <c r="C40" s="522"/>
      <c r="D40" s="522"/>
      <c r="E40" s="522"/>
      <c r="F40" s="523"/>
      <c r="G40" s="1015"/>
      <c r="H40" s="1016"/>
      <c r="I40" s="1016"/>
      <c r="J40" s="1016"/>
      <c r="K40" s="1016"/>
      <c r="L40" s="1016"/>
      <c r="M40" s="1016"/>
      <c r="N40" s="1016"/>
      <c r="O40" s="1017"/>
      <c r="P40" s="1023"/>
      <c r="Q40" s="1023"/>
      <c r="R40" s="1023"/>
      <c r="S40" s="1023"/>
      <c r="T40" s="1023"/>
      <c r="U40" s="1023"/>
      <c r="V40" s="1023"/>
      <c r="W40" s="1023"/>
      <c r="X40" s="1024"/>
      <c r="Y40" s="310" t="s">
        <v>54</v>
      </c>
      <c r="Z40" s="996"/>
      <c r="AA40" s="997"/>
      <c r="AB40" s="684"/>
      <c r="AC40" s="998"/>
      <c r="AD40" s="998"/>
      <c r="AE40" s="371"/>
      <c r="AF40" s="372"/>
      <c r="AG40" s="372"/>
      <c r="AH40" s="372"/>
      <c r="AI40" s="371"/>
      <c r="AJ40" s="372"/>
      <c r="AK40" s="372"/>
      <c r="AL40" s="372"/>
      <c r="AM40" s="371"/>
      <c r="AN40" s="372"/>
      <c r="AO40" s="372"/>
      <c r="AP40" s="372"/>
      <c r="AQ40" s="173"/>
      <c r="AR40" s="174"/>
      <c r="AS40" s="174"/>
      <c r="AT40" s="175"/>
      <c r="AU40" s="372"/>
      <c r="AV40" s="372"/>
      <c r="AW40" s="372"/>
      <c r="AX40" s="373"/>
      <c r="AY40" s="34">
        <f t="shared" si="5"/>
        <v>0</v>
      </c>
    </row>
    <row r="41" spans="1:51" ht="22.5" customHeight="1" x14ac:dyDescent="0.15">
      <c r="A41" s="651"/>
      <c r="B41" s="652"/>
      <c r="C41" s="652"/>
      <c r="D41" s="652"/>
      <c r="E41" s="652"/>
      <c r="F41" s="65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6" t="s">
        <v>180</v>
      </c>
      <c r="AC41" s="1028"/>
      <c r="AD41" s="1028"/>
      <c r="AE41" s="371"/>
      <c r="AF41" s="372"/>
      <c r="AG41" s="372"/>
      <c r="AH41" s="372"/>
      <c r="AI41" s="371"/>
      <c r="AJ41" s="372"/>
      <c r="AK41" s="372"/>
      <c r="AL41" s="372"/>
      <c r="AM41" s="371"/>
      <c r="AN41" s="372"/>
      <c r="AO41" s="372"/>
      <c r="AP41" s="372"/>
      <c r="AQ41" s="173"/>
      <c r="AR41" s="174"/>
      <c r="AS41" s="174"/>
      <c r="AT41" s="175"/>
      <c r="AU41" s="372"/>
      <c r="AV41" s="372"/>
      <c r="AW41" s="372"/>
      <c r="AX41" s="373"/>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7" t="s">
        <v>349</v>
      </c>
      <c r="B44" s="518"/>
      <c r="C44" s="518"/>
      <c r="D44" s="518"/>
      <c r="E44" s="518"/>
      <c r="F44" s="519"/>
      <c r="G44" s="796" t="s">
        <v>146</v>
      </c>
      <c r="H44" s="781"/>
      <c r="I44" s="781"/>
      <c r="J44" s="781"/>
      <c r="K44" s="781"/>
      <c r="L44" s="781"/>
      <c r="M44" s="781"/>
      <c r="N44" s="781"/>
      <c r="O44" s="782"/>
      <c r="P44" s="780" t="s">
        <v>59</v>
      </c>
      <c r="Q44" s="781"/>
      <c r="R44" s="781"/>
      <c r="S44" s="781"/>
      <c r="T44" s="781"/>
      <c r="U44" s="781"/>
      <c r="V44" s="781"/>
      <c r="W44" s="781"/>
      <c r="X44" s="782"/>
      <c r="Y44" s="1003"/>
      <c r="Z44" s="418"/>
      <c r="AA44" s="419"/>
      <c r="AB44" s="1007" t="s">
        <v>11</v>
      </c>
      <c r="AC44" s="1008"/>
      <c r="AD44" s="1009"/>
      <c r="AE44" s="995" t="s">
        <v>391</v>
      </c>
      <c r="AF44" s="995"/>
      <c r="AG44" s="995"/>
      <c r="AH44" s="995"/>
      <c r="AI44" s="995" t="s">
        <v>413</v>
      </c>
      <c r="AJ44" s="995"/>
      <c r="AK44" s="995"/>
      <c r="AL44" s="463"/>
      <c r="AM44" s="995" t="s">
        <v>510</v>
      </c>
      <c r="AN44" s="995"/>
      <c r="AO44" s="995"/>
      <c r="AP44" s="463"/>
      <c r="AQ44" s="180" t="s">
        <v>232</v>
      </c>
      <c r="AR44" s="183"/>
      <c r="AS44" s="183"/>
      <c r="AT44" s="184"/>
      <c r="AU44" s="377" t="s">
        <v>134</v>
      </c>
      <c r="AV44" s="377"/>
      <c r="AW44" s="377"/>
      <c r="AX44" s="378"/>
      <c r="AY44" s="34">
        <f>COUNTA($G$46)</f>
        <v>0</v>
      </c>
    </row>
    <row r="45" spans="1:51"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04"/>
      <c r="Z45" s="1005"/>
      <c r="AA45" s="1006"/>
      <c r="AB45" s="1010"/>
      <c r="AC45" s="1011"/>
      <c r="AD45" s="1012"/>
      <c r="AE45" s="394"/>
      <c r="AF45" s="394"/>
      <c r="AG45" s="394"/>
      <c r="AH45" s="394"/>
      <c r="AI45" s="394"/>
      <c r="AJ45" s="394"/>
      <c r="AK45" s="394"/>
      <c r="AL45" s="339"/>
      <c r="AM45" s="394"/>
      <c r="AN45" s="394"/>
      <c r="AO45" s="394"/>
      <c r="AP45" s="339"/>
      <c r="AQ45" s="277"/>
      <c r="AR45" s="278"/>
      <c r="AS45" s="188" t="s">
        <v>233</v>
      </c>
      <c r="AT45" s="189"/>
      <c r="AU45" s="278"/>
      <c r="AV45" s="278"/>
      <c r="AW45" s="383" t="s">
        <v>179</v>
      </c>
      <c r="AX45" s="384"/>
      <c r="AY45" s="34">
        <f>$AY$44</f>
        <v>0</v>
      </c>
    </row>
    <row r="46" spans="1:51" ht="22.5" customHeight="1" x14ac:dyDescent="0.15">
      <c r="A46" s="520"/>
      <c r="B46" s="518"/>
      <c r="C46" s="518"/>
      <c r="D46" s="518"/>
      <c r="E46" s="518"/>
      <c r="F46" s="519"/>
      <c r="G46" s="544"/>
      <c r="H46" s="1013"/>
      <c r="I46" s="1013"/>
      <c r="J46" s="1013"/>
      <c r="K46" s="1013"/>
      <c r="L46" s="1013"/>
      <c r="M46" s="1013"/>
      <c r="N46" s="1013"/>
      <c r="O46" s="1014"/>
      <c r="P46" s="206"/>
      <c r="Q46" s="1021"/>
      <c r="R46" s="1021"/>
      <c r="S46" s="1021"/>
      <c r="T46" s="1021"/>
      <c r="U46" s="1021"/>
      <c r="V46" s="1021"/>
      <c r="W46" s="1021"/>
      <c r="X46" s="1022"/>
      <c r="Y46" s="999" t="s">
        <v>12</v>
      </c>
      <c r="Z46" s="1000"/>
      <c r="AA46" s="1001"/>
      <c r="AB46" s="555"/>
      <c r="AC46" s="1002"/>
      <c r="AD46" s="1002"/>
      <c r="AE46" s="371"/>
      <c r="AF46" s="372"/>
      <c r="AG46" s="372"/>
      <c r="AH46" s="372"/>
      <c r="AI46" s="371"/>
      <c r="AJ46" s="372"/>
      <c r="AK46" s="372"/>
      <c r="AL46" s="372"/>
      <c r="AM46" s="371"/>
      <c r="AN46" s="372"/>
      <c r="AO46" s="372"/>
      <c r="AP46" s="372"/>
      <c r="AQ46" s="173"/>
      <c r="AR46" s="174"/>
      <c r="AS46" s="174"/>
      <c r="AT46" s="175"/>
      <c r="AU46" s="372"/>
      <c r="AV46" s="372"/>
      <c r="AW46" s="372"/>
      <c r="AX46" s="373"/>
      <c r="AY46" s="34">
        <f t="shared" ref="AY46:AY50" si="6">$AY$44</f>
        <v>0</v>
      </c>
    </row>
    <row r="47" spans="1:51" ht="22.5" customHeight="1" x14ac:dyDescent="0.15">
      <c r="A47" s="521"/>
      <c r="B47" s="522"/>
      <c r="C47" s="522"/>
      <c r="D47" s="522"/>
      <c r="E47" s="522"/>
      <c r="F47" s="523"/>
      <c r="G47" s="1015"/>
      <c r="H47" s="1016"/>
      <c r="I47" s="1016"/>
      <c r="J47" s="1016"/>
      <c r="K47" s="1016"/>
      <c r="L47" s="1016"/>
      <c r="M47" s="1016"/>
      <c r="N47" s="1016"/>
      <c r="O47" s="1017"/>
      <c r="P47" s="1023"/>
      <c r="Q47" s="1023"/>
      <c r="R47" s="1023"/>
      <c r="S47" s="1023"/>
      <c r="T47" s="1023"/>
      <c r="U47" s="1023"/>
      <c r="V47" s="1023"/>
      <c r="W47" s="1023"/>
      <c r="X47" s="1024"/>
      <c r="Y47" s="310" t="s">
        <v>54</v>
      </c>
      <c r="Z47" s="996"/>
      <c r="AA47" s="997"/>
      <c r="AB47" s="684"/>
      <c r="AC47" s="998"/>
      <c r="AD47" s="998"/>
      <c r="AE47" s="371"/>
      <c r="AF47" s="372"/>
      <c r="AG47" s="372"/>
      <c r="AH47" s="372"/>
      <c r="AI47" s="371"/>
      <c r="AJ47" s="372"/>
      <c r="AK47" s="372"/>
      <c r="AL47" s="372"/>
      <c r="AM47" s="371"/>
      <c r="AN47" s="372"/>
      <c r="AO47" s="372"/>
      <c r="AP47" s="372"/>
      <c r="AQ47" s="173"/>
      <c r="AR47" s="174"/>
      <c r="AS47" s="174"/>
      <c r="AT47" s="175"/>
      <c r="AU47" s="372"/>
      <c r="AV47" s="372"/>
      <c r="AW47" s="372"/>
      <c r="AX47" s="373"/>
      <c r="AY47" s="34">
        <f t="shared" si="6"/>
        <v>0</v>
      </c>
    </row>
    <row r="48" spans="1:51" ht="22.5" customHeight="1" x14ac:dyDescent="0.15">
      <c r="A48" s="651"/>
      <c r="B48" s="652"/>
      <c r="C48" s="652"/>
      <c r="D48" s="652"/>
      <c r="E48" s="652"/>
      <c r="F48" s="65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6" t="s">
        <v>180</v>
      </c>
      <c r="AC48" s="1028"/>
      <c r="AD48" s="1028"/>
      <c r="AE48" s="371"/>
      <c r="AF48" s="372"/>
      <c r="AG48" s="372"/>
      <c r="AH48" s="372"/>
      <c r="AI48" s="371"/>
      <c r="AJ48" s="372"/>
      <c r="AK48" s="372"/>
      <c r="AL48" s="372"/>
      <c r="AM48" s="371"/>
      <c r="AN48" s="372"/>
      <c r="AO48" s="372"/>
      <c r="AP48" s="372"/>
      <c r="AQ48" s="173"/>
      <c r="AR48" s="174"/>
      <c r="AS48" s="174"/>
      <c r="AT48" s="175"/>
      <c r="AU48" s="372"/>
      <c r="AV48" s="372"/>
      <c r="AW48" s="372"/>
      <c r="AX48" s="373"/>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7" t="s">
        <v>349</v>
      </c>
      <c r="B51" s="518"/>
      <c r="C51" s="518"/>
      <c r="D51" s="518"/>
      <c r="E51" s="518"/>
      <c r="F51" s="519"/>
      <c r="G51" s="796" t="s">
        <v>146</v>
      </c>
      <c r="H51" s="781"/>
      <c r="I51" s="781"/>
      <c r="J51" s="781"/>
      <c r="K51" s="781"/>
      <c r="L51" s="781"/>
      <c r="M51" s="781"/>
      <c r="N51" s="781"/>
      <c r="O51" s="782"/>
      <c r="P51" s="780" t="s">
        <v>59</v>
      </c>
      <c r="Q51" s="781"/>
      <c r="R51" s="781"/>
      <c r="S51" s="781"/>
      <c r="T51" s="781"/>
      <c r="U51" s="781"/>
      <c r="V51" s="781"/>
      <c r="W51" s="781"/>
      <c r="X51" s="782"/>
      <c r="Y51" s="1003"/>
      <c r="Z51" s="418"/>
      <c r="AA51" s="419"/>
      <c r="AB51" s="463" t="s">
        <v>11</v>
      </c>
      <c r="AC51" s="1008"/>
      <c r="AD51" s="1009"/>
      <c r="AE51" s="995" t="s">
        <v>391</v>
      </c>
      <c r="AF51" s="995"/>
      <c r="AG51" s="995"/>
      <c r="AH51" s="995"/>
      <c r="AI51" s="995" t="s">
        <v>413</v>
      </c>
      <c r="AJ51" s="995"/>
      <c r="AK51" s="995"/>
      <c r="AL51" s="463"/>
      <c r="AM51" s="995" t="s">
        <v>510</v>
      </c>
      <c r="AN51" s="995"/>
      <c r="AO51" s="995"/>
      <c r="AP51" s="463"/>
      <c r="AQ51" s="180" t="s">
        <v>232</v>
      </c>
      <c r="AR51" s="183"/>
      <c r="AS51" s="183"/>
      <c r="AT51" s="184"/>
      <c r="AU51" s="377" t="s">
        <v>134</v>
      </c>
      <c r="AV51" s="377"/>
      <c r="AW51" s="377"/>
      <c r="AX51" s="378"/>
      <c r="AY51" s="34">
        <f>COUNTA($G$53)</f>
        <v>0</v>
      </c>
    </row>
    <row r="52" spans="1:51"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04"/>
      <c r="Z52" s="1005"/>
      <c r="AA52" s="1006"/>
      <c r="AB52" s="1010"/>
      <c r="AC52" s="1011"/>
      <c r="AD52" s="1012"/>
      <c r="AE52" s="394"/>
      <c r="AF52" s="394"/>
      <c r="AG52" s="394"/>
      <c r="AH52" s="394"/>
      <c r="AI52" s="394"/>
      <c r="AJ52" s="394"/>
      <c r="AK52" s="394"/>
      <c r="AL52" s="339"/>
      <c r="AM52" s="394"/>
      <c r="AN52" s="394"/>
      <c r="AO52" s="394"/>
      <c r="AP52" s="339"/>
      <c r="AQ52" s="277"/>
      <c r="AR52" s="278"/>
      <c r="AS52" s="188" t="s">
        <v>233</v>
      </c>
      <c r="AT52" s="189"/>
      <c r="AU52" s="278"/>
      <c r="AV52" s="278"/>
      <c r="AW52" s="383" t="s">
        <v>179</v>
      </c>
      <c r="AX52" s="384"/>
      <c r="AY52" s="34">
        <f>$AY$51</f>
        <v>0</v>
      </c>
    </row>
    <row r="53" spans="1:51" ht="22.5" customHeight="1" x14ac:dyDescent="0.15">
      <c r="A53" s="520"/>
      <c r="B53" s="518"/>
      <c r="C53" s="518"/>
      <c r="D53" s="518"/>
      <c r="E53" s="518"/>
      <c r="F53" s="519"/>
      <c r="G53" s="544"/>
      <c r="H53" s="1013"/>
      <c r="I53" s="1013"/>
      <c r="J53" s="1013"/>
      <c r="K53" s="1013"/>
      <c r="L53" s="1013"/>
      <c r="M53" s="1013"/>
      <c r="N53" s="1013"/>
      <c r="O53" s="1014"/>
      <c r="P53" s="206"/>
      <c r="Q53" s="1021"/>
      <c r="R53" s="1021"/>
      <c r="S53" s="1021"/>
      <c r="T53" s="1021"/>
      <c r="U53" s="1021"/>
      <c r="V53" s="1021"/>
      <c r="W53" s="1021"/>
      <c r="X53" s="1022"/>
      <c r="Y53" s="999" t="s">
        <v>12</v>
      </c>
      <c r="Z53" s="1000"/>
      <c r="AA53" s="1001"/>
      <c r="AB53" s="555"/>
      <c r="AC53" s="1002"/>
      <c r="AD53" s="1002"/>
      <c r="AE53" s="371"/>
      <c r="AF53" s="372"/>
      <c r="AG53" s="372"/>
      <c r="AH53" s="372"/>
      <c r="AI53" s="371"/>
      <c r="AJ53" s="372"/>
      <c r="AK53" s="372"/>
      <c r="AL53" s="372"/>
      <c r="AM53" s="371"/>
      <c r="AN53" s="372"/>
      <c r="AO53" s="372"/>
      <c r="AP53" s="372"/>
      <c r="AQ53" s="173"/>
      <c r="AR53" s="174"/>
      <c r="AS53" s="174"/>
      <c r="AT53" s="175"/>
      <c r="AU53" s="372"/>
      <c r="AV53" s="372"/>
      <c r="AW53" s="372"/>
      <c r="AX53" s="373"/>
      <c r="AY53" s="34">
        <f t="shared" ref="AY53:AY57" si="7">$AY$51</f>
        <v>0</v>
      </c>
    </row>
    <row r="54" spans="1:51" ht="22.5" customHeight="1" x14ac:dyDescent="0.15">
      <c r="A54" s="521"/>
      <c r="B54" s="522"/>
      <c r="C54" s="522"/>
      <c r="D54" s="522"/>
      <c r="E54" s="522"/>
      <c r="F54" s="523"/>
      <c r="G54" s="1015"/>
      <c r="H54" s="1016"/>
      <c r="I54" s="1016"/>
      <c r="J54" s="1016"/>
      <c r="K54" s="1016"/>
      <c r="L54" s="1016"/>
      <c r="M54" s="1016"/>
      <c r="N54" s="1016"/>
      <c r="O54" s="1017"/>
      <c r="P54" s="1023"/>
      <c r="Q54" s="1023"/>
      <c r="R54" s="1023"/>
      <c r="S54" s="1023"/>
      <c r="T54" s="1023"/>
      <c r="U54" s="1023"/>
      <c r="V54" s="1023"/>
      <c r="W54" s="1023"/>
      <c r="X54" s="1024"/>
      <c r="Y54" s="310" t="s">
        <v>54</v>
      </c>
      <c r="Z54" s="996"/>
      <c r="AA54" s="997"/>
      <c r="AB54" s="684"/>
      <c r="AC54" s="998"/>
      <c r="AD54" s="998"/>
      <c r="AE54" s="371"/>
      <c r="AF54" s="372"/>
      <c r="AG54" s="372"/>
      <c r="AH54" s="372"/>
      <c r="AI54" s="371"/>
      <c r="AJ54" s="372"/>
      <c r="AK54" s="372"/>
      <c r="AL54" s="372"/>
      <c r="AM54" s="371"/>
      <c r="AN54" s="372"/>
      <c r="AO54" s="372"/>
      <c r="AP54" s="372"/>
      <c r="AQ54" s="173"/>
      <c r="AR54" s="174"/>
      <c r="AS54" s="174"/>
      <c r="AT54" s="175"/>
      <c r="AU54" s="372"/>
      <c r="AV54" s="372"/>
      <c r="AW54" s="372"/>
      <c r="AX54" s="373"/>
      <c r="AY54" s="34">
        <f t="shared" si="7"/>
        <v>0</v>
      </c>
    </row>
    <row r="55" spans="1:51" ht="22.5" customHeight="1" x14ac:dyDescent="0.15">
      <c r="A55" s="651"/>
      <c r="B55" s="652"/>
      <c r="C55" s="652"/>
      <c r="D55" s="652"/>
      <c r="E55" s="652"/>
      <c r="F55" s="65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6" t="s">
        <v>180</v>
      </c>
      <c r="AC55" s="1028"/>
      <c r="AD55" s="1028"/>
      <c r="AE55" s="371"/>
      <c r="AF55" s="372"/>
      <c r="AG55" s="372"/>
      <c r="AH55" s="372"/>
      <c r="AI55" s="371"/>
      <c r="AJ55" s="372"/>
      <c r="AK55" s="372"/>
      <c r="AL55" s="372"/>
      <c r="AM55" s="371"/>
      <c r="AN55" s="372"/>
      <c r="AO55" s="372"/>
      <c r="AP55" s="372"/>
      <c r="AQ55" s="173"/>
      <c r="AR55" s="174"/>
      <c r="AS55" s="174"/>
      <c r="AT55" s="175"/>
      <c r="AU55" s="372"/>
      <c r="AV55" s="372"/>
      <c r="AW55" s="372"/>
      <c r="AX55" s="373"/>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7" t="s">
        <v>349</v>
      </c>
      <c r="B58" s="518"/>
      <c r="C58" s="518"/>
      <c r="D58" s="518"/>
      <c r="E58" s="518"/>
      <c r="F58" s="519"/>
      <c r="G58" s="796" t="s">
        <v>146</v>
      </c>
      <c r="H58" s="781"/>
      <c r="I58" s="781"/>
      <c r="J58" s="781"/>
      <c r="K58" s="781"/>
      <c r="L58" s="781"/>
      <c r="M58" s="781"/>
      <c r="N58" s="781"/>
      <c r="O58" s="782"/>
      <c r="P58" s="780" t="s">
        <v>59</v>
      </c>
      <c r="Q58" s="781"/>
      <c r="R58" s="781"/>
      <c r="S58" s="781"/>
      <c r="T58" s="781"/>
      <c r="U58" s="781"/>
      <c r="V58" s="781"/>
      <c r="W58" s="781"/>
      <c r="X58" s="782"/>
      <c r="Y58" s="1003"/>
      <c r="Z58" s="418"/>
      <c r="AA58" s="419"/>
      <c r="AB58" s="1007" t="s">
        <v>11</v>
      </c>
      <c r="AC58" s="1008"/>
      <c r="AD58" s="1009"/>
      <c r="AE58" s="995" t="s">
        <v>391</v>
      </c>
      <c r="AF58" s="995"/>
      <c r="AG58" s="995"/>
      <c r="AH58" s="995"/>
      <c r="AI58" s="995" t="s">
        <v>413</v>
      </c>
      <c r="AJ58" s="995"/>
      <c r="AK58" s="995"/>
      <c r="AL58" s="463"/>
      <c r="AM58" s="995" t="s">
        <v>510</v>
      </c>
      <c r="AN58" s="995"/>
      <c r="AO58" s="995"/>
      <c r="AP58" s="463"/>
      <c r="AQ58" s="180" t="s">
        <v>232</v>
      </c>
      <c r="AR58" s="183"/>
      <c r="AS58" s="183"/>
      <c r="AT58" s="184"/>
      <c r="AU58" s="377" t="s">
        <v>134</v>
      </c>
      <c r="AV58" s="377"/>
      <c r="AW58" s="377"/>
      <c r="AX58" s="378"/>
      <c r="AY58" s="34">
        <f>COUNTA($G$60)</f>
        <v>0</v>
      </c>
    </row>
    <row r="59" spans="1:51"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04"/>
      <c r="Z59" s="1005"/>
      <c r="AA59" s="1006"/>
      <c r="AB59" s="1010"/>
      <c r="AC59" s="1011"/>
      <c r="AD59" s="1012"/>
      <c r="AE59" s="394"/>
      <c r="AF59" s="394"/>
      <c r="AG59" s="394"/>
      <c r="AH59" s="394"/>
      <c r="AI59" s="394"/>
      <c r="AJ59" s="394"/>
      <c r="AK59" s="394"/>
      <c r="AL59" s="339"/>
      <c r="AM59" s="394"/>
      <c r="AN59" s="394"/>
      <c r="AO59" s="394"/>
      <c r="AP59" s="339"/>
      <c r="AQ59" s="277"/>
      <c r="AR59" s="278"/>
      <c r="AS59" s="188" t="s">
        <v>233</v>
      </c>
      <c r="AT59" s="189"/>
      <c r="AU59" s="278"/>
      <c r="AV59" s="278"/>
      <c r="AW59" s="383" t="s">
        <v>179</v>
      </c>
      <c r="AX59" s="384"/>
      <c r="AY59" s="34">
        <f>$AY$58</f>
        <v>0</v>
      </c>
    </row>
    <row r="60" spans="1:51" ht="22.5" customHeight="1" x14ac:dyDescent="0.15">
      <c r="A60" s="520"/>
      <c r="B60" s="518"/>
      <c r="C60" s="518"/>
      <c r="D60" s="518"/>
      <c r="E60" s="518"/>
      <c r="F60" s="519"/>
      <c r="G60" s="544"/>
      <c r="H60" s="1013"/>
      <c r="I60" s="1013"/>
      <c r="J60" s="1013"/>
      <c r="K60" s="1013"/>
      <c r="L60" s="1013"/>
      <c r="M60" s="1013"/>
      <c r="N60" s="1013"/>
      <c r="O60" s="1014"/>
      <c r="P60" s="206"/>
      <c r="Q60" s="1021"/>
      <c r="R60" s="1021"/>
      <c r="S60" s="1021"/>
      <c r="T60" s="1021"/>
      <c r="U60" s="1021"/>
      <c r="V60" s="1021"/>
      <c r="W60" s="1021"/>
      <c r="X60" s="1022"/>
      <c r="Y60" s="999" t="s">
        <v>12</v>
      </c>
      <c r="Z60" s="1000"/>
      <c r="AA60" s="1001"/>
      <c r="AB60" s="555"/>
      <c r="AC60" s="1002"/>
      <c r="AD60" s="1002"/>
      <c r="AE60" s="371"/>
      <c r="AF60" s="372"/>
      <c r="AG60" s="372"/>
      <c r="AH60" s="372"/>
      <c r="AI60" s="371"/>
      <c r="AJ60" s="372"/>
      <c r="AK60" s="372"/>
      <c r="AL60" s="372"/>
      <c r="AM60" s="371"/>
      <c r="AN60" s="372"/>
      <c r="AO60" s="372"/>
      <c r="AP60" s="372"/>
      <c r="AQ60" s="173"/>
      <c r="AR60" s="174"/>
      <c r="AS60" s="174"/>
      <c r="AT60" s="175"/>
      <c r="AU60" s="372"/>
      <c r="AV60" s="372"/>
      <c r="AW60" s="372"/>
      <c r="AX60" s="373"/>
      <c r="AY60" s="34">
        <f t="shared" ref="AY60:AY64" si="8">$AY$58</f>
        <v>0</v>
      </c>
    </row>
    <row r="61" spans="1:51" ht="22.5" customHeight="1" x14ac:dyDescent="0.15">
      <c r="A61" s="521"/>
      <c r="B61" s="522"/>
      <c r="C61" s="522"/>
      <c r="D61" s="522"/>
      <c r="E61" s="522"/>
      <c r="F61" s="523"/>
      <c r="G61" s="1015"/>
      <c r="H61" s="1016"/>
      <c r="I61" s="1016"/>
      <c r="J61" s="1016"/>
      <c r="K61" s="1016"/>
      <c r="L61" s="1016"/>
      <c r="M61" s="1016"/>
      <c r="N61" s="1016"/>
      <c r="O61" s="1017"/>
      <c r="P61" s="1023"/>
      <c r="Q61" s="1023"/>
      <c r="R61" s="1023"/>
      <c r="S61" s="1023"/>
      <c r="T61" s="1023"/>
      <c r="U61" s="1023"/>
      <c r="V61" s="1023"/>
      <c r="W61" s="1023"/>
      <c r="X61" s="1024"/>
      <c r="Y61" s="310" t="s">
        <v>54</v>
      </c>
      <c r="Z61" s="996"/>
      <c r="AA61" s="997"/>
      <c r="AB61" s="684"/>
      <c r="AC61" s="998"/>
      <c r="AD61" s="998"/>
      <c r="AE61" s="371"/>
      <c r="AF61" s="372"/>
      <c r="AG61" s="372"/>
      <c r="AH61" s="372"/>
      <c r="AI61" s="371"/>
      <c r="AJ61" s="372"/>
      <c r="AK61" s="372"/>
      <c r="AL61" s="372"/>
      <c r="AM61" s="371"/>
      <c r="AN61" s="372"/>
      <c r="AO61" s="372"/>
      <c r="AP61" s="372"/>
      <c r="AQ61" s="173"/>
      <c r="AR61" s="174"/>
      <c r="AS61" s="174"/>
      <c r="AT61" s="175"/>
      <c r="AU61" s="372"/>
      <c r="AV61" s="372"/>
      <c r="AW61" s="372"/>
      <c r="AX61" s="373"/>
      <c r="AY61" s="34">
        <f t="shared" si="8"/>
        <v>0</v>
      </c>
    </row>
    <row r="62" spans="1:51" ht="22.5" customHeight="1" x14ac:dyDescent="0.15">
      <c r="A62" s="651"/>
      <c r="B62" s="652"/>
      <c r="C62" s="652"/>
      <c r="D62" s="652"/>
      <c r="E62" s="652"/>
      <c r="F62" s="65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6" t="s">
        <v>180</v>
      </c>
      <c r="AC62" s="1028"/>
      <c r="AD62" s="1028"/>
      <c r="AE62" s="371"/>
      <c r="AF62" s="372"/>
      <c r="AG62" s="372"/>
      <c r="AH62" s="372"/>
      <c r="AI62" s="371"/>
      <c r="AJ62" s="372"/>
      <c r="AK62" s="372"/>
      <c r="AL62" s="372"/>
      <c r="AM62" s="371"/>
      <c r="AN62" s="372"/>
      <c r="AO62" s="372"/>
      <c r="AP62" s="372"/>
      <c r="AQ62" s="173"/>
      <c r="AR62" s="174"/>
      <c r="AS62" s="174"/>
      <c r="AT62" s="175"/>
      <c r="AU62" s="372"/>
      <c r="AV62" s="372"/>
      <c r="AW62" s="372"/>
      <c r="AX62" s="373"/>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7" t="s">
        <v>349</v>
      </c>
      <c r="B65" s="518"/>
      <c r="C65" s="518"/>
      <c r="D65" s="518"/>
      <c r="E65" s="518"/>
      <c r="F65" s="519"/>
      <c r="G65" s="796" t="s">
        <v>146</v>
      </c>
      <c r="H65" s="781"/>
      <c r="I65" s="781"/>
      <c r="J65" s="781"/>
      <c r="K65" s="781"/>
      <c r="L65" s="781"/>
      <c r="M65" s="781"/>
      <c r="N65" s="781"/>
      <c r="O65" s="782"/>
      <c r="P65" s="780" t="s">
        <v>59</v>
      </c>
      <c r="Q65" s="781"/>
      <c r="R65" s="781"/>
      <c r="S65" s="781"/>
      <c r="T65" s="781"/>
      <c r="U65" s="781"/>
      <c r="V65" s="781"/>
      <c r="W65" s="781"/>
      <c r="X65" s="782"/>
      <c r="Y65" s="1003"/>
      <c r="Z65" s="418"/>
      <c r="AA65" s="419"/>
      <c r="AB65" s="1007" t="s">
        <v>11</v>
      </c>
      <c r="AC65" s="1008"/>
      <c r="AD65" s="1009"/>
      <c r="AE65" s="995" t="s">
        <v>391</v>
      </c>
      <c r="AF65" s="995"/>
      <c r="AG65" s="995"/>
      <c r="AH65" s="995"/>
      <c r="AI65" s="995" t="s">
        <v>413</v>
      </c>
      <c r="AJ65" s="995"/>
      <c r="AK65" s="995"/>
      <c r="AL65" s="463"/>
      <c r="AM65" s="995" t="s">
        <v>510</v>
      </c>
      <c r="AN65" s="995"/>
      <c r="AO65" s="995"/>
      <c r="AP65" s="463"/>
      <c r="AQ65" s="180" t="s">
        <v>232</v>
      </c>
      <c r="AR65" s="183"/>
      <c r="AS65" s="183"/>
      <c r="AT65" s="184"/>
      <c r="AU65" s="377" t="s">
        <v>134</v>
      </c>
      <c r="AV65" s="377"/>
      <c r="AW65" s="377"/>
      <c r="AX65" s="378"/>
      <c r="AY65" s="34">
        <f>COUNTA($G$67)</f>
        <v>0</v>
      </c>
    </row>
    <row r="66" spans="1:51"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04"/>
      <c r="Z66" s="1005"/>
      <c r="AA66" s="1006"/>
      <c r="AB66" s="1010"/>
      <c r="AC66" s="1011"/>
      <c r="AD66" s="1012"/>
      <c r="AE66" s="394"/>
      <c r="AF66" s="394"/>
      <c r="AG66" s="394"/>
      <c r="AH66" s="394"/>
      <c r="AI66" s="394"/>
      <c r="AJ66" s="394"/>
      <c r="AK66" s="394"/>
      <c r="AL66" s="339"/>
      <c r="AM66" s="394"/>
      <c r="AN66" s="394"/>
      <c r="AO66" s="394"/>
      <c r="AP66" s="339"/>
      <c r="AQ66" s="277"/>
      <c r="AR66" s="278"/>
      <c r="AS66" s="188" t="s">
        <v>233</v>
      </c>
      <c r="AT66" s="189"/>
      <c r="AU66" s="278"/>
      <c r="AV66" s="278"/>
      <c r="AW66" s="383" t="s">
        <v>179</v>
      </c>
      <c r="AX66" s="384"/>
      <c r="AY66" s="34">
        <f>$AY$65</f>
        <v>0</v>
      </c>
    </row>
    <row r="67" spans="1:51" ht="22.5" customHeight="1" x14ac:dyDescent="0.15">
      <c r="A67" s="520"/>
      <c r="B67" s="518"/>
      <c r="C67" s="518"/>
      <c r="D67" s="518"/>
      <c r="E67" s="518"/>
      <c r="F67" s="519"/>
      <c r="G67" s="544"/>
      <c r="H67" s="1013"/>
      <c r="I67" s="1013"/>
      <c r="J67" s="1013"/>
      <c r="K67" s="1013"/>
      <c r="L67" s="1013"/>
      <c r="M67" s="1013"/>
      <c r="N67" s="1013"/>
      <c r="O67" s="1014"/>
      <c r="P67" s="206"/>
      <c r="Q67" s="1021"/>
      <c r="R67" s="1021"/>
      <c r="S67" s="1021"/>
      <c r="T67" s="1021"/>
      <c r="U67" s="1021"/>
      <c r="V67" s="1021"/>
      <c r="W67" s="1021"/>
      <c r="X67" s="1022"/>
      <c r="Y67" s="999" t="s">
        <v>12</v>
      </c>
      <c r="Z67" s="1000"/>
      <c r="AA67" s="1001"/>
      <c r="AB67" s="555"/>
      <c r="AC67" s="1002"/>
      <c r="AD67" s="1002"/>
      <c r="AE67" s="371"/>
      <c r="AF67" s="372"/>
      <c r="AG67" s="372"/>
      <c r="AH67" s="372"/>
      <c r="AI67" s="371"/>
      <c r="AJ67" s="372"/>
      <c r="AK67" s="372"/>
      <c r="AL67" s="372"/>
      <c r="AM67" s="371"/>
      <c r="AN67" s="372"/>
      <c r="AO67" s="372"/>
      <c r="AP67" s="372"/>
      <c r="AQ67" s="173"/>
      <c r="AR67" s="174"/>
      <c r="AS67" s="174"/>
      <c r="AT67" s="175"/>
      <c r="AU67" s="372"/>
      <c r="AV67" s="372"/>
      <c r="AW67" s="372"/>
      <c r="AX67" s="373"/>
      <c r="AY67" s="34">
        <f t="shared" ref="AY67:AY71" si="9">$AY$65</f>
        <v>0</v>
      </c>
    </row>
    <row r="68" spans="1:51" ht="22.5" customHeight="1" x14ac:dyDescent="0.15">
      <c r="A68" s="521"/>
      <c r="B68" s="522"/>
      <c r="C68" s="522"/>
      <c r="D68" s="522"/>
      <c r="E68" s="522"/>
      <c r="F68" s="523"/>
      <c r="G68" s="1015"/>
      <c r="H68" s="1016"/>
      <c r="I68" s="1016"/>
      <c r="J68" s="1016"/>
      <c r="K68" s="1016"/>
      <c r="L68" s="1016"/>
      <c r="M68" s="1016"/>
      <c r="N68" s="1016"/>
      <c r="O68" s="1017"/>
      <c r="P68" s="1023"/>
      <c r="Q68" s="1023"/>
      <c r="R68" s="1023"/>
      <c r="S68" s="1023"/>
      <c r="T68" s="1023"/>
      <c r="U68" s="1023"/>
      <c r="V68" s="1023"/>
      <c r="W68" s="1023"/>
      <c r="X68" s="1024"/>
      <c r="Y68" s="310" t="s">
        <v>54</v>
      </c>
      <c r="Z68" s="996"/>
      <c r="AA68" s="997"/>
      <c r="AB68" s="684"/>
      <c r="AC68" s="998"/>
      <c r="AD68" s="998"/>
      <c r="AE68" s="371"/>
      <c r="AF68" s="372"/>
      <c r="AG68" s="372"/>
      <c r="AH68" s="372"/>
      <c r="AI68" s="371"/>
      <c r="AJ68" s="372"/>
      <c r="AK68" s="372"/>
      <c r="AL68" s="372"/>
      <c r="AM68" s="371"/>
      <c r="AN68" s="372"/>
      <c r="AO68" s="372"/>
      <c r="AP68" s="372"/>
      <c r="AQ68" s="173"/>
      <c r="AR68" s="174"/>
      <c r="AS68" s="174"/>
      <c r="AT68" s="175"/>
      <c r="AU68" s="372"/>
      <c r="AV68" s="372"/>
      <c r="AW68" s="372"/>
      <c r="AX68" s="373"/>
      <c r="AY68" s="34">
        <f t="shared" si="9"/>
        <v>0</v>
      </c>
    </row>
    <row r="69" spans="1:51" ht="22.5" customHeight="1" x14ac:dyDescent="0.15">
      <c r="A69" s="651"/>
      <c r="B69" s="652"/>
      <c r="C69" s="652"/>
      <c r="D69" s="652"/>
      <c r="E69" s="652"/>
      <c r="F69" s="653"/>
      <c r="G69" s="1018"/>
      <c r="H69" s="1019"/>
      <c r="I69" s="1019"/>
      <c r="J69" s="1019"/>
      <c r="K69" s="1019"/>
      <c r="L69" s="1019"/>
      <c r="M69" s="1019"/>
      <c r="N69" s="1019"/>
      <c r="O69" s="1020"/>
      <c r="P69" s="1025"/>
      <c r="Q69" s="1025"/>
      <c r="R69" s="1025"/>
      <c r="S69" s="1025"/>
      <c r="T69" s="1025"/>
      <c r="U69" s="1025"/>
      <c r="V69" s="1025"/>
      <c r="W69" s="1025"/>
      <c r="X69" s="1026"/>
      <c r="Y69" s="310" t="s">
        <v>13</v>
      </c>
      <c r="Z69" s="996"/>
      <c r="AA69" s="997"/>
      <c r="AB69" s="502" t="s">
        <v>180</v>
      </c>
      <c r="AC69" s="431"/>
      <c r="AD69" s="431"/>
      <c r="AE69" s="371"/>
      <c r="AF69" s="372"/>
      <c r="AG69" s="372"/>
      <c r="AH69" s="372"/>
      <c r="AI69" s="371"/>
      <c r="AJ69" s="372"/>
      <c r="AK69" s="372"/>
      <c r="AL69" s="372"/>
      <c r="AM69" s="371"/>
      <c r="AN69" s="372"/>
      <c r="AO69" s="372"/>
      <c r="AP69" s="372"/>
      <c r="AQ69" s="173"/>
      <c r="AR69" s="174"/>
      <c r="AS69" s="174"/>
      <c r="AT69" s="175"/>
      <c r="AU69" s="372"/>
      <c r="AV69" s="372"/>
      <c r="AW69" s="372"/>
      <c r="AX69" s="373"/>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5"/>
      <c r="B4" s="1036"/>
      <c r="C4" s="1036"/>
      <c r="D4" s="1036"/>
      <c r="E4" s="1036"/>
      <c r="F4" s="1037"/>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35"/>
      <c r="B5" s="1036"/>
      <c r="C5" s="1036"/>
      <c r="D5" s="1036"/>
      <c r="E5" s="1036"/>
      <c r="F5" s="1037"/>
      <c r="G5" s="355"/>
      <c r="H5" s="356"/>
      <c r="I5" s="356"/>
      <c r="J5" s="356"/>
      <c r="K5" s="357"/>
      <c r="L5" s="407"/>
      <c r="M5" s="408"/>
      <c r="N5" s="408"/>
      <c r="O5" s="408"/>
      <c r="P5" s="408"/>
      <c r="Q5" s="408"/>
      <c r="R5" s="408"/>
      <c r="S5" s="408"/>
      <c r="T5" s="408"/>
      <c r="U5" s="408"/>
      <c r="V5" s="408"/>
      <c r="W5" s="408"/>
      <c r="X5" s="409"/>
      <c r="Y5" s="404"/>
      <c r="Z5" s="405"/>
      <c r="AA5" s="405"/>
      <c r="AB5" s="411"/>
      <c r="AC5" s="355"/>
      <c r="AD5" s="356"/>
      <c r="AE5" s="356"/>
      <c r="AF5" s="356"/>
      <c r="AG5" s="357"/>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35"/>
      <c r="B6" s="1036"/>
      <c r="C6" s="1036"/>
      <c r="D6" s="1036"/>
      <c r="E6" s="1036"/>
      <c r="F6" s="1037"/>
      <c r="G6" s="355"/>
      <c r="H6" s="356"/>
      <c r="I6" s="356"/>
      <c r="J6" s="356"/>
      <c r="K6" s="357"/>
      <c r="L6" s="407"/>
      <c r="M6" s="408"/>
      <c r="N6" s="408"/>
      <c r="O6" s="408"/>
      <c r="P6" s="408"/>
      <c r="Q6" s="408"/>
      <c r="R6" s="408"/>
      <c r="S6" s="408"/>
      <c r="T6" s="408"/>
      <c r="U6" s="408"/>
      <c r="V6" s="408"/>
      <c r="W6" s="408"/>
      <c r="X6" s="409"/>
      <c r="Y6" s="404"/>
      <c r="Z6" s="405"/>
      <c r="AA6" s="405"/>
      <c r="AB6" s="411"/>
      <c r="AC6" s="355"/>
      <c r="AD6" s="356"/>
      <c r="AE6" s="356"/>
      <c r="AF6" s="356"/>
      <c r="AG6" s="357"/>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35"/>
      <c r="B7" s="1036"/>
      <c r="C7" s="1036"/>
      <c r="D7" s="1036"/>
      <c r="E7" s="1036"/>
      <c r="F7" s="1037"/>
      <c r="G7" s="355"/>
      <c r="H7" s="356"/>
      <c r="I7" s="356"/>
      <c r="J7" s="356"/>
      <c r="K7" s="357"/>
      <c r="L7" s="407"/>
      <c r="M7" s="408"/>
      <c r="N7" s="408"/>
      <c r="O7" s="408"/>
      <c r="P7" s="408"/>
      <c r="Q7" s="408"/>
      <c r="R7" s="408"/>
      <c r="S7" s="408"/>
      <c r="T7" s="408"/>
      <c r="U7" s="408"/>
      <c r="V7" s="408"/>
      <c r="W7" s="408"/>
      <c r="X7" s="409"/>
      <c r="Y7" s="404"/>
      <c r="Z7" s="405"/>
      <c r="AA7" s="405"/>
      <c r="AB7" s="411"/>
      <c r="AC7" s="355"/>
      <c r="AD7" s="356"/>
      <c r="AE7" s="356"/>
      <c r="AF7" s="356"/>
      <c r="AG7" s="357"/>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35"/>
      <c r="B8" s="1036"/>
      <c r="C8" s="1036"/>
      <c r="D8" s="1036"/>
      <c r="E8" s="1036"/>
      <c r="F8" s="1037"/>
      <c r="G8" s="355"/>
      <c r="H8" s="356"/>
      <c r="I8" s="356"/>
      <c r="J8" s="356"/>
      <c r="K8" s="357"/>
      <c r="L8" s="407"/>
      <c r="M8" s="408"/>
      <c r="N8" s="408"/>
      <c r="O8" s="408"/>
      <c r="P8" s="408"/>
      <c r="Q8" s="408"/>
      <c r="R8" s="408"/>
      <c r="S8" s="408"/>
      <c r="T8" s="408"/>
      <c r="U8" s="408"/>
      <c r="V8" s="408"/>
      <c r="W8" s="408"/>
      <c r="X8" s="409"/>
      <c r="Y8" s="404"/>
      <c r="Z8" s="405"/>
      <c r="AA8" s="405"/>
      <c r="AB8" s="411"/>
      <c r="AC8" s="355"/>
      <c r="AD8" s="356"/>
      <c r="AE8" s="356"/>
      <c r="AF8" s="356"/>
      <c r="AG8" s="357"/>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35"/>
      <c r="B9" s="1036"/>
      <c r="C9" s="1036"/>
      <c r="D9" s="1036"/>
      <c r="E9" s="1036"/>
      <c r="F9" s="1037"/>
      <c r="G9" s="355"/>
      <c r="H9" s="356"/>
      <c r="I9" s="356"/>
      <c r="J9" s="356"/>
      <c r="K9" s="357"/>
      <c r="L9" s="407"/>
      <c r="M9" s="408"/>
      <c r="N9" s="408"/>
      <c r="O9" s="408"/>
      <c r="P9" s="408"/>
      <c r="Q9" s="408"/>
      <c r="R9" s="408"/>
      <c r="S9" s="408"/>
      <c r="T9" s="408"/>
      <c r="U9" s="408"/>
      <c r="V9" s="408"/>
      <c r="W9" s="408"/>
      <c r="X9" s="409"/>
      <c r="Y9" s="404"/>
      <c r="Z9" s="405"/>
      <c r="AA9" s="405"/>
      <c r="AB9" s="411"/>
      <c r="AC9" s="355"/>
      <c r="AD9" s="356"/>
      <c r="AE9" s="356"/>
      <c r="AF9" s="356"/>
      <c r="AG9" s="357"/>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35"/>
      <c r="B10" s="1036"/>
      <c r="C10" s="1036"/>
      <c r="D10" s="1036"/>
      <c r="E10" s="1036"/>
      <c r="F10" s="1037"/>
      <c r="G10" s="355"/>
      <c r="H10" s="356"/>
      <c r="I10" s="356"/>
      <c r="J10" s="356"/>
      <c r="K10" s="357"/>
      <c r="L10" s="407"/>
      <c r="M10" s="408"/>
      <c r="N10" s="408"/>
      <c r="O10" s="408"/>
      <c r="P10" s="408"/>
      <c r="Q10" s="408"/>
      <c r="R10" s="408"/>
      <c r="S10" s="408"/>
      <c r="T10" s="408"/>
      <c r="U10" s="408"/>
      <c r="V10" s="408"/>
      <c r="W10" s="408"/>
      <c r="X10" s="409"/>
      <c r="Y10" s="404"/>
      <c r="Z10" s="405"/>
      <c r="AA10" s="405"/>
      <c r="AB10" s="411"/>
      <c r="AC10" s="355"/>
      <c r="AD10" s="356"/>
      <c r="AE10" s="356"/>
      <c r="AF10" s="356"/>
      <c r="AG10" s="357"/>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35"/>
      <c r="B11" s="1036"/>
      <c r="C11" s="1036"/>
      <c r="D11" s="1036"/>
      <c r="E11" s="1036"/>
      <c r="F11" s="1037"/>
      <c r="G11" s="355"/>
      <c r="H11" s="356"/>
      <c r="I11" s="356"/>
      <c r="J11" s="356"/>
      <c r="K11" s="357"/>
      <c r="L11" s="407"/>
      <c r="M11" s="408"/>
      <c r="N11" s="408"/>
      <c r="O11" s="408"/>
      <c r="P11" s="408"/>
      <c r="Q11" s="408"/>
      <c r="R11" s="408"/>
      <c r="S11" s="408"/>
      <c r="T11" s="408"/>
      <c r="U11" s="408"/>
      <c r="V11" s="408"/>
      <c r="W11" s="408"/>
      <c r="X11" s="409"/>
      <c r="Y11" s="404"/>
      <c r="Z11" s="405"/>
      <c r="AA11" s="405"/>
      <c r="AB11" s="411"/>
      <c r="AC11" s="355"/>
      <c r="AD11" s="356"/>
      <c r="AE11" s="356"/>
      <c r="AF11" s="356"/>
      <c r="AG11" s="357"/>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35"/>
      <c r="B12" s="1036"/>
      <c r="C12" s="1036"/>
      <c r="D12" s="1036"/>
      <c r="E12" s="1036"/>
      <c r="F12" s="1037"/>
      <c r="G12" s="355"/>
      <c r="H12" s="356"/>
      <c r="I12" s="356"/>
      <c r="J12" s="356"/>
      <c r="K12" s="357"/>
      <c r="L12" s="407"/>
      <c r="M12" s="408"/>
      <c r="N12" s="408"/>
      <c r="O12" s="408"/>
      <c r="P12" s="408"/>
      <c r="Q12" s="408"/>
      <c r="R12" s="408"/>
      <c r="S12" s="408"/>
      <c r="T12" s="408"/>
      <c r="U12" s="408"/>
      <c r="V12" s="408"/>
      <c r="W12" s="408"/>
      <c r="X12" s="409"/>
      <c r="Y12" s="404"/>
      <c r="Z12" s="405"/>
      <c r="AA12" s="405"/>
      <c r="AB12" s="411"/>
      <c r="AC12" s="355"/>
      <c r="AD12" s="356"/>
      <c r="AE12" s="356"/>
      <c r="AF12" s="356"/>
      <c r="AG12" s="357"/>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35"/>
      <c r="B13" s="1036"/>
      <c r="C13" s="1036"/>
      <c r="D13" s="1036"/>
      <c r="E13" s="1036"/>
      <c r="F13" s="1037"/>
      <c r="G13" s="355"/>
      <c r="H13" s="356"/>
      <c r="I13" s="356"/>
      <c r="J13" s="356"/>
      <c r="K13" s="357"/>
      <c r="L13" s="407"/>
      <c r="M13" s="408"/>
      <c r="N13" s="408"/>
      <c r="O13" s="408"/>
      <c r="P13" s="408"/>
      <c r="Q13" s="408"/>
      <c r="R13" s="408"/>
      <c r="S13" s="408"/>
      <c r="T13" s="408"/>
      <c r="U13" s="408"/>
      <c r="V13" s="408"/>
      <c r="W13" s="408"/>
      <c r="X13" s="409"/>
      <c r="Y13" s="404"/>
      <c r="Z13" s="405"/>
      <c r="AA13" s="405"/>
      <c r="AB13" s="411"/>
      <c r="AC13" s="355"/>
      <c r="AD13" s="356"/>
      <c r="AE13" s="356"/>
      <c r="AF13" s="356"/>
      <c r="AG13" s="357"/>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35"/>
      <c r="B14" s="1036"/>
      <c r="C14" s="1036"/>
      <c r="D14" s="1036"/>
      <c r="E14" s="1036"/>
      <c r="F14" s="103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35"/>
      <c r="B15" s="1036"/>
      <c r="C15" s="1036"/>
      <c r="D15" s="1036"/>
      <c r="E15" s="1036"/>
      <c r="F15" s="1037"/>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5"/>
      <c r="B16" s="1036"/>
      <c r="C16" s="1036"/>
      <c r="D16" s="1036"/>
      <c r="E16" s="1036"/>
      <c r="F16" s="103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5"/>
      <c r="B17" s="1036"/>
      <c r="C17" s="1036"/>
      <c r="D17" s="1036"/>
      <c r="E17" s="1036"/>
      <c r="F17" s="1037"/>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35"/>
      <c r="B18" s="1036"/>
      <c r="C18" s="1036"/>
      <c r="D18" s="1036"/>
      <c r="E18" s="1036"/>
      <c r="F18" s="1037"/>
      <c r="G18" s="355"/>
      <c r="H18" s="356"/>
      <c r="I18" s="356"/>
      <c r="J18" s="356"/>
      <c r="K18" s="357"/>
      <c r="L18" s="407"/>
      <c r="M18" s="408"/>
      <c r="N18" s="408"/>
      <c r="O18" s="408"/>
      <c r="P18" s="408"/>
      <c r="Q18" s="408"/>
      <c r="R18" s="408"/>
      <c r="S18" s="408"/>
      <c r="T18" s="408"/>
      <c r="U18" s="408"/>
      <c r="V18" s="408"/>
      <c r="W18" s="408"/>
      <c r="X18" s="409"/>
      <c r="Y18" s="404"/>
      <c r="Z18" s="405"/>
      <c r="AA18" s="405"/>
      <c r="AB18" s="411"/>
      <c r="AC18" s="355"/>
      <c r="AD18" s="356"/>
      <c r="AE18" s="356"/>
      <c r="AF18" s="356"/>
      <c r="AG18" s="357"/>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35"/>
      <c r="B19" s="1036"/>
      <c r="C19" s="1036"/>
      <c r="D19" s="1036"/>
      <c r="E19" s="1036"/>
      <c r="F19" s="1037"/>
      <c r="G19" s="355"/>
      <c r="H19" s="356"/>
      <c r="I19" s="356"/>
      <c r="J19" s="356"/>
      <c r="K19" s="357"/>
      <c r="L19" s="407"/>
      <c r="M19" s="408"/>
      <c r="N19" s="408"/>
      <c r="O19" s="408"/>
      <c r="P19" s="408"/>
      <c r="Q19" s="408"/>
      <c r="R19" s="408"/>
      <c r="S19" s="408"/>
      <c r="T19" s="408"/>
      <c r="U19" s="408"/>
      <c r="V19" s="408"/>
      <c r="W19" s="408"/>
      <c r="X19" s="409"/>
      <c r="Y19" s="404"/>
      <c r="Z19" s="405"/>
      <c r="AA19" s="405"/>
      <c r="AB19" s="411"/>
      <c r="AC19" s="355"/>
      <c r="AD19" s="356"/>
      <c r="AE19" s="356"/>
      <c r="AF19" s="356"/>
      <c r="AG19" s="357"/>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35"/>
      <c r="B20" s="1036"/>
      <c r="C20" s="1036"/>
      <c r="D20" s="1036"/>
      <c r="E20" s="1036"/>
      <c r="F20" s="1037"/>
      <c r="G20" s="355"/>
      <c r="H20" s="356"/>
      <c r="I20" s="356"/>
      <c r="J20" s="356"/>
      <c r="K20" s="357"/>
      <c r="L20" s="407"/>
      <c r="M20" s="408"/>
      <c r="N20" s="408"/>
      <c r="O20" s="408"/>
      <c r="P20" s="408"/>
      <c r="Q20" s="408"/>
      <c r="R20" s="408"/>
      <c r="S20" s="408"/>
      <c r="T20" s="408"/>
      <c r="U20" s="408"/>
      <c r="V20" s="408"/>
      <c r="W20" s="408"/>
      <c r="X20" s="409"/>
      <c r="Y20" s="404"/>
      <c r="Z20" s="405"/>
      <c r="AA20" s="405"/>
      <c r="AB20" s="411"/>
      <c r="AC20" s="355"/>
      <c r="AD20" s="356"/>
      <c r="AE20" s="356"/>
      <c r="AF20" s="356"/>
      <c r="AG20" s="357"/>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35"/>
      <c r="B21" s="1036"/>
      <c r="C21" s="1036"/>
      <c r="D21" s="1036"/>
      <c r="E21" s="1036"/>
      <c r="F21" s="1037"/>
      <c r="G21" s="355"/>
      <c r="H21" s="356"/>
      <c r="I21" s="356"/>
      <c r="J21" s="356"/>
      <c r="K21" s="357"/>
      <c r="L21" s="407"/>
      <c r="M21" s="408"/>
      <c r="N21" s="408"/>
      <c r="O21" s="408"/>
      <c r="P21" s="408"/>
      <c r="Q21" s="408"/>
      <c r="R21" s="408"/>
      <c r="S21" s="408"/>
      <c r="T21" s="408"/>
      <c r="U21" s="408"/>
      <c r="V21" s="408"/>
      <c r="W21" s="408"/>
      <c r="X21" s="409"/>
      <c r="Y21" s="404"/>
      <c r="Z21" s="405"/>
      <c r="AA21" s="405"/>
      <c r="AB21" s="411"/>
      <c r="AC21" s="355"/>
      <c r="AD21" s="356"/>
      <c r="AE21" s="356"/>
      <c r="AF21" s="356"/>
      <c r="AG21" s="357"/>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35"/>
      <c r="B22" s="1036"/>
      <c r="C22" s="1036"/>
      <c r="D22" s="1036"/>
      <c r="E22" s="1036"/>
      <c r="F22" s="1037"/>
      <c r="G22" s="355"/>
      <c r="H22" s="356"/>
      <c r="I22" s="356"/>
      <c r="J22" s="356"/>
      <c r="K22" s="357"/>
      <c r="L22" s="407"/>
      <c r="M22" s="408"/>
      <c r="N22" s="408"/>
      <c r="O22" s="408"/>
      <c r="P22" s="408"/>
      <c r="Q22" s="408"/>
      <c r="R22" s="408"/>
      <c r="S22" s="408"/>
      <c r="T22" s="408"/>
      <c r="U22" s="408"/>
      <c r="V22" s="408"/>
      <c r="W22" s="408"/>
      <c r="X22" s="409"/>
      <c r="Y22" s="404"/>
      <c r="Z22" s="405"/>
      <c r="AA22" s="405"/>
      <c r="AB22" s="411"/>
      <c r="AC22" s="355"/>
      <c r="AD22" s="356"/>
      <c r="AE22" s="356"/>
      <c r="AF22" s="356"/>
      <c r="AG22" s="357"/>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35"/>
      <c r="B23" s="1036"/>
      <c r="C23" s="1036"/>
      <c r="D23" s="1036"/>
      <c r="E23" s="1036"/>
      <c r="F23" s="1037"/>
      <c r="G23" s="355"/>
      <c r="H23" s="356"/>
      <c r="I23" s="356"/>
      <c r="J23" s="356"/>
      <c r="K23" s="357"/>
      <c r="L23" s="407"/>
      <c r="M23" s="408"/>
      <c r="N23" s="408"/>
      <c r="O23" s="408"/>
      <c r="P23" s="408"/>
      <c r="Q23" s="408"/>
      <c r="R23" s="408"/>
      <c r="S23" s="408"/>
      <c r="T23" s="408"/>
      <c r="U23" s="408"/>
      <c r="V23" s="408"/>
      <c r="W23" s="408"/>
      <c r="X23" s="409"/>
      <c r="Y23" s="404"/>
      <c r="Z23" s="405"/>
      <c r="AA23" s="405"/>
      <c r="AB23" s="411"/>
      <c r="AC23" s="355"/>
      <c r="AD23" s="356"/>
      <c r="AE23" s="356"/>
      <c r="AF23" s="356"/>
      <c r="AG23" s="357"/>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35"/>
      <c r="B24" s="1036"/>
      <c r="C24" s="1036"/>
      <c r="D24" s="1036"/>
      <c r="E24" s="1036"/>
      <c r="F24" s="1037"/>
      <c r="G24" s="355"/>
      <c r="H24" s="356"/>
      <c r="I24" s="356"/>
      <c r="J24" s="356"/>
      <c r="K24" s="357"/>
      <c r="L24" s="407"/>
      <c r="M24" s="408"/>
      <c r="N24" s="408"/>
      <c r="O24" s="408"/>
      <c r="P24" s="408"/>
      <c r="Q24" s="408"/>
      <c r="R24" s="408"/>
      <c r="S24" s="408"/>
      <c r="T24" s="408"/>
      <c r="U24" s="408"/>
      <c r="V24" s="408"/>
      <c r="W24" s="408"/>
      <c r="X24" s="409"/>
      <c r="Y24" s="404"/>
      <c r="Z24" s="405"/>
      <c r="AA24" s="405"/>
      <c r="AB24" s="411"/>
      <c r="AC24" s="355"/>
      <c r="AD24" s="356"/>
      <c r="AE24" s="356"/>
      <c r="AF24" s="356"/>
      <c r="AG24" s="357"/>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35"/>
      <c r="B25" s="1036"/>
      <c r="C25" s="1036"/>
      <c r="D25" s="1036"/>
      <c r="E25" s="1036"/>
      <c r="F25" s="1037"/>
      <c r="G25" s="355"/>
      <c r="H25" s="356"/>
      <c r="I25" s="356"/>
      <c r="J25" s="356"/>
      <c r="K25" s="357"/>
      <c r="L25" s="407"/>
      <c r="M25" s="408"/>
      <c r="N25" s="408"/>
      <c r="O25" s="408"/>
      <c r="P25" s="408"/>
      <c r="Q25" s="408"/>
      <c r="R25" s="408"/>
      <c r="S25" s="408"/>
      <c r="T25" s="408"/>
      <c r="U25" s="408"/>
      <c r="V25" s="408"/>
      <c r="W25" s="408"/>
      <c r="X25" s="409"/>
      <c r="Y25" s="404"/>
      <c r="Z25" s="405"/>
      <c r="AA25" s="405"/>
      <c r="AB25" s="411"/>
      <c r="AC25" s="355"/>
      <c r="AD25" s="356"/>
      <c r="AE25" s="356"/>
      <c r="AF25" s="356"/>
      <c r="AG25" s="357"/>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35"/>
      <c r="B26" s="1036"/>
      <c r="C26" s="1036"/>
      <c r="D26" s="1036"/>
      <c r="E26" s="1036"/>
      <c r="F26" s="1037"/>
      <c r="G26" s="355"/>
      <c r="H26" s="356"/>
      <c r="I26" s="356"/>
      <c r="J26" s="356"/>
      <c r="K26" s="357"/>
      <c r="L26" s="407"/>
      <c r="M26" s="408"/>
      <c r="N26" s="408"/>
      <c r="O26" s="408"/>
      <c r="P26" s="408"/>
      <c r="Q26" s="408"/>
      <c r="R26" s="408"/>
      <c r="S26" s="408"/>
      <c r="T26" s="408"/>
      <c r="U26" s="408"/>
      <c r="V26" s="408"/>
      <c r="W26" s="408"/>
      <c r="X26" s="409"/>
      <c r="Y26" s="404"/>
      <c r="Z26" s="405"/>
      <c r="AA26" s="405"/>
      <c r="AB26" s="411"/>
      <c r="AC26" s="355"/>
      <c r="AD26" s="356"/>
      <c r="AE26" s="356"/>
      <c r="AF26" s="356"/>
      <c r="AG26" s="357"/>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35"/>
      <c r="B27" s="1036"/>
      <c r="C27" s="1036"/>
      <c r="D27" s="1036"/>
      <c r="E27" s="1036"/>
      <c r="F27" s="103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35"/>
      <c r="B28" s="1036"/>
      <c r="C28" s="1036"/>
      <c r="D28" s="1036"/>
      <c r="E28" s="1036"/>
      <c r="F28" s="1037"/>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5"/>
      <c r="B29" s="1036"/>
      <c r="C29" s="1036"/>
      <c r="D29" s="1036"/>
      <c r="E29" s="1036"/>
      <c r="F29" s="103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5"/>
      <c r="B30" s="1036"/>
      <c r="C30" s="1036"/>
      <c r="D30" s="1036"/>
      <c r="E30" s="1036"/>
      <c r="F30" s="1037"/>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35"/>
      <c r="B31" s="1036"/>
      <c r="C31" s="1036"/>
      <c r="D31" s="1036"/>
      <c r="E31" s="1036"/>
      <c r="F31" s="1037"/>
      <c r="G31" s="355"/>
      <c r="H31" s="356"/>
      <c r="I31" s="356"/>
      <c r="J31" s="356"/>
      <c r="K31" s="357"/>
      <c r="L31" s="407"/>
      <c r="M31" s="408"/>
      <c r="N31" s="408"/>
      <c r="O31" s="408"/>
      <c r="P31" s="408"/>
      <c r="Q31" s="408"/>
      <c r="R31" s="408"/>
      <c r="S31" s="408"/>
      <c r="T31" s="408"/>
      <c r="U31" s="408"/>
      <c r="V31" s="408"/>
      <c r="W31" s="408"/>
      <c r="X31" s="409"/>
      <c r="Y31" s="404"/>
      <c r="Z31" s="405"/>
      <c r="AA31" s="405"/>
      <c r="AB31" s="411"/>
      <c r="AC31" s="355"/>
      <c r="AD31" s="356"/>
      <c r="AE31" s="356"/>
      <c r="AF31" s="356"/>
      <c r="AG31" s="357"/>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35"/>
      <c r="B32" s="1036"/>
      <c r="C32" s="1036"/>
      <c r="D32" s="1036"/>
      <c r="E32" s="1036"/>
      <c r="F32" s="1037"/>
      <c r="G32" s="355"/>
      <c r="H32" s="356"/>
      <c r="I32" s="356"/>
      <c r="J32" s="356"/>
      <c r="K32" s="357"/>
      <c r="L32" s="407"/>
      <c r="M32" s="408"/>
      <c r="N32" s="408"/>
      <c r="O32" s="408"/>
      <c r="P32" s="408"/>
      <c r="Q32" s="408"/>
      <c r="R32" s="408"/>
      <c r="S32" s="408"/>
      <c r="T32" s="408"/>
      <c r="U32" s="408"/>
      <c r="V32" s="408"/>
      <c r="W32" s="408"/>
      <c r="X32" s="409"/>
      <c r="Y32" s="404"/>
      <c r="Z32" s="405"/>
      <c r="AA32" s="405"/>
      <c r="AB32" s="411"/>
      <c r="AC32" s="355"/>
      <c r="AD32" s="356"/>
      <c r="AE32" s="356"/>
      <c r="AF32" s="356"/>
      <c r="AG32" s="357"/>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35"/>
      <c r="B33" s="1036"/>
      <c r="C33" s="1036"/>
      <c r="D33" s="1036"/>
      <c r="E33" s="1036"/>
      <c r="F33" s="1037"/>
      <c r="G33" s="355"/>
      <c r="H33" s="356"/>
      <c r="I33" s="356"/>
      <c r="J33" s="356"/>
      <c r="K33" s="357"/>
      <c r="L33" s="407"/>
      <c r="M33" s="408"/>
      <c r="N33" s="408"/>
      <c r="O33" s="408"/>
      <c r="P33" s="408"/>
      <c r="Q33" s="408"/>
      <c r="R33" s="408"/>
      <c r="S33" s="408"/>
      <c r="T33" s="408"/>
      <c r="U33" s="408"/>
      <c r="V33" s="408"/>
      <c r="W33" s="408"/>
      <c r="X33" s="409"/>
      <c r="Y33" s="404"/>
      <c r="Z33" s="405"/>
      <c r="AA33" s="405"/>
      <c r="AB33" s="411"/>
      <c r="AC33" s="355"/>
      <c r="AD33" s="356"/>
      <c r="AE33" s="356"/>
      <c r="AF33" s="356"/>
      <c r="AG33" s="357"/>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35"/>
      <c r="B34" s="1036"/>
      <c r="C34" s="1036"/>
      <c r="D34" s="1036"/>
      <c r="E34" s="1036"/>
      <c r="F34" s="1037"/>
      <c r="G34" s="355"/>
      <c r="H34" s="356"/>
      <c r="I34" s="356"/>
      <c r="J34" s="356"/>
      <c r="K34" s="357"/>
      <c r="L34" s="407"/>
      <c r="M34" s="408"/>
      <c r="N34" s="408"/>
      <c r="O34" s="408"/>
      <c r="P34" s="408"/>
      <c r="Q34" s="408"/>
      <c r="R34" s="408"/>
      <c r="S34" s="408"/>
      <c r="T34" s="408"/>
      <c r="U34" s="408"/>
      <c r="V34" s="408"/>
      <c r="W34" s="408"/>
      <c r="X34" s="409"/>
      <c r="Y34" s="404"/>
      <c r="Z34" s="405"/>
      <c r="AA34" s="405"/>
      <c r="AB34" s="411"/>
      <c r="AC34" s="355"/>
      <c r="AD34" s="356"/>
      <c r="AE34" s="356"/>
      <c r="AF34" s="356"/>
      <c r="AG34" s="357"/>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35"/>
      <c r="B35" s="1036"/>
      <c r="C35" s="1036"/>
      <c r="D35" s="1036"/>
      <c r="E35" s="1036"/>
      <c r="F35" s="1037"/>
      <c r="G35" s="355"/>
      <c r="H35" s="356"/>
      <c r="I35" s="356"/>
      <c r="J35" s="356"/>
      <c r="K35" s="357"/>
      <c r="L35" s="407"/>
      <c r="M35" s="408"/>
      <c r="N35" s="408"/>
      <c r="O35" s="408"/>
      <c r="P35" s="408"/>
      <c r="Q35" s="408"/>
      <c r="R35" s="408"/>
      <c r="S35" s="408"/>
      <c r="T35" s="408"/>
      <c r="U35" s="408"/>
      <c r="V35" s="408"/>
      <c r="W35" s="408"/>
      <c r="X35" s="409"/>
      <c r="Y35" s="404"/>
      <c r="Z35" s="405"/>
      <c r="AA35" s="405"/>
      <c r="AB35" s="411"/>
      <c r="AC35" s="355"/>
      <c r="AD35" s="356"/>
      <c r="AE35" s="356"/>
      <c r="AF35" s="356"/>
      <c r="AG35" s="357"/>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35"/>
      <c r="B36" s="1036"/>
      <c r="C36" s="1036"/>
      <c r="D36" s="1036"/>
      <c r="E36" s="1036"/>
      <c r="F36" s="1037"/>
      <c r="G36" s="355"/>
      <c r="H36" s="356"/>
      <c r="I36" s="356"/>
      <c r="J36" s="356"/>
      <c r="K36" s="357"/>
      <c r="L36" s="407"/>
      <c r="M36" s="408"/>
      <c r="N36" s="408"/>
      <c r="O36" s="408"/>
      <c r="P36" s="408"/>
      <c r="Q36" s="408"/>
      <c r="R36" s="408"/>
      <c r="S36" s="408"/>
      <c r="T36" s="408"/>
      <c r="U36" s="408"/>
      <c r="V36" s="408"/>
      <c r="W36" s="408"/>
      <c r="X36" s="409"/>
      <c r="Y36" s="404"/>
      <c r="Z36" s="405"/>
      <c r="AA36" s="405"/>
      <c r="AB36" s="411"/>
      <c r="AC36" s="355"/>
      <c r="AD36" s="356"/>
      <c r="AE36" s="356"/>
      <c r="AF36" s="356"/>
      <c r="AG36" s="357"/>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35"/>
      <c r="B37" s="1036"/>
      <c r="C37" s="1036"/>
      <c r="D37" s="1036"/>
      <c r="E37" s="1036"/>
      <c r="F37" s="1037"/>
      <c r="G37" s="355"/>
      <c r="H37" s="356"/>
      <c r="I37" s="356"/>
      <c r="J37" s="356"/>
      <c r="K37" s="357"/>
      <c r="L37" s="407"/>
      <c r="M37" s="408"/>
      <c r="N37" s="408"/>
      <c r="O37" s="408"/>
      <c r="P37" s="408"/>
      <c r="Q37" s="408"/>
      <c r="R37" s="408"/>
      <c r="S37" s="408"/>
      <c r="T37" s="408"/>
      <c r="U37" s="408"/>
      <c r="V37" s="408"/>
      <c r="W37" s="408"/>
      <c r="X37" s="409"/>
      <c r="Y37" s="404"/>
      <c r="Z37" s="405"/>
      <c r="AA37" s="405"/>
      <c r="AB37" s="411"/>
      <c r="AC37" s="355"/>
      <c r="AD37" s="356"/>
      <c r="AE37" s="356"/>
      <c r="AF37" s="356"/>
      <c r="AG37" s="357"/>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35"/>
      <c r="B38" s="1036"/>
      <c r="C38" s="1036"/>
      <c r="D38" s="1036"/>
      <c r="E38" s="1036"/>
      <c r="F38" s="1037"/>
      <c r="G38" s="355"/>
      <c r="H38" s="356"/>
      <c r="I38" s="356"/>
      <c r="J38" s="356"/>
      <c r="K38" s="357"/>
      <c r="L38" s="407"/>
      <c r="M38" s="408"/>
      <c r="N38" s="408"/>
      <c r="O38" s="408"/>
      <c r="P38" s="408"/>
      <c r="Q38" s="408"/>
      <c r="R38" s="408"/>
      <c r="S38" s="408"/>
      <c r="T38" s="408"/>
      <c r="U38" s="408"/>
      <c r="V38" s="408"/>
      <c r="W38" s="408"/>
      <c r="X38" s="409"/>
      <c r="Y38" s="404"/>
      <c r="Z38" s="405"/>
      <c r="AA38" s="405"/>
      <c r="AB38" s="411"/>
      <c r="AC38" s="355"/>
      <c r="AD38" s="356"/>
      <c r="AE38" s="356"/>
      <c r="AF38" s="356"/>
      <c r="AG38" s="357"/>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35"/>
      <c r="B39" s="1036"/>
      <c r="C39" s="1036"/>
      <c r="D39" s="1036"/>
      <c r="E39" s="1036"/>
      <c r="F39" s="1037"/>
      <c r="G39" s="355"/>
      <c r="H39" s="356"/>
      <c r="I39" s="356"/>
      <c r="J39" s="356"/>
      <c r="K39" s="357"/>
      <c r="L39" s="407"/>
      <c r="M39" s="408"/>
      <c r="N39" s="408"/>
      <c r="O39" s="408"/>
      <c r="P39" s="408"/>
      <c r="Q39" s="408"/>
      <c r="R39" s="408"/>
      <c r="S39" s="408"/>
      <c r="T39" s="408"/>
      <c r="U39" s="408"/>
      <c r="V39" s="408"/>
      <c r="W39" s="408"/>
      <c r="X39" s="409"/>
      <c r="Y39" s="404"/>
      <c r="Z39" s="405"/>
      <c r="AA39" s="405"/>
      <c r="AB39" s="411"/>
      <c r="AC39" s="355"/>
      <c r="AD39" s="356"/>
      <c r="AE39" s="356"/>
      <c r="AF39" s="356"/>
      <c r="AG39" s="357"/>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35"/>
      <c r="B40" s="1036"/>
      <c r="C40" s="1036"/>
      <c r="D40" s="1036"/>
      <c r="E40" s="1036"/>
      <c r="F40" s="103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35"/>
      <c r="B41" s="1036"/>
      <c r="C41" s="1036"/>
      <c r="D41" s="1036"/>
      <c r="E41" s="1036"/>
      <c r="F41" s="1037"/>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5"/>
      <c r="B42" s="1036"/>
      <c r="C42" s="1036"/>
      <c r="D42" s="1036"/>
      <c r="E42" s="1036"/>
      <c r="F42" s="103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5"/>
      <c r="B43" s="1036"/>
      <c r="C43" s="1036"/>
      <c r="D43" s="1036"/>
      <c r="E43" s="1036"/>
      <c r="F43" s="1037"/>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35"/>
      <c r="B44" s="1036"/>
      <c r="C44" s="1036"/>
      <c r="D44" s="1036"/>
      <c r="E44" s="1036"/>
      <c r="F44" s="1037"/>
      <c r="G44" s="355"/>
      <c r="H44" s="356"/>
      <c r="I44" s="356"/>
      <c r="J44" s="356"/>
      <c r="K44" s="357"/>
      <c r="L44" s="407"/>
      <c r="M44" s="408"/>
      <c r="N44" s="408"/>
      <c r="O44" s="408"/>
      <c r="P44" s="408"/>
      <c r="Q44" s="408"/>
      <c r="R44" s="408"/>
      <c r="S44" s="408"/>
      <c r="T44" s="408"/>
      <c r="U44" s="408"/>
      <c r="V44" s="408"/>
      <c r="W44" s="408"/>
      <c r="X44" s="409"/>
      <c r="Y44" s="404"/>
      <c r="Z44" s="405"/>
      <c r="AA44" s="405"/>
      <c r="AB44" s="411"/>
      <c r="AC44" s="355"/>
      <c r="AD44" s="356"/>
      <c r="AE44" s="356"/>
      <c r="AF44" s="356"/>
      <c r="AG44" s="357"/>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35"/>
      <c r="B45" s="1036"/>
      <c r="C45" s="1036"/>
      <c r="D45" s="1036"/>
      <c r="E45" s="1036"/>
      <c r="F45" s="1037"/>
      <c r="G45" s="355"/>
      <c r="H45" s="356"/>
      <c r="I45" s="356"/>
      <c r="J45" s="356"/>
      <c r="K45" s="357"/>
      <c r="L45" s="407"/>
      <c r="M45" s="408"/>
      <c r="N45" s="408"/>
      <c r="O45" s="408"/>
      <c r="P45" s="408"/>
      <c r="Q45" s="408"/>
      <c r="R45" s="408"/>
      <c r="S45" s="408"/>
      <c r="T45" s="408"/>
      <c r="U45" s="408"/>
      <c r="V45" s="408"/>
      <c r="W45" s="408"/>
      <c r="X45" s="409"/>
      <c r="Y45" s="404"/>
      <c r="Z45" s="405"/>
      <c r="AA45" s="405"/>
      <c r="AB45" s="411"/>
      <c r="AC45" s="355"/>
      <c r="AD45" s="356"/>
      <c r="AE45" s="356"/>
      <c r="AF45" s="356"/>
      <c r="AG45" s="357"/>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35"/>
      <c r="B46" s="1036"/>
      <c r="C46" s="1036"/>
      <c r="D46" s="1036"/>
      <c r="E46" s="1036"/>
      <c r="F46" s="1037"/>
      <c r="G46" s="355"/>
      <c r="H46" s="356"/>
      <c r="I46" s="356"/>
      <c r="J46" s="356"/>
      <c r="K46" s="357"/>
      <c r="L46" s="407"/>
      <c r="M46" s="408"/>
      <c r="N46" s="408"/>
      <c r="O46" s="408"/>
      <c r="P46" s="408"/>
      <c r="Q46" s="408"/>
      <c r="R46" s="408"/>
      <c r="S46" s="408"/>
      <c r="T46" s="408"/>
      <c r="U46" s="408"/>
      <c r="V46" s="408"/>
      <c r="W46" s="408"/>
      <c r="X46" s="409"/>
      <c r="Y46" s="404"/>
      <c r="Z46" s="405"/>
      <c r="AA46" s="405"/>
      <c r="AB46" s="411"/>
      <c r="AC46" s="355"/>
      <c r="AD46" s="356"/>
      <c r="AE46" s="356"/>
      <c r="AF46" s="356"/>
      <c r="AG46" s="357"/>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35"/>
      <c r="B47" s="1036"/>
      <c r="C47" s="1036"/>
      <c r="D47" s="1036"/>
      <c r="E47" s="1036"/>
      <c r="F47" s="1037"/>
      <c r="G47" s="355"/>
      <c r="H47" s="356"/>
      <c r="I47" s="356"/>
      <c r="J47" s="356"/>
      <c r="K47" s="357"/>
      <c r="L47" s="407"/>
      <c r="M47" s="408"/>
      <c r="N47" s="408"/>
      <c r="O47" s="408"/>
      <c r="P47" s="408"/>
      <c r="Q47" s="408"/>
      <c r="R47" s="408"/>
      <c r="S47" s="408"/>
      <c r="T47" s="408"/>
      <c r="U47" s="408"/>
      <c r="V47" s="408"/>
      <c r="W47" s="408"/>
      <c r="X47" s="409"/>
      <c r="Y47" s="404"/>
      <c r="Z47" s="405"/>
      <c r="AA47" s="405"/>
      <c r="AB47" s="411"/>
      <c r="AC47" s="355"/>
      <c r="AD47" s="356"/>
      <c r="AE47" s="356"/>
      <c r="AF47" s="356"/>
      <c r="AG47" s="357"/>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35"/>
      <c r="B48" s="1036"/>
      <c r="C48" s="1036"/>
      <c r="D48" s="1036"/>
      <c r="E48" s="1036"/>
      <c r="F48" s="1037"/>
      <c r="G48" s="355"/>
      <c r="H48" s="356"/>
      <c r="I48" s="356"/>
      <c r="J48" s="356"/>
      <c r="K48" s="357"/>
      <c r="L48" s="407"/>
      <c r="M48" s="408"/>
      <c r="N48" s="408"/>
      <c r="O48" s="408"/>
      <c r="P48" s="408"/>
      <c r="Q48" s="408"/>
      <c r="R48" s="408"/>
      <c r="S48" s="408"/>
      <c r="T48" s="408"/>
      <c r="U48" s="408"/>
      <c r="V48" s="408"/>
      <c r="W48" s="408"/>
      <c r="X48" s="409"/>
      <c r="Y48" s="404"/>
      <c r="Z48" s="405"/>
      <c r="AA48" s="405"/>
      <c r="AB48" s="411"/>
      <c r="AC48" s="355"/>
      <c r="AD48" s="356"/>
      <c r="AE48" s="356"/>
      <c r="AF48" s="356"/>
      <c r="AG48" s="357"/>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35"/>
      <c r="B49" s="1036"/>
      <c r="C49" s="1036"/>
      <c r="D49" s="1036"/>
      <c r="E49" s="1036"/>
      <c r="F49" s="1037"/>
      <c r="G49" s="355"/>
      <c r="H49" s="356"/>
      <c r="I49" s="356"/>
      <c r="J49" s="356"/>
      <c r="K49" s="357"/>
      <c r="L49" s="407"/>
      <c r="M49" s="408"/>
      <c r="N49" s="408"/>
      <c r="O49" s="408"/>
      <c r="P49" s="408"/>
      <c r="Q49" s="408"/>
      <c r="R49" s="408"/>
      <c r="S49" s="408"/>
      <c r="T49" s="408"/>
      <c r="U49" s="408"/>
      <c r="V49" s="408"/>
      <c r="W49" s="408"/>
      <c r="X49" s="409"/>
      <c r="Y49" s="404"/>
      <c r="Z49" s="405"/>
      <c r="AA49" s="405"/>
      <c r="AB49" s="411"/>
      <c r="AC49" s="355"/>
      <c r="AD49" s="356"/>
      <c r="AE49" s="356"/>
      <c r="AF49" s="356"/>
      <c r="AG49" s="357"/>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35"/>
      <c r="B50" s="1036"/>
      <c r="C50" s="1036"/>
      <c r="D50" s="1036"/>
      <c r="E50" s="1036"/>
      <c r="F50" s="1037"/>
      <c r="G50" s="355"/>
      <c r="H50" s="356"/>
      <c r="I50" s="356"/>
      <c r="J50" s="356"/>
      <c r="K50" s="357"/>
      <c r="L50" s="407"/>
      <c r="M50" s="408"/>
      <c r="N50" s="408"/>
      <c r="O50" s="408"/>
      <c r="P50" s="408"/>
      <c r="Q50" s="408"/>
      <c r="R50" s="408"/>
      <c r="S50" s="408"/>
      <c r="T50" s="408"/>
      <c r="U50" s="408"/>
      <c r="V50" s="408"/>
      <c r="W50" s="408"/>
      <c r="X50" s="409"/>
      <c r="Y50" s="404"/>
      <c r="Z50" s="405"/>
      <c r="AA50" s="405"/>
      <c r="AB50" s="411"/>
      <c r="AC50" s="355"/>
      <c r="AD50" s="356"/>
      <c r="AE50" s="356"/>
      <c r="AF50" s="356"/>
      <c r="AG50" s="357"/>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35"/>
      <c r="B51" s="1036"/>
      <c r="C51" s="1036"/>
      <c r="D51" s="1036"/>
      <c r="E51" s="1036"/>
      <c r="F51" s="1037"/>
      <c r="G51" s="355"/>
      <c r="H51" s="356"/>
      <c r="I51" s="356"/>
      <c r="J51" s="356"/>
      <c r="K51" s="357"/>
      <c r="L51" s="407"/>
      <c r="M51" s="408"/>
      <c r="N51" s="408"/>
      <c r="O51" s="408"/>
      <c r="P51" s="408"/>
      <c r="Q51" s="408"/>
      <c r="R51" s="408"/>
      <c r="S51" s="408"/>
      <c r="T51" s="408"/>
      <c r="U51" s="408"/>
      <c r="V51" s="408"/>
      <c r="W51" s="408"/>
      <c r="X51" s="409"/>
      <c r="Y51" s="404"/>
      <c r="Z51" s="405"/>
      <c r="AA51" s="405"/>
      <c r="AB51" s="411"/>
      <c r="AC51" s="355"/>
      <c r="AD51" s="356"/>
      <c r="AE51" s="356"/>
      <c r="AF51" s="356"/>
      <c r="AG51" s="357"/>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35"/>
      <c r="B52" s="1036"/>
      <c r="C52" s="1036"/>
      <c r="D52" s="1036"/>
      <c r="E52" s="1036"/>
      <c r="F52" s="1037"/>
      <c r="G52" s="355"/>
      <c r="H52" s="356"/>
      <c r="I52" s="356"/>
      <c r="J52" s="356"/>
      <c r="K52" s="357"/>
      <c r="L52" s="407"/>
      <c r="M52" s="408"/>
      <c r="N52" s="408"/>
      <c r="O52" s="408"/>
      <c r="P52" s="408"/>
      <c r="Q52" s="408"/>
      <c r="R52" s="408"/>
      <c r="S52" s="408"/>
      <c r="T52" s="408"/>
      <c r="U52" s="408"/>
      <c r="V52" s="408"/>
      <c r="W52" s="408"/>
      <c r="X52" s="409"/>
      <c r="Y52" s="404"/>
      <c r="Z52" s="405"/>
      <c r="AA52" s="405"/>
      <c r="AB52" s="411"/>
      <c r="AC52" s="355"/>
      <c r="AD52" s="356"/>
      <c r="AE52" s="356"/>
      <c r="AF52" s="356"/>
      <c r="AG52" s="357"/>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5"/>
      <c r="B56" s="1036"/>
      <c r="C56" s="1036"/>
      <c r="D56" s="1036"/>
      <c r="E56" s="1036"/>
      <c r="F56" s="103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5"/>
      <c r="B57" s="1036"/>
      <c r="C57" s="1036"/>
      <c r="D57" s="1036"/>
      <c r="E57" s="1036"/>
      <c r="F57" s="1037"/>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35"/>
      <c r="B58" s="1036"/>
      <c r="C58" s="1036"/>
      <c r="D58" s="1036"/>
      <c r="E58" s="1036"/>
      <c r="F58" s="1037"/>
      <c r="G58" s="355"/>
      <c r="H58" s="356"/>
      <c r="I58" s="356"/>
      <c r="J58" s="356"/>
      <c r="K58" s="357"/>
      <c r="L58" s="407"/>
      <c r="M58" s="408"/>
      <c r="N58" s="408"/>
      <c r="O58" s="408"/>
      <c r="P58" s="408"/>
      <c r="Q58" s="408"/>
      <c r="R58" s="408"/>
      <c r="S58" s="408"/>
      <c r="T58" s="408"/>
      <c r="U58" s="408"/>
      <c r="V58" s="408"/>
      <c r="W58" s="408"/>
      <c r="X58" s="409"/>
      <c r="Y58" s="404"/>
      <c r="Z58" s="405"/>
      <c r="AA58" s="405"/>
      <c r="AB58" s="411"/>
      <c r="AC58" s="355"/>
      <c r="AD58" s="356"/>
      <c r="AE58" s="356"/>
      <c r="AF58" s="356"/>
      <c r="AG58" s="357"/>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35"/>
      <c r="B59" s="1036"/>
      <c r="C59" s="1036"/>
      <c r="D59" s="1036"/>
      <c r="E59" s="1036"/>
      <c r="F59" s="1037"/>
      <c r="G59" s="355"/>
      <c r="H59" s="356"/>
      <c r="I59" s="356"/>
      <c r="J59" s="356"/>
      <c r="K59" s="357"/>
      <c r="L59" s="407"/>
      <c r="M59" s="408"/>
      <c r="N59" s="408"/>
      <c r="O59" s="408"/>
      <c r="P59" s="408"/>
      <c r="Q59" s="408"/>
      <c r="R59" s="408"/>
      <c r="S59" s="408"/>
      <c r="T59" s="408"/>
      <c r="U59" s="408"/>
      <c r="V59" s="408"/>
      <c r="W59" s="408"/>
      <c r="X59" s="409"/>
      <c r="Y59" s="404"/>
      <c r="Z59" s="405"/>
      <c r="AA59" s="405"/>
      <c r="AB59" s="411"/>
      <c r="AC59" s="355"/>
      <c r="AD59" s="356"/>
      <c r="AE59" s="356"/>
      <c r="AF59" s="356"/>
      <c r="AG59" s="357"/>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35"/>
      <c r="B60" s="1036"/>
      <c r="C60" s="1036"/>
      <c r="D60" s="1036"/>
      <c r="E60" s="1036"/>
      <c r="F60" s="1037"/>
      <c r="G60" s="355"/>
      <c r="H60" s="356"/>
      <c r="I60" s="356"/>
      <c r="J60" s="356"/>
      <c r="K60" s="357"/>
      <c r="L60" s="407"/>
      <c r="M60" s="408"/>
      <c r="N60" s="408"/>
      <c r="O60" s="408"/>
      <c r="P60" s="408"/>
      <c r="Q60" s="408"/>
      <c r="R60" s="408"/>
      <c r="S60" s="408"/>
      <c r="T60" s="408"/>
      <c r="U60" s="408"/>
      <c r="V60" s="408"/>
      <c r="W60" s="408"/>
      <c r="X60" s="409"/>
      <c r="Y60" s="404"/>
      <c r="Z60" s="405"/>
      <c r="AA60" s="405"/>
      <c r="AB60" s="411"/>
      <c r="AC60" s="355"/>
      <c r="AD60" s="356"/>
      <c r="AE60" s="356"/>
      <c r="AF60" s="356"/>
      <c r="AG60" s="357"/>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35"/>
      <c r="B61" s="1036"/>
      <c r="C61" s="1036"/>
      <c r="D61" s="1036"/>
      <c r="E61" s="1036"/>
      <c r="F61" s="1037"/>
      <c r="G61" s="355"/>
      <c r="H61" s="356"/>
      <c r="I61" s="356"/>
      <c r="J61" s="356"/>
      <c r="K61" s="357"/>
      <c r="L61" s="407"/>
      <c r="M61" s="408"/>
      <c r="N61" s="408"/>
      <c r="O61" s="408"/>
      <c r="P61" s="408"/>
      <c r="Q61" s="408"/>
      <c r="R61" s="408"/>
      <c r="S61" s="408"/>
      <c r="T61" s="408"/>
      <c r="U61" s="408"/>
      <c r="V61" s="408"/>
      <c r="W61" s="408"/>
      <c r="X61" s="409"/>
      <c r="Y61" s="404"/>
      <c r="Z61" s="405"/>
      <c r="AA61" s="405"/>
      <c r="AB61" s="411"/>
      <c r="AC61" s="355"/>
      <c r="AD61" s="356"/>
      <c r="AE61" s="356"/>
      <c r="AF61" s="356"/>
      <c r="AG61" s="357"/>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35"/>
      <c r="B62" s="1036"/>
      <c r="C62" s="1036"/>
      <c r="D62" s="1036"/>
      <c r="E62" s="1036"/>
      <c r="F62" s="1037"/>
      <c r="G62" s="355"/>
      <c r="H62" s="356"/>
      <c r="I62" s="356"/>
      <c r="J62" s="356"/>
      <c r="K62" s="357"/>
      <c r="L62" s="407"/>
      <c r="M62" s="408"/>
      <c r="N62" s="408"/>
      <c r="O62" s="408"/>
      <c r="P62" s="408"/>
      <c r="Q62" s="408"/>
      <c r="R62" s="408"/>
      <c r="S62" s="408"/>
      <c r="T62" s="408"/>
      <c r="U62" s="408"/>
      <c r="V62" s="408"/>
      <c r="W62" s="408"/>
      <c r="X62" s="409"/>
      <c r="Y62" s="404"/>
      <c r="Z62" s="405"/>
      <c r="AA62" s="405"/>
      <c r="AB62" s="411"/>
      <c r="AC62" s="355"/>
      <c r="AD62" s="356"/>
      <c r="AE62" s="356"/>
      <c r="AF62" s="356"/>
      <c r="AG62" s="357"/>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35"/>
      <c r="B63" s="1036"/>
      <c r="C63" s="1036"/>
      <c r="D63" s="1036"/>
      <c r="E63" s="1036"/>
      <c r="F63" s="1037"/>
      <c r="G63" s="355"/>
      <c r="H63" s="356"/>
      <c r="I63" s="356"/>
      <c r="J63" s="356"/>
      <c r="K63" s="357"/>
      <c r="L63" s="407"/>
      <c r="M63" s="408"/>
      <c r="N63" s="408"/>
      <c r="O63" s="408"/>
      <c r="P63" s="408"/>
      <c r="Q63" s="408"/>
      <c r="R63" s="408"/>
      <c r="S63" s="408"/>
      <c r="T63" s="408"/>
      <c r="U63" s="408"/>
      <c r="V63" s="408"/>
      <c r="W63" s="408"/>
      <c r="X63" s="409"/>
      <c r="Y63" s="404"/>
      <c r="Z63" s="405"/>
      <c r="AA63" s="405"/>
      <c r="AB63" s="411"/>
      <c r="AC63" s="355"/>
      <c r="AD63" s="356"/>
      <c r="AE63" s="356"/>
      <c r="AF63" s="356"/>
      <c r="AG63" s="357"/>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35"/>
      <c r="B64" s="1036"/>
      <c r="C64" s="1036"/>
      <c r="D64" s="1036"/>
      <c r="E64" s="1036"/>
      <c r="F64" s="1037"/>
      <c r="G64" s="355"/>
      <c r="H64" s="356"/>
      <c r="I64" s="356"/>
      <c r="J64" s="356"/>
      <c r="K64" s="357"/>
      <c r="L64" s="407"/>
      <c r="M64" s="408"/>
      <c r="N64" s="408"/>
      <c r="O64" s="408"/>
      <c r="P64" s="408"/>
      <c r="Q64" s="408"/>
      <c r="R64" s="408"/>
      <c r="S64" s="408"/>
      <c r="T64" s="408"/>
      <c r="U64" s="408"/>
      <c r="V64" s="408"/>
      <c r="W64" s="408"/>
      <c r="X64" s="409"/>
      <c r="Y64" s="404"/>
      <c r="Z64" s="405"/>
      <c r="AA64" s="405"/>
      <c r="AB64" s="411"/>
      <c r="AC64" s="355"/>
      <c r="AD64" s="356"/>
      <c r="AE64" s="356"/>
      <c r="AF64" s="356"/>
      <c r="AG64" s="357"/>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35"/>
      <c r="B65" s="1036"/>
      <c r="C65" s="1036"/>
      <c r="D65" s="1036"/>
      <c r="E65" s="1036"/>
      <c r="F65" s="1037"/>
      <c r="G65" s="355"/>
      <c r="H65" s="356"/>
      <c r="I65" s="356"/>
      <c r="J65" s="356"/>
      <c r="K65" s="357"/>
      <c r="L65" s="407"/>
      <c r="M65" s="408"/>
      <c r="N65" s="408"/>
      <c r="O65" s="408"/>
      <c r="P65" s="408"/>
      <c r="Q65" s="408"/>
      <c r="R65" s="408"/>
      <c r="S65" s="408"/>
      <c r="T65" s="408"/>
      <c r="U65" s="408"/>
      <c r="V65" s="408"/>
      <c r="W65" s="408"/>
      <c r="X65" s="409"/>
      <c r="Y65" s="404"/>
      <c r="Z65" s="405"/>
      <c r="AA65" s="405"/>
      <c r="AB65" s="411"/>
      <c r="AC65" s="355"/>
      <c r="AD65" s="356"/>
      <c r="AE65" s="356"/>
      <c r="AF65" s="356"/>
      <c r="AG65" s="357"/>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35"/>
      <c r="B66" s="1036"/>
      <c r="C66" s="1036"/>
      <c r="D66" s="1036"/>
      <c r="E66" s="1036"/>
      <c r="F66" s="1037"/>
      <c r="G66" s="355"/>
      <c r="H66" s="356"/>
      <c r="I66" s="356"/>
      <c r="J66" s="356"/>
      <c r="K66" s="357"/>
      <c r="L66" s="407"/>
      <c r="M66" s="408"/>
      <c r="N66" s="408"/>
      <c r="O66" s="408"/>
      <c r="P66" s="408"/>
      <c r="Q66" s="408"/>
      <c r="R66" s="408"/>
      <c r="S66" s="408"/>
      <c r="T66" s="408"/>
      <c r="U66" s="408"/>
      <c r="V66" s="408"/>
      <c r="W66" s="408"/>
      <c r="X66" s="409"/>
      <c r="Y66" s="404"/>
      <c r="Z66" s="405"/>
      <c r="AA66" s="405"/>
      <c r="AB66" s="411"/>
      <c r="AC66" s="355"/>
      <c r="AD66" s="356"/>
      <c r="AE66" s="356"/>
      <c r="AF66" s="356"/>
      <c r="AG66" s="357"/>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35"/>
      <c r="B67" s="1036"/>
      <c r="C67" s="1036"/>
      <c r="D67" s="1036"/>
      <c r="E67" s="1036"/>
      <c r="F67" s="103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35"/>
      <c r="B68" s="1036"/>
      <c r="C68" s="1036"/>
      <c r="D68" s="1036"/>
      <c r="E68" s="1036"/>
      <c r="F68" s="1037"/>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5"/>
      <c r="B69" s="1036"/>
      <c r="C69" s="1036"/>
      <c r="D69" s="1036"/>
      <c r="E69" s="1036"/>
      <c r="F69" s="103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5"/>
      <c r="B70" s="1036"/>
      <c r="C70" s="1036"/>
      <c r="D70" s="1036"/>
      <c r="E70" s="1036"/>
      <c r="F70" s="1037"/>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35"/>
      <c r="B71" s="1036"/>
      <c r="C71" s="1036"/>
      <c r="D71" s="1036"/>
      <c r="E71" s="1036"/>
      <c r="F71" s="1037"/>
      <c r="G71" s="355"/>
      <c r="H71" s="356"/>
      <c r="I71" s="356"/>
      <c r="J71" s="356"/>
      <c r="K71" s="357"/>
      <c r="L71" s="407"/>
      <c r="M71" s="408"/>
      <c r="N71" s="408"/>
      <c r="O71" s="408"/>
      <c r="P71" s="408"/>
      <c r="Q71" s="408"/>
      <c r="R71" s="408"/>
      <c r="S71" s="408"/>
      <c r="T71" s="408"/>
      <c r="U71" s="408"/>
      <c r="V71" s="408"/>
      <c r="W71" s="408"/>
      <c r="X71" s="409"/>
      <c r="Y71" s="404"/>
      <c r="Z71" s="405"/>
      <c r="AA71" s="405"/>
      <c r="AB71" s="411"/>
      <c r="AC71" s="355"/>
      <c r="AD71" s="356"/>
      <c r="AE71" s="356"/>
      <c r="AF71" s="356"/>
      <c r="AG71" s="357"/>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35"/>
      <c r="B72" s="1036"/>
      <c r="C72" s="1036"/>
      <c r="D72" s="1036"/>
      <c r="E72" s="1036"/>
      <c r="F72" s="1037"/>
      <c r="G72" s="355"/>
      <c r="H72" s="356"/>
      <c r="I72" s="356"/>
      <c r="J72" s="356"/>
      <c r="K72" s="357"/>
      <c r="L72" s="407"/>
      <c r="M72" s="408"/>
      <c r="N72" s="408"/>
      <c r="O72" s="408"/>
      <c r="P72" s="408"/>
      <c r="Q72" s="408"/>
      <c r="R72" s="408"/>
      <c r="S72" s="408"/>
      <c r="T72" s="408"/>
      <c r="U72" s="408"/>
      <c r="V72" s="408"/>
      <c r="W72" s="408"/>
      <c r="X72" s="409"/>
      <c r="Y72" s="404"/>
      <c r="Z72" s="405"/>
      <c r="AA72" s="405"/>
      <c r="AB72" s="411"/>
      <c r="AC72" s="355"/>
      <c r="AD72" s="356"/>
      <c r="AE72" s="356"/>
      <c r="AF72" s="356"/>
      <c r="AG72" s="357"/>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35"/>
      <c r="B73" s="1036"/>
      <c r="C73" s="1036"/>
      <c r="D73" s="1036"/>
      <c r="E73" s="1036"/>
      <c r="F73" s="1037"/>
      <c r="G73" s="355"/>
      <c r="H73" s="356"/>
      <c r="I73" s="356"/>
      <c r="J73" s="356"/>
      <c r="K73" s="357"/>
      <c r="L73" s="407"/>
      <c r="M73" s="408"/>
      <c r="N73" s="408"/>
      <c r="O73" s="408"/>
      <c r="P73" s="408"/>
      <c r="Q73" s="408"/>
      <c r="R73" s="408"/>
      <c r="S73" s="408"/>
      <c r="T73" s="408"/>
      <c r="U73" s="408"/>
      <c r="V73" s="408"/>
      <c r="W73" s="408"/>
      <c r="X73" s="409"/>
      <c r="Y73" s="404"/>
      <c r="Z73" s="405"/>
      <c r="AA73" s="405"/>
      <c r="AB73" s="411"/>
      <c r="AC73" s="355"/>
      <c r="AD73" s="356"/>
      <c r="AE73" s="356"/>
      <c r="AF73" s="356"/>
      <c r="AG73" s="357"/>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35"/>
      <c r="B74" s="1036"/>
      <c r="C74" s="1036"/>
      <c r="D74" s="1036"/>
      <c r="E74" s="1036"/>
      <c r="F74" s="1037"/>
      <c r="G74" s="355"/>
      <c r="H74" s="356"/>
      <c r="I74" s="356"/>
      <c r="J74" s="356"/>
      <c r="K74" s="357"/>
      <c r="L74" s="407"/>
      <c r="M74" s="408"/>
      <c r="N74" s="408"/>
      <c r="O74" s="408"/>
      <c r="P74" s="408"/>
      <c r="Q74" s="408"/>
      <c r="R74" s="408"/>
      <c r="S74" s="408"/>
      <c r="T74" s="408"/>
      <c r="U74" s="408"/>
      <c r="V74" s="408"/>
      <c r="W74" s="408"/>
      <c r="X74" s="409"/>
      <c r="Y74" s="404"/>
      <c r="Z74" s="405"/>
      <c r="AA74" s="405"/>
      <c r="AB74" s="411"/>
      <c r="AC74" s="355"/>
      <c r="AD74" s="356"/>
      <c r="AE74" s="356"/>
      <c r="AF74" s="356"/>
      <c r="AG74" s="357"/>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35"/>
      <c r="B75" s="1036"/>
      <c r="C75" s="1036"/>
      <c r="D75" s="1036"/>
      <c r="E75" s="1036"/>
      <c r="F75" s="1037"/>
      <c r="G75" s="355"/>
      <c r="H75" s="356"/>
      <c r="I75" s="356"/>
      <c r="J75" s="356"/>
      <c r="K75" s="357"/>
      <c r="L75" s="407"/>
      <c r="M75" s="408"/>
      <c r="N75" s="408"/>
      <c r="O75" s="408"/>
      <c r="P75" s="408"/>
      <c r="Q75" s="408"/>
      <c r="R75" s="408"/>
      <c r="S75" s="408"/>
      <c r="T75" s="408"/>
      <c r="U75" s="408"/>
      <c r="V75" s="408"/>
      <c r="W75" s="408"/>
      <c r="X75" s="409"/>
      <c r="Y75" s="404"/>
      <c r="Z75" s="405"/>
      <c r="AA75" s="405"/>
      <c r="AB75" s="411"/>
      <c r="AC75" s="355"/>
      <c r="AD75" s="356"/>
      <c r="AE75" s="356"/>
      <c r="AF75" s="356"/>
      <c r="AG75" s="357"/>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35"/>
      <c r="B76" s="1036"/>
      <c r="C76" s="1036"/>
      <c r="D76" s="1036"/>
      <c r="E76" s="1036"/>
      <c r="F76" s="1037"/>
      <c r="G76" s="355"/>
      <c r="H76" s="356"/>
      <c r="I76" s="356"/>
      <c r="J76" s="356"/>
      <c r="K76" s="357"/>
      <c r="L76" s="407"/>
      <c r="M76" s="408"/>
      <c r="N76" s="408"/>
      <c r="O76" s="408"/>
      <c r="P76" s="408"/>
      <c r="Q76" s="408"/>
      <c r="R76" s="408"/>
      <c r="S76" s="408"/>
      <c r="T76" s="408"/>
      <c r="U76" s="408"/>
      <c r="V76" s="408"/>
      <c r="W76" s="408"/>
      <c r="X76" s="409"/>
      <c r="Y76" s="404"/>
      <c r="Z76" s="405"/>
      <c r="AA76" s="405"/>
      <c r="AB76" s="411"/>
      <c r="AC76" s="355"/>
      <c r="AD76" s="356"/>
      <c r="AE76" s="356"/>
      <c r="AF76" s="356"/>
      <c r="AG76" s="357"/>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35"/>
      <c r="B77" s="1036"/>
      <c r="C77" s="1036"/>
      <c r="D77" s="1036"/>
      <c r="E77" s="1036"/>
      <c r="F77" s="1037"/>
      <c r="G77" s="355"/>
      <c r="H77" s="356"/>
      <c r="I77" s="356"/>
      <c r="J77" s="356"/>
      <c r="K77" s="357"/>
      <c r="L77" s="407"/>
      <c r="M77" s="408"/>
      <c r="N77" s="408"/>
      <c r="O77" s="408"/>
      <c r="P77" s="408"/>
      <c r="Q77" s="408"/>
      <c r="R77" s="408"/>
      <c r="S77" s="408"/>
      <c r="T77" s="408"/>
      <c r="U77" s="408"/>
      <c r="V77" s="408"/>
      <c r="W77" s="408"/>
      <c r="X77" s="409"/>
      <c r="Y77" s="404"/>
      <c r="Z77" s="405"/>
      <c r="AA77" s="405"/>
      <c r="AB77" s="411"/>
      <c r="AC77" s="355"/>
      <c r="AD77" s="356"/>
      <c r="AE77" s="356"/>
      <c r="AF77" s="356"/>
      <c r="AG77" s="357"/>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35"/>
      <c r="B78" s="1036"/>
      <c r="C78" s="1036"/>
      <c r="D78" s="1036"/>
      <c r="E78" s="1036"/>
      <c r="F78" s="1037"/>
      <c r="G78" s="355"/>
      <c r="H78" s="356"/>
      <c r="I78" s="356"/>
      <c r="J78" s="356"/>
      <c r="K78" s="357"/>
      <c r="L78" s="407"/>
      <c r="M78" s="408"/>
      <c r="N78" s="408"/>
      <c r="O78" s="408"/>
      <c r="P78" s="408"/>
      <c r="Q78" s="408"/>
      <c r="R78" s="408"/>
      <c r="S78" s="408"/>
      <c r="T78" s="408"/>
      <c r="U78" s="408"/>
      <c r="V78" s="408"/>
      <c r="W78" s="408"/>
      <c r="X78" s="409"/>
      <c r="Y78" s="404"/>
      <c r="Z78" s="405"/>
      <c r="AA78" s="405"/>
      <c r="AB78" s="411"/>
      <c r="AC78" s="355"/>
      <c r="AD78" s="356"/>
      <c r="AE78" s="356"/>
      <c r="AF78" s="356"/>
      <c r="AG78" s="357"/>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35"/>
      <c r="B79" s="1036"/>
      <c r="C79" s="1036"/>
      <c r="D79" s="1036"/>
      <c r="E79" s="1036"/>
      <c r="F79" s="1037"/>
      <c r="G79" s="355"/>
      <c r="H79" s="356"/>
      <c r="I79" s="356"/>
      <c r="J79" s="356"/>
      <c r="K79" s="357"/>
      <c r="L79" s="407"/>
      <c r="M79" s="408"/>
      <c r="N79" s="408"/>
      <c r="O79" s="408"/>
      <c r="P79" s="408"/>
      <c r="Q79" s="408"/>
      <c r="R79" s="408"/>
      <c r="S79" s="408"/>
      <c r="T79" s="408"/>
      <c r="U79" s="408"/>
      <c r="V79" s="408"/>
      <c r="W79" s="408"/>
      <c r="X79" s="409"/>
      <c r="Y79" s="404"/>
      <c r="Z79" s="405"/>
      <c r="AA79" s="405"/>
      <c r="AB79" s="411"/>
      <c r="AC79" s="355"/>
      <c r="AD79" s="356"/>
      <c r="AE79" s="356"/>
      <c r="AF79" s="356"/>
      <c r="AG79" s="357"/>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35"/>
      <c r="B80" s="1036"/>
      <c r="C80" s="1036"/>
      <c r="D80" s="1036"/>
      <c r="E80" s="1036"/>
      <c r="F80" s="103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35"/>
      <c r="B81" s="1036"/>
      <c r="C81" s="1036"/>
      <c r="D81" s="1036"/>
      <c r="E81" s="1036"/>
      <c r="F81" s="1037"/>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5"/>
      <c r="B82" s="1036"/>
      <c r="C82" s="1036"/>
      <c r="D82" s="1036"/>
      <c r="E82" s="1036"/>
      <c r="F82" s="103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5"/>
      <c r="B83" s="1036"/>
      <c r="C83" s="1036"/>
      <c r="D83" s="1036"/>
      <c r="E83" s="1036"/>
      <c r="F83" s="1037"/>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35"/>
      <c r="B84" s="1036"/>
      <c r="C84" s="1036"/>
      <c r="D84" s="1036"/>
      <c r="E84" s="1036"/>
      <c r="F84" s="1037"/>
      <c r="G84" s="355"/>
      <c r="H84" s="356"/>
      <c r="I84" s="356"/>
      <c r="J84" s="356"/>
      <c r="K84" s="357"/>
      <c r="L84" s="407"/>
      <c r="M84" s="408"/>
      <c r="N84" s="408"/>
      <c r="O84" s="408"/>
      <c r="P84" s="408"/>
      <c r="Q84" s="408"/>
      <c r="R84" s="408"/>
      <c r="S84" s="408"/>
      <c r="T84" s="408"/>
      <c r="U84" s="408"/>
      <c r="V84" s="408"/>
      <c r="W84" s="408"/>
      <c r="X84" s="409"/>
      <c r="Y84" s="404"/>
      <c r="Z84" s="405"/>
      <c r="AA84" s="405"/>
      <c r="AB84" s="411"/>
      <c r="AC84" s="355"/>
      <c r="AD84" s="356"/>
      <c r="AE84" s="356"/>
      <c r="AF84" s="356"/>
      <c r="AG84" s="357"/>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35"/>
      <c r="B85" s="1036"/>
      <c r="C85" s="1036"/>
      <c r="D85" s="1036"/>
      <c r="E85" s="1036"/>
      <c r="F85" s="1037"/>
      <c r="G85" s="355"/>
      <c r="H85" s="356"/>
      <c r="I85" s="356"/>
      <c r="J85" s="356"/>
      <c r="K85" s="357"/>
      <c r="L85" s="407"/>
      <c r="M85" s="408"/>
      <c r="N85" s="408"/>
      <c r="O85" s="408"/>
      <c r="P85" s="408"/>
      <c r="Q85" s="408"/>
      <c r="R85" s="408"/>
      <c r="S85" s="408"/>
      <c r="T85" s="408"/>
      <c r="U85" s="408"/>
      <c r="V85" s="408"/>
      <c r="W85" s="408"/>
      <c r="X85" s="409"/>
      <c r="Y85" s="404"/>
      <c r="Z85" s="405"/>
      <c r="AA85" s="405"/>
      <c r="AB85" s="411"/>
      <c r="AC85" s="355"/>
      <c r="AD85" s="356"/>
      <c r="AE85" s="356"/>
      <c r="AF85" s="356"/>
      <c r="AG85" s="357"/>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35"/>
      <c r="B86" s="1036"/>
      <c r="C86" s="1036"/>
      <c r="D86" s="1036"/>
      <c r="E86" s="1036"/>
      <c r="F86" s="1037"/>
      <c r="G86" s="355"/>
      <c r="H86" s="356"/>
      <c r="I86" s="356"/>
      <c r="J86" s="356"/>
      <c r="K86" s="357"/>
      <c r="L86" s="407"/>
      <c r="M86" s="408"/>
      <c r="N86" s="408"/>
      <c r="O86" s="408"/>
      <c r="P86" s="408"/>
      <c r="Q86" s="408"/>
      <c r="R86" s="408"/>
      <c r="S86" s="408"/>
      <c r="T86" s="408"/>
      <c r="U86" s="408"/>
      <c r="V86" s="408"/>
      <c r="W86" s="408"/>
      <c r="X86" s="409"/>
      <c r="Y86" s="404"/>
      <c r="Z86" s="405"/>
      <c r="AA86" s="405"/>
      <c r="AB86" s="411"/>
      <c r="AC86" s="355"/>
      <c r="AD86" s="356"/>
      <c r="AE86" s="356"/>
      <c r="AF86" s="356"/>
      <c r="AG86" s="357"/>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35"/>
      <c r="B87" s="1036"/>
      <c r="C87" s="1036"/>
      <c r="D87" s="1036"/>
      <c r="E87" s="1036"/>
      <c r="F87" s="1037"/>
      <c r="G87" s="355"/>
      <c r="H87" s="356"/>
      <c r="I87" s="356"/>
      <c r="J87" s="356"/>
      <c r="K87" s="357"/>
      <c r="L87" s="407"/>
      <c r="M87" s="408"/>
      <c r="N87" s="408"/>
      <c r="O87" s="408"/>
      <c r="P87" s="408"/>
      <c r="Q87" s="408"/>
      <c r="R87" s="408"/>
      <c r="S87" s="408"/>
      <c r="T87" s="408"/>
      <c r="U87" s="408"/>
      <c r="V87" s="408"/>
      <c r="W87" s="408"/>
      <c r="X87" s="409"/>
      <c r="Y87" s="404"/>
      <c r="Z87" s="405"/>
      <c r="AA87" s="405"/>
      <c r="AB87" s="411"/>
      <c r="AC87" s="355"/>
      <c r="AD87" s="356"/>
      <c r="AE87" s="356"/>
      <c r="AF87" s="356"/>
      <c r="AG87" s="357"/>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35"/>
      <c r="B88" s="1036"/>
      <c r="C88" s="1036"/>
      <c r="D88" s="1036"/>
      <c r="E88" s="1036"/>
      <c r="F88" s="1037"/>
      <c r="G88" s="355"/>
      <c r="H88" s="356"/>
      <c r="I88" s="356"/>
      <c r="J88" s="356"/>
      <c r="K88" s="357"/>
      <c r="L88" s="407"/>
      <c r="M88" s="408"/>
      <c r="N88" s="408"/>
      <c r="O88" s="408"/>
      <c r="P88" s="408"/>
      <c r="Q88" s="408"/>
      <c r="R88" s="408"/>
      <c r="S88" s="408"/>
      <c r="T88" s="408"/>
      <c r="U88" s="408"/>
      <c r="V88" s="408"/>
      <c r="W88" s="408"/>
      <c r="X88" s="409"/>
      <c r="Y88" s="404"/>
      <c r="Z88" s="405"/>
      <c r="AA88" s="405"/>
      <c r="AB88" s="411"/>
      <c r="AC88" s="355"/>
      <c r="AD88" s="356"/>
      <c r="AE88" s="356"/>
      <c r="AF88" s="356"/>
      <c r="AG88" s="357"/>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35"/>
      <c r="B89" s="1036"/>
      <c r="C89" s="1036"/>
      <c r="D89" s="1036"/>
      <c r="E89" s="1036"/>
      <c r="F89" s="1037"/>
      <c r="G89" s="355"/>
      <c r="H89" s="356"/>
      <c r="I89" s="356"/>
      <c r="J89" s="356"/>
      <c r="K89" s="357"/>
      <c r="L89" s="407"/>
      <c r="M89" s="408"/>
      <c r="N89" s="408"/>
      <c r="O89" s="408"/>
      <c r="P89" s="408"/>
      <c r="Q89" s="408"/>
      <c r="R89" s="408"/>
      <c r="S89" s="408"/>
      <c r="T89" s="408"/>
      <c r="U89" s="408"/>
      <c r="V89" s="408"/>
      <c r="W89" s="408"/>
      <c r="X89" s="409"/>
      <c r="Y89" s="404"/>
      <c r="Z89" s="405"/>
      <c r="AA89" s="405"/>
      <c r="AB89" s="411"/>
      <c r="AC89" s="355"/>
      <c r="AD89" s="356"/>
      <c r="AE89" s="356"/>
      <c r="AF89" s="356"/>
      <c r="AG89" s="357"/>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35"/>
      <c r="B90" s="1036"/>
      <c r="C90" s="1036"/>
      <c r="D90" s="1036"/>
      <c r="E90" s="1036"/>
      <c r="F90" s="1037"/>
      <c r="G90" s="355"/>
      <c r="H90" s="356"/>
      <c r="I90" s="356"/>
      <c r="J90" s="356"/>
      <c r="K90" s="357"/>
      <c r="L90" s="407"/>
      <c r="M90" s="408"/>
      <c r="N90" s="408"/>
      <c r="O90" s="408"/>
      <c r="P90" s="408"/>
      <c r="Q90" s="408"/>
      <c r="R90" s="408"/>
      <c r="S90" s="408"/>
      <c r="T90" s="408"/>
      <c r="U90" s="408"/>
      <c r="V90" s="408"/>
      <c r="W90" s="408"/>
      <c r="X90" s="409"/>
      <c r="Y90" s="404"/>
      <c r="Z90" s="405"/>
      <c r="AA90" s="405"/>
      <c r="AB90" s="411"/>
      <c r="AC90" s="355"/>
      <c r="AD90" s="356"/>
      <c r="AE90" s="356"/>
      <c r="AF90" s="356"/>
      <c r="AG90" s="357"/>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35"/>
      <c r="B91" s="1036"/>
      <c r="C91" s="1036"/>
      <c r="D91" s="1036"/>
      <c r="E91" s="1036"/>
      <c r="F91" s="1037"/>
      <c r="G91" s="355"/>
      <c r="H91" s="356"/>
      <c r="I91" s="356"/>
      <c r="J91" s="356"/>
      <c r="K91" s="357"/>
      <c r="L91" s="407"/>
      <c r="M91" s="408"/>
      <c r="N91" s="408"/>
      <c r="O91" s="408"/>
      <c r="P91" s="408"/>
      <c r="Q91" s="408"/>
      <c r="R91" s="408"/>
      <c r="S91" s="408"/>
      <c r="T91" s="408"/>
      <c r="U91" s="408"/>
      <c r="V91" s="408"/>
      <c r="W91" s="408"/>
      <c r="X91" s="409"/>
      <c r="Y91" s="404"/>
      <c r="Z91" s="405"/>
      <c r="AA91" s="405"/>
      <c r="AB91" s="411"/>
      <c r="AC91" s="355"/>
      <c r="AD91" s="356"/>
      <c r="AE91" s="356"/>
      <c r="AF91" s="356"/>
      <c r="AG91" s="357"/>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35"/>
      <c r="B92" s="1036"/>
      <c r="C92" s="1036"/>
      <c r="D92" s="1036"/>
      <c r="E92" s="1036"/>
      <c r="F92" s="1037"/>
      <c r="G92" s="355"/>
      <c r="H92" s="356"/>
      <c r="I92" s="356"/>
      <c r="J92" s="356"/>
      <c r="K92" s="357"/>
      <c r="L92" s="407"/>
      <c r="M92" s="408"/>
      <c r="N92" s="408"/>
      <c r="O92" s="408"/>
      <c r="P92" s="408"/>
      <c r="Q92" s="408"/>
      <c r="R92" s="408"/>
      <c r="S92" s="408"/>
      <c r="T92" s="408"/>
      <c r="U92" s="408"/>
      <c r="V92" s="408"/>
      <c r="W92" s="408"/>
      <c r="X92" s="409"/>
      <c r="Y92" s="404"/>
      <c r="Z92" s="405"/>
      <c r="AA92" s="405"/>
      <c r="AB92" s="411"/>
      <c r="AC92" s="355"/>
      <c r="AD92" s="356"/>
      <c r="AE92" s="356"/>
      <c r="AF92" s="356"/>
      <c r="AG92" s="357"/>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35"/>
      <c r="B93" s="1036"/>
      <c r="C93" s="1036"/>
      <c r="D93" s="1036"/>
      <c r="E93" s="1036"/>
      <c r="F93" s="103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35"/>
      <c r="B94" s="1036"/>
      <c r="C94" s="1036"/>
      <c r="D94" s="1036"/>
      <c r="E94" s="1036"/>
      <c r="F94" s="1037"/>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5"/>
      <c r="B95" s="1036"/>
      <c r="C95" s="1036"/>
      <c r="D95" s="1036"/>
      <c r="E95" s="1036"/>
      <c r="F95" s="103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5"/>
      <c r="B96" s="1036"/>
      <c r="C96" s="1036"/>
      <c r="D96" s="1036"/>
      <c r="E96" s="1036"/>
      <c r="F96" s="1037"/>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35"/>
      <c r="B97" s="1036"/>
      <c r="C97" s="1036"/>
      <c r="D97" s="1036"/>
      <c r="E97" s="1036"/>
      <c r="F97" s="1037"/>
      <c r="G97" s="355"/>
      <c r="H97" s="356"/>
      <c r="I97" s="356"/>
      <c r="J97" s="356"/>
      <c r="K97" s="357"/>
      <c r="L97" s="407"/>
      <c r="M97" s="408"/>
      <c r="N97" s="408"/>
      <c r="O97" s="408"/>
      <c r="P97" s="408"/>
      <c r="Q97" s="408"/>
      <c r="R97" s="408"/>
      <c r="S97" s="408"/>
      <c r="T97" s="408"/>
      <c r="U97" s="408"/>
      <c r="V97" s="408"/>
      <c r="W97" s="408"/>
      <c r="X97" s="409"/>
      <c r="Y97" s="404"/>
      <c r="Z97" s="405"/>
      <c r="AA97" s="405"/>
      <c r="AB97" s="411"/>
      <c r="AC97" s="355"/>
      <c r="AD97" s="356"/>
      <c r="AE97" s="356"/>
      <c r="AF97" s="356"/>
      <c r="AG97" s="357"/>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35"/>
      <c r="B98" s="1036"/>
      <c r="C98" s="1036"/>
      <c r="D98" s="1036"/>
      <c r="E98" s="1036"/>
      <c r="F98" s="1037"/>
      <c r="G98" s="355"/>
      <c r="H98" s="356"/>
      <c r="I98" s="356"/>
      <c r="J98" s="356"/>
      <c r="K98" s="357"/>
      <c r="L98" s="407"/>
      <c r="M98" s="408"/>
      <c r="N98" s="408"/>
      <c r="O98" s="408"/>
      <c r="P98" s="408"/>
      <c r="Q98" s="408"/>
      <c r="R98" s="408"/>
      <c r="S98" s="408"/>
      <c r="T98" s="408"/>
      <c r="U98" s="408"/>
      <c r="V98" s="408"/>
      <c r="W98" s="408"/>
      <c r="X98" s="409"/>
      <c r="Y98" s="404"/>
      <c r="Z98" s="405"/>
      <c r="AA98" s="405"/>
      <c r="AB98" s="411"/>
      <c r="AC98" s="355"/>
      <c r="AD98" s="356"/>
      <c r="AE98" s="356"/>
      <c r="AF98" s="356"/>
      <c r="AG98" s="357"/>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35"/>
      <c r="B99" s="1036"/>
      <c r="C99" s="1036"/>
      <c r="D99" s="1036"/>
      <c r="E99" s="1036"/>
      <c r="F99" s="1037"/>
      <c r="G99" s="355"/>
      <c r="H99" s="356"/>
      <c r="I99" s="356"/>
      <c r="J99" s="356"/>
      <c r="K99" s="357"/>
      <c r="L99" s="407"/>
      <c r="M99" s="408"/>
      <c r="N99" s="408"/>
      <c r="O99" s="408"/>
      <c r="P99" s="408"/>
      <c r="Q99" s="408"/>
      <c r="R99" s="408"/>
      <c r="S99" s="408"/>
      <c r="T99" s="408"/>
      <c r="U99" s="408"/>
      <c r="V99" s="408"/>
      <c r="W99" s="408"/>
      <c r="X99" s="409"/>
      <c r="Y99" s="404"/>
      <c r="Z99" s="405"/>
      <c r="AA99" s="405"/>
      <c r="AB99" s="411"/>
      <c r="AC99" s="355"/>
      <c r="AD99" s="356"/>
      <c r="AE99" s="356"/>
      <c r="AF99" s="356"/>
      <c r="AG99" s="357"/>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35"/>
      <c r="B100" s="1036"/>
      <c r="C100" s="1036"/>
      <c r="D100" s="1036"/>
      <c r="E100" s="1036"/>
      <c r="F100" s="1037"/>
      <c r="G100" s="355"/>
      <c r="H100" s="356"/>
      <c r="I100" s="356"/>
      <c r="J100" s="356"/>
      <c r="K100" s="357"/>
      <c r="L100" s="407"/>
      <c r="M100" s="408"/>
      <c r="N100" s="408"/>
      <c r="O100" s="408"/>
      <c r="P100" s="408"/>
      <c r="Q100" s="408"/>
      <c r="R100" s="408"/>
      <c r="S100" s="408"/>
      <c r="T100" s="408"/>
      <c r="U100" s="408"/>
      <c r="V100" s="408"/>
      <c r="W100" s="408"/>
      <c r="X100" s="409"/>
      <c r="Y100" s="404"/>
      <c r="Z100" s="405"/>
      <c r="AA100" s="405"/>
      <c r="AB100" s="411"/>
      <c r="AC100" s="355"/>
      <c r="AD100" s="356"/>
      <c r="AE100" s="356"/>
      <c r="AF100" s="356"/>
      <c r="AG100" s="357"/>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35"/>
      <c r="B101" s="1036"/>
      <c r="C101" s="1036"/>
      <c r="D101" s="1036"/>
      <c r="E101" s="1036"/>
      <c r="F101" s="1037"/>
      <c r="G101" s="355"/>
      <c r="H101" s="356"/>
      <c r="I101" s="356"/>
      <c r="J101" s="356"/>
      <c r="K101" s="357"/>
      <c r="L101" s="407"/>
      <c r="M101" s="408"/>
      <c r="N101" s="408"/>
      <c r="O101" s="408"/>
      <c r="P101" s="408"/>
      <c r="Q101" s="408"/>
      <c r="R101" s="408"/>
      <c r="S101" s="408"/>
      <c r="T101" s="408"/>
      <c r="U101" s="408"/>
      <c r="V101" s="408"/>
      <c r="W101" s="408"/>
      <c r="X101" s="409"/>
      <c r="Y101" s="404"/>
      <c r="Z101" s="405"/>
      <c r="AA101" s="405"/>
      <c r="AB101" s="411"/>
      <c r="AC101" s="355"/>
      <c r="AD101" s="356"/>
      <c r="AE101" s="356"/>
      <c r="AF101" s="356"/>
      <c r="AG101" s="357"/>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35"/>
      <c r="B102" s="1036"/>
      <c r="C102" s="1036"/>
      <c r="D102" s="1036"/>
      <c r="E102" s="1036"/>
      <c r="F102" s="1037"/>
      <c r="G102" s="355"/>
      <c r="H102" s="356"/>
      <c r="I102" s="356"/>
      <c r="J102" s="356"/>
      <c r="K102" s="357"/>
      <c r="L102" s="407"/>
      <c r="M102" s="408"/>
      <c r="N102" s="408"/>
      <c r="O102" s="408"/>
      <c r="P102" s="408"/>
      <c r="Q102" s="408"/>
      <c r="R102" s="408"/>
      <c r="S102" s="408"/>
      <c r="T102" s="408"/>
      <c r="U102" s="408"/>
      <c r="V102" s="408"/>
      <c r="W102" s="408"/>
      <c r="X102" s="409"/>
      <c r="Y102" s="404"/>
      <c r="Z102" s="405"/>
      <c r="AA102" s="405"/>
      <c r="AB102" s="411"/>
      <c r="AC102" s="355"/>
      <c r="AD102" s="356"/>
      <c r="AE102" s="356"/>
      <c r="AF102" s="356"/>
      <c r="AG102" s="357"/>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35"/>
      <c r="B103" s="1036"/>
      <c r="C103" s="1036"/>
      <c r="D103" s="1036"/>
      <c r="E103" s="1036"/>
      <c r="F103" s="1037"/>
      <c r="G103" s="355"/>
      <c r="H103" s="356"/>
      <c r="I103" s="356"/>
      <c r="J103" s="356"/>
      <c r="K103" s="357"/>
      <c r="L103" s="407"/>
      <c r="M103" s="408"/>
      <c r="N103" s="408"/>
      <c r="O103" s="408"/>
      <c r="P103" s="408"/>
      <c r="Q103" s="408"/>
      <c r="R103" s="408"/>
      <c r="S103" s="408"/>
      <c r="T103" s="408"/>
      <c r="U103" s="408"/>
      <c r="V103" s="408"/>
      <c r="W103" s="408"/>
      <c r="X103" s="409"/>
      <c r="Y103" s="404"/>
      <c r="Z103" s="405"/>
      <c r="AA103" s="405"/>
      <c r="AB103" s="411"/>
      <c r="AC103" s="355"/>
      <c r="AD103" s="356"/>
      <c r="AE103" s="356"/>
      <c r="AF103" s="356"/>
      <c r="AG103" s="357"/>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35"/>
      <c r="B104" s="1036"/>
      <c r="C104" s="1036"/>
      <c r="D104" s="1036"/>
      <c r="E104" s="1036"/>
      <c r="F104" s="1037"/>
      <c r="G104" s="355"/>
      <c r="H104" s="356"/>
      <c r="I104" s="356"/>
      <c r="J104" s="356"/>
      <c r="K104" s="357"/>
      <c r="L104" s="407"/>
      <c r="M104" s="408"/>
      <c r="N104" s="408"/>
      <c r="O104" s="408"/>
      <c r="P104" s="408"/>
      <c r="Q104" s="408"/>
      <c r="R104" s="408"/>
      <c r="S104" s="408"/>
      <c r="T104" s="408"/>
      <c r="U104" s="408"/>
      <c r="V104" s="408"/>
      <c r="W104" s="408"/>
      <c r="X104" s="409"/>
      <c r="Y104" s="404"/>
      <c r="Z104" s="405"/>
      <c r="AA104" s="405"/>
      <c r="AB104" s="411"/>
      <c r="AC104" s="355"/>
      <c r="AD104" s="356"/>
      <c r="AE104" s="356"/>
      <c r="AF104" s="356"/>
      <c r="AG104" s="357"/>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35"/>
      <c r="B105" s="1036"/>
      <c r="C105" s="1036"/>
      <c r="D105" s="1036"/>
      <c r="E105" s="1036"/>
      <c r="F105" s="1037"/>
      <c r="G105" s="355"/>
      <c r="H105" s="356"/>
      <c r="I105" s="356"/>
      <c r="J105" s="356"/>
      <c r="K105" s="357"/>
      <c r="L105" s="407"/>
      <c r="M105" s="408"/>
      <c r="N105" s="408"/>
      <c r="O105" s="408"/>
      <c r="P105" s="408"/>
      <c r="Q105" s="408"/>
      <c r="R105" s="408"/>
      <c r="S105" s="408"/>
      <c r="T105" s="408"/>
      <c r="U105" s="408"/>
      <c r="V105" s="408"/>
      <c r="W105" s="408"/>
      <c r="X105" s="409"/>
      <c r="Y105" s="404"/>
      <c r="Z105" s="405"/>
      <c r="AA105" s="405"/>
      <c r="AB105" s="411"/>
      <c r="AC105" s="355"/>
      <c r="AD105" s="356"/>
      <c r="AE105" s="356"/>
      <c r="AF105" s="356"/>
      <c r="AG105" s="357"/>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5"/>
      <c r="B109" s="1036"/>
      <c r="C109" s="1036"/>
      <c r="D109" s="1036"/>
      <c r="E109" s="1036"/>
      <c r="F109" s="103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5"/>
      <c r="B110" s="1036"/>
      <c r="C110" s="1036"/>
      <c r="D110" s="1036"/>
      <c r="E110" s="1036"/>
      <c r="F110" s="103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35"/>
      <c r="B111" s="1036"/>
      <c r="C111" s="1036"/>
      <c r="D111" s="1036"/>
      <c r="E111" s="1036"/>
      <c r="F111" s="1037"/>
      <c r="G111" s="355"/>
      <c r="H111" s="356"/>
      <c r="I111" s="356"/>
      <c r="J111" s="356"/>
      <c r="K111" s="357"/>
      <c r="L111" s="407"/>
      <c r="M111" s="408"/>
      <c r="N111" s="408"/>
      <c r="O111" s="408"/>
      <c r="P111" s="408"/>
      <c r="Q111" s="408"/>
      <c r="R111" s="408"/>
      <c r="S111" s="408"/>
      <c r="T111" s="408"/>
      <c r="U111" s="408"/>
      <c r="V111" s="408"/>
      <c r="W111" s="408"/>
      <c r="X111" s="409"/>
      <c r="Y111" s="404"/>
      <c r="Z111" s="405"/>
      <c r="AA111" s="405"/>
      <c r="AB111" s="411"/>
      <c r="AC111" s="355"/>
      <c r="AD111" s="356"/>
      <c r="AE111" s="356"/>
      <c r="AF111" s="356"/>
      <c r="AG111" s="357"/>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35"/>
      <c r="B112" s="1036"/>
      <c r="C112" s="1036"/>
      <c r="D112" s="1036"/>
      <c r="E112" s="1036"/>
      <c r="F112" s="1037"/>
      <c r="G112" s="355"/>
      <c r="H112" s="356"/>
      <c r="I112" s="356"/>
      <c r="J112" s="356"/>
      <c r="K112" s="357"/>
      <c r="L112" s="407"/>
      <c r="M112" s="408"/>
      <c r="N112" s="408"/>
      <c r="O112" s="408"/>
      <c r="P112" s="408"/>
      <c r="Q112" s="408"/>
      <c r="R112" s="408"/>
      <c r="S112" s="408"/>
      <c r="T112" s="408"/>
      <c r="U112" s="408"/>
      <c r="V112" s="408"/>
      <c r="W112" s="408"/>
      <c r="X112" s="409"/>
      <c r="Y112" s="404"/>
      <c r="Z112" s="405"/>
      <c r="AA112" s="405"/>
      <c r="AB112" s="411"/>
      <c r="AC112" s="355"/>
      <c r="AD112" s="356"/>
      <c r="AE112" s="356"/>
      <c r="AF112" s="356"/>
      <c r="AG112" s="357"/>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35"/>
      <c r="B113" s="1036"/>
      <c r="C113" s="1036"/>
      <c r="D113" s="1036"/>
      <c r="E113" s="1036"/>
      <c r="F113" s="1037"/>
      <c r="G113" s="355"/>
      <c r="H113" s="356"/>
      <c r="I113" s="356"/>
      <c r="J113" s="356"/>
      <c r="K113" s="357"/>
      <c r="L113" s="407"/>
      <c r="M113" s="408"/>
      <c r="N113" s="408"/>
      <c r="O113" s="408"/>
      <c r="P113" s="408"/>
      <c r="Q113" s="408"/>
      <c r="R113" s="408"/>
      <c r="S113" s="408"/>
      <c r="T113" s="408"/>
      <c r="U113" s="408"/>
      <c r="V113" s="408"/>
      <c r="W113" s="408"/>
      <c r="X113" s="409"/>
      <c r="Y113" s="404"/>
      <c r="Z113" s="405"/>
      <c r="AA113" s="405"/>
      <c r="AB113" s="411"/>
      <c r="AC113" s="355"/>
      <c r="AD113" s="356"/>
      <c r="AE113" s="356"/>
      <c r="AF113" s="356"/>
      <c r="AG113" s="357"/>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35"/>
      <c r="B114" s="1036"/>
      <c r="C114" s="1036"/>
      <c r="D114" s="1036"/>
      <c r="E114" s="1036"/>
      <c r="F114" s="1037"/>
      <c r="G114" s="355"/>
      <c r="H114" s="356"/>
      <c r="I114" s="356"/>
      <c r="J114" s="356"/>
      <c r="K114" s="357"/>
      <c r="L114" s="407"/>
      <c r="M114" s="408"/>
      <c r="N114" s="408"/>
      <c r="O114" s="408"/>
      <c r="P114" s="408"/>
      <c r="Q114" s="408"/>
      <c r="R114" s="408"/>
      <c r="S114" s="408"/>
      <c r="T114" s="408"/>
      <c r="U114" s="408"/>
      <c r="V114" s="408"/>
      <c r="W114" s="408"/>
      <c r="X114" s="409"/>
      <c r="Y114" s="404"/>
      <c r="Z114" s="405"/>
      <c r="AA114" s="405"/>
      <c r="AB114" s="411"/>
      <c r="AC114" s="355"/>
      <c r="AD114" s="356"/>
      <c r="AE114" s="356"/>
      <c r="AF114" s="356"/>
      <c r="AG114" s="357"/>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35"/>
      <c r="B115" s="1036"/>
      <c r="C115" s="1036"/>
      <c r="D115" s="1036"/>
      <c r="E115" s="1036"/>
      <c r="F115" s="1037"/>
      <c r="G115" s="355"/>
      <c r="H115" s="356"/>
      <c r="I115" s="356"/>
      <c r="J115" s="356"/>
      <c r="K115" s="357"/>
      <c r="L115" s="407"/>
      <c r="M115" s="408"/>
      <c r="N115" s="408"/>
      <c r="O115" s="408"/>
      <c r="P115" s="408"/>
      <c r="Q115" s="408"/>
      <c r="R115" s="408"/>
      <c r="S115" s="408"/>
      <c r="T115" s="408"/>
      <c r="U115" s="408"/>
      <c r="V115" s="408"/>
      <c r="W115" s="408"/>
      <c r="X115" s="409"/>
      <c r="Y115" s="404"/>
      <c r="Z115" s="405"/>
      <c r="AA115" s="405"/>
      <c r="AB115" s="411"/>
      <c r="AC115" s="355"/>
      <c r="AD115" s="356"/>
      <c r="AE115" s="356"/>
      <c r="AF115" s="356"/>
      <c r="AG115" s="357"/>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35"/>
      <c r="B116" s="1036"/>
      <c r="C116" s="1036"/>
      <c r="D116" s="1036"/>
      <c r="E116" s="1036"/>
      <c r="F116" s="1037"/>
      <c r="G116" s="355"/>
      <c r="H116" s="356"/>
      <c r="I116" s="356"/>
      <c r="J116" s="356"/>
      <c r="K116" s="357"/>
      <c r="L116" s="407"/>
      <c r="M116" s="408"/>
      <c r="N116" s="408"/>
      <c r="O116" s="408"/>
      <c r="P116" s="408"/>
      <c r="Q116" s="408"/>
      <c r="R116" s="408"/>
      <c r="S116" s="408"/>
      <c r="T116" s="408"/>
      <c r="U116" s="408"/>
      <c r="V116" s="408"/>
      <c r="W116" s="408"/>
      <c r="X116" s="409"/>
      <c r="Y116" s="404"/>
      <c r="Z116" s="405"/>
      <c r="AA116" s="405"/>
      <c r="AB116" s="411"/>
      <c r="AC116" s="355"/>
      <c r="AD116" s="356"/>
      <c r="AE116" s="356"/>
      <c r="AF116" s="356"/>
      <c r="AG116" s="357"/>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35"/>
      <c r="B117" s="1036"/>
      <c r="C117" s="1036"/>
      <c r="D117" s="1036"/>
      <c r="E117" s="1036"/>
      <c r="F117" s="1037"/>
      <c r="G117" s="355"/>
      <c r="H117" s="356"/>
      <c r="I117" s="356"/>
      <c r="J117" s="356"/>
      <c r="K117" s="357"/>
      <c r="L117" s="407"/>
      <c r="M117" s="408"/>
      <c r="N117" s="408"/>
      <c r="O117" s="408"/>
      <c r="P117" s="408"/>
      <c r="Q117" s="408"/>
      <c r="R117" s="408"/>
      <c r="S117" s="408"/>
      <c r="T117" s="408"/>
      <c r="U117" s="408"/>
      <c r="V117" s="408"/>
      <c r="W117" s="408"/>
      <c r="X117" s="409"/>
      <c r="Y117" s="404"/>
      <c r="Z117" s="405"/>
      <c r="AA117" s="405"/>
      <c r="AB117" s="411"/>
      <c r="AC117" s="355"/>
      <c r="AD117" s="356"/>
      <c r="AE117" s="356"/>
      <c r="AF117" s="356"/>
      <c r="AG117" s="357"/>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35"/>
      <c r="B118" s="1036"/>
      <c r="C118" s="1036"/>
      <c r="D118" s="1036"/>
      <c r="E118" s="1036"/>
      <c r="F118" s="1037"/>
      <c r="G118" s="355"/>
      <c r="H118" s="356"/>
      <c r="I118" s="356"/>
      <c r="J118" s="356"/>
      <c r="K118" s="357"/>
      <c r="L118" s="407"/>
      <c r="M118" s="408"/>
      <c r="N118" s="408"/>
      <c r="O118" s="408"/>
      <c r="P118" s="408"/>
      <c r="Q118" s="408"/>
      <c r="R118" s="408"/>
      <c r="S118" s="408"/>
      <c r="T118" s="408"/>
      <c r="U118" s="408"/>
      <c r="V118" s="408"/>
      <c r="W118" s="408"/>
      <c r="X118" s="409"/>
      <c r="Y118" s="404"/>
      <c r="Z118" s="405"/>
      <c r="AA118" s="405"/>
      <c r="AB118" s="411"/>
      <c r="AC118" s="355"/>
      <c r="AD118" s="356"/>
      <c r="AE118" s="356"/>
      <c r="AF118" s="356"/>
      <c r="AG118" s="357"/>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35"/>
      <c r="B119" s="1036"/>
      <c r="C119" s="1036"/>
      <c r="D119" s="1036"/>
      <c r="E119" s="1036"/>
      <c r="F119" s="1037"/>
      <c r="G119" s="355"/>
      <c r="H119" s="356"/>
      <c r="I119" s="356"/>
      <c r="J119" s="356"/>
      <c r="K119" s="357"/>
      <c r="L119" s="407"/>
      <c r="M119" s="408"/>
      <c r="N119" s="408"/>
      <c r="O119" s="408"/>
      <c r="P119" s="408"/>
      <c r="Q119" s="408"/>
      <c r="R119" s="408"/>
      <c r="S119" s="408"/>
      <c r="T119" s="408"/>
      <c r="U119" s="408"/>
      <c r="V119" s="408"/>
      <c r="W119" s="408"/>
      <c r="X119" s="409"/>
      <c r="Y119" s="404"/>
      <c r="Z119" s="405"/>
      <c r="AA119" s="405"/>
      <c r="AB119" s="411"/>
      <c r="AC119" s="355"/>
      <c r="AD119" s="356"/>
      <c r="AE119" s="356"/>
      <c r="AF119" s="356"/>
      <c r="AG119" s="357"/>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35"/>
      <c r="B120" s="1036"/>
      <c r="C120" s="1036"/>
      <c r="D120" s="1036"/>
      <c r="E120" s="1036"/>
      <c r="F120" s="103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35"/>
      <c r="B121" s="1036"/>
      <c r="C121" s="1036"/>
      <c r="D121" s="1036"/>
      <c r="E121" s="1036"/>
      <c r="F121" s="1037"/>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5"/>
      <c r="B122" s="1036"/>
      <c r="C122" s="1036"/>
      <c r="D122" s="1036"/>
      <c r="E122" s="1036"/>
      <c r="F122" s="103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5"/>
      <c r="B123" s="1036"/>
      <c r="C123" s="1036"/>
      <c r="D123" s="1036"/>
      <c r="E123" s="1036"/>
      <c r="F123" s="103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35"/>
      <c r="B124" s="1036"/>
      <c r="C124" s="1036"/>
      <c r="D124" s="1036"/>
      <c r="E124" s="1036"/>
      <c r="F124" s="1037"/>
      <c r="G124" s="355"/>
      <c r="H124" s="356"/>
      <c r="I124" s="356"/>
      <c r="J124" s="356"/>
      <c r="K124" s="357"/>
      <c r="L124" s="407"/>
      <c r="M124" s="408"/>
      <c r="N124" s="408"/>
      <c r="O124" s="408"/>
      <c r="P124" s="408"/>
      <c r="Q124" s="408"/>
      <c r="R124" s="408"/>
      <c r="S124" s="408"/>
      <c r="T124" s="408"/>
      <c r="U124" s="408"/>
      <c r="V124" s="408"/>
      <c r="W124" s="408"/>
      <c r="X124" s="409"/>
      <c r="Y124" s="404"/>
      <c r="Z124" s="405"/>
      <c r="AA124" s="405"/>
      <c r="AB124" s="411"/>
      <c r="AC124" s="355"/>
      <c r="AD124" s="356"/>
      <c r="AE124" s="356"/>
      <c r="AF124" s="356"/>
      <c r="AG124" s="357"/>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35"/>
      <c r="B125" s="1036"/>
      <c r="C125" s="1036"/>
      <c r="D125" s="1036"/>
      <c r="E125" s="1036"/>
      <c r="F125" s="1037"/>
      <c r="G125" s="355"/>
      <c r="H125" s="356"/>
      <c r="I125" s="356"/>
      <c r="J125" s="356"/>
      <c r="K125" s="357"/>
      <c r="L125" s="407"/>
      <c r="M125" s="408"/>
      <c r="N125" s="408"/>
      <c r="O125" s="408"/>
      <c r="P125" s="408"/>
      <c r="Q125" s="408"/>
      <c r="R125" s="408"/>
      <c r="S125" s="408"/>
      <c r="T125" s="408"/>
      <c r="U125" s="408"/>
      <c r="V125" s="408"/>
      <c r="W125" s="408"/>
      <c r="X125" s="409"/>
      <c r="Y125" s="404"/>
      <c r="Z125" s="405"/>
      <c r="AA125" s="405"/>
      <c r="AB125" s="411"/>
      <c r="AC125" s="355"/>
      <c r="AD125" s="356"/>
      <c r="AE125" s="356"/>
      <c r="AF125" s="356"/>
      <c r="AG125" s="357"/>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35"/>
      <c r="B126" s="1036"/>
      <c r="C126" s="1036"/>
      <c r="D126" s="1036"/>
      <c r="E126" s="1036"/>
      <c r="F126" s="1037"/>
      <c r="G126" s="355"/>
      <c r="H126" s="356"/>
      <c r="I126" s="356"/>
      <c r="J126" s="356"/>
      <c r="K126" s="357"/>
      <c r="L126" s="407"/>
      <c r="M126" s="408"/>
      <c r="N126" s="408"/>
      <c r="O126" s="408"/>
      <c r="P126" s="408"/>
      <c r="Q126" s="408"/>
      <c r="R126" s="408"/>
      <c r="S126" s="408"/>
      <c r="T126" s="408"/>
      <c r="U126" s="408"/>
      <c r="V126" s="408"/>
      <c r="W126" s="408"/>
      <c r="X126" s="409"/>
      <c r="Y126" s="404"/>
      <c r="Z126" s="405"/>
      <c r="AA126" s="405"/>
      <c r="AB126" s="411"/>
      <c r="AC126" s="355"/>
      <c r="AD126" s="356"/>
      <c r="AE126" s="356"/>
      <c r="AF126" s="356"/>
      <c r="AG126" s="357"/>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35"/>
      <c r="B127" s="1036"/>
      <c r="C127" s="1036"/>
      <c r="D127" s="1036"/>
      <c r="E127" s="1036"/>
      <c r="F127" s="1037"/>
      <c r="G127" s="355"/>
      <c r="H127" s="356"/>
      <c r="I127" s="356"/>
      <c r="J127" s="356"/>
      <c r="K127" s="357"/>
      <c r="L127" s="407"/>
      <c r="M127" s="408"/>
      <c r="N127" s="408"/>
      <c r="O127" s="408"/>
      <c r="P127" s="408"/>
      <c r="Q127" s="408"/>
      <c r="R127" s="408"/>
      <c r="S127" s="408"/>
      <c r="T127" s="408"/>
      <c r="U127" s="408"/>
      <c r="V127" s="408"/>
      <c r="W127" s="408"/>
      <c r="X127" s="409"/>
      <c r="Y127" s="404"/>
      <c r="Z127" s="405"/>
      <c r="AA127" s="405"/>
      <c r="AB127" s="411"/>
      <c r="AC127" s="355"/>
      <c r="AD127" s="356"/>
      <c r="AE127" s="356"/>
      <c r="AF127" s="356"/>
      <c r="AG127" s="357"/>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35"/>
      <c r="B128" s="1036"/>
      <c r="C128" s="1036"/>
      <c r="D128" s="1036"/>
      <c r="E128" s="1036"/>
      <c r="F128" s="1037"/>
      <c r="G128" s="355"/>
      <c r="H128" s="356"/>
      <c r="I128" s="356"/>
      <c r="J128" s="356"/>
      <c r="K128" s="357"/>
      <c r="L128" s="407"/>
      <c r="M128" s="408"/>
      <c r="N128" s="408"/>
      <c r="O128" s="408"/>
      <c r="P128" s="408"/>
      <c r="Q128" s="408"/>
      <c r="R128" s="408"/>
      <c r="S128" s="408"/>
      <c r="T128" s="408"/>
      <c r="U128" s="408"/>
      <c r="V128" s="408"/>
      <c r="W128" s="408"/>
      <c r="X128" s="409"/>
      <c r="Y128" s="404"/>
      <c r="Z128" s="405"/>
      <c r="AA128" s="405"/>
      <c r="AB128" s="411"/>
      <c r="AC128" s="355"/>
      <c r="AD128" s="356"/>
      <c r="AE128" s="356"/>
      <c r="AF128" s="356"/>
      <c r="AG128" s="357"/>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35"/>
      <c r="B129" s="1036"/>
      <c r="C129" s="1036"/>
      <c r="D129" s="1036"/>
      <c r="E129" s="1036"/>
      <c r="F129" s="1037"/>
      <c r="G129" s="355"/>
      <c r="H129" s="356"/>
      <c r="I129" s="356"/>
      <c r="J129" s="356"/>
      <c r="K129" s="357"/>
      <c r="L129" s="407"/>
      <c r="M129" s="408"/>
      <c r="N129" s="408"/>
      <c r="O129" s="408"/>
      <c r="P129" s="408"/>
      <c r="Q129" s="408"/>
      <c r="R129" s="408"/>
      <c r="S129" s="408"/>
      <c r="T129" s="408"/>
      <c r="U129" s="408"/>
      <c r="V129" s="408"/>
      <c r="W129" s="408"/>
      <c r="X129" s="409"/>
      <c r="Y129" s="404"/>
      <c r="Z129" s="405"/>
      <c r="AA129" s="405"/>
      <c r="AB129" s="411"/>
      <c r="AC129" s="355"/>
      <c r="AD129" s="356"/>
      <c r="AE129" s="356"/>
      <c r="AF129" s="356"/>
      <c r="AG129" s="357"/>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35"/>
      <c r="B130" s="1036"/>
      <c r="C130" s="1036"/>
      <c r="D130" s="1036"/>
      <c r="E130" s="1036"/>
      <c r="F130" s="1037"/>
      <c r="G130" s="355"/>
      <c r="H130" s="356"/>
      <c r="I130" s="356"/>
      <c r="J130" s="356"/>
      <c r="K130" s="357"/>
      <c r="L130" s="407"/>
      <c r="M130" s="408"/>
      <c r="N130" s="408"/>
      <c r="O130" s="408"/>
      <c r="P130" s="408"/>
      <c r="Q130" s="408"/>
      <c r="R130" s="408"/>
      <c r="S130" s="408"/>
      <c r="T130" s="408"/>
      <c r="U130" s="408"/>
      <c r="V130" s="408"/>
      <c r="W130" s="408"/>
      <c r="X130" s="409"/>
      <c r="Y130" s="404"/>
      <c r="Z130" s="405"/>
      <c r="AA130" s="405"/>
      <c r="AB130" s="411"/>
      <c r="AC130" s="355"/>
      <c r="AD130" s="356"/>
      <c r="AE130" s="356"/>
      <c r="AF130" s="356"/>
      <c r="AG130" s="357"/>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35"/>
      <c r="B131" s="1036"/>
      <c r="C131" s="1036"/>
      <c r="D131" s="1036"/>
      <c r="E131" s="1036"/>
      <c r="F131" s="1037"/>
      <c r="G131" s="355"/>
      <c r="H131" s="356"/>
      <c r="I131" s="356"/>
      <c r="J131" s="356"/>
      <c r="K131" s="357"/>
      <c r="L131" s="407"/>
      <c r="M131" s="408"/>
      <c r="N131" s="408"/>
      <c r="O131" s="408"/>
      <c r="P131" s="408"/>
      <c r="Q131" s="408"/>
      <c r="R131" s="408"/>
      <c r="S131" s="408"/>
      <c r="T131" s="408"/>
      <c r="U131" s="408"/>
      <c r="V131" s="408"/>
      <c r="W131" s="408"/>
      <c r="X131" s="409"/>
      <c r="Y131" s="404"/>
      <c r="Z131" s="405"/>
      <c r="AA131" s="405"/>
      <c r="AB131" s="411"/>
      <c r="AC131" s="355"/>
      <c r="AD131" s="356"/>
      <c r="AE131" s="356"/>
      <c r="AF131" s="356"/>
      <c r="AG131" s="357"/>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35"/>
      <c r="B132" s="1036"/>
      <c r="C132" s="1036"/>
      <c r="D132" s="1036"/>
      <c r="E132" s="1036"/>
      <c r="F132" s="1037"/>
      <c r="G132" s="355"/>
      <c r="H132" s="356"/>
      <c r="I132" s="356"/>
      <c r="J132" s="356"/>
      <c r="K132" s="357"/>
      <c r="L132" s="407"/>
      <c r="M132" s="408"/>
      <c r="N132" s="408"/>
      <c r="O132" s="408"/>
      <c r="P132" s="408"/>
      <c r="Q132" s="408"/>
      <c r="R132" s="408"/>
      <c r="S132" s="408"/>
      <c r="T132" s="408"/>
      <c r="U132" s="408"/>
      <c r="V132" s="408"/>
      <c r="W132" s="408"/>
      <c r="X132" s="409"/>
      <c r="Y132" s="404"/>
      <c r="Z132" s="405"/>
      <c r="AA132" s="405"/>
      <c r="AB132" s="411"/>
      <c r="AC132" s="355"/>
      <c r="AD132" s="356"/>
      <c r="AE132" s="356"/>
      <c r="AF132" s="356"/>
      <c r="AG132" s="357"/>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35"/>
      <c r="B133" s="1036"/>
      <c r="C133" s="1036"/>
      <c r="D133" s="1036"/>
      <c r="E133" s="1036"/>
      <c r="F133" s="103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35"/>
      <c r="B134" s="1036"/>
      <c r="C134" s="1036"/>
      <c r="D134" s="1036"/>
      <c r="E134" s="1036"/>
      <c r="F134" s="1037"/>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5"/>
      <c r="B135" s="1036"/>
      <c r="C135" s="1036"/>
      <c r="D135" s="1036"/>
      <c r="E135" s="1036"/>
      <c r="F135" s="103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5"/>
      <c r="B136" s="1036"/>
      <c r="C136" s="1036"/>
      <c r="D136" s="1036"/>
      <c r="E136" s="1036"/>
      <c r="F136" s="103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35"/>
      <c r="B137" s="1036"/>
      <c r="C137" s="1036"/>
      <c r="D137" s="1036"/>
      <c r="E137" s="1036"/>
      <c r="F137" s="1037"/>
      <c r="G137" s="355"/>
      <c r="H137" s="356"/>
      <c r="I137" s="356"/>
      <c r="J137" s="356"/>
      <c r="K137" s="357"/>
      <c r="L137" s="407"/>
      <c r="M137" s="408"/>
      <c r="N137" s="408"/>
      <c r="O137" s="408"/>
      <c r="P137" s="408"/>
      <c r="Q137" s="408"/>
      <c r="R137" s="408"/>
      <c r="S137" s="408"/>
      <c r="T137" s="408"/>
      <c r="U137" s="408"/>
      <c r="V137" s="408"/>
      <c r="W137" s="408"/>
      <c r="X137" s="409"/>
      <c r="Y137" s="404"/>
      <c r="Z137" s="405"/>
      <c r="AA137" s="405"/>
      <c r="AB137" s="411"/>
      <c r="AC137" s="355"/>
      <c r="AD137" s="356"/>
      <c r="AE137" s="356"/>
      <c r="AF137" s="356"/>
      <c r="AG137" s="357"/>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35"/>
      <c r="B138" s="1036"/>
      <c r="C138" s="1036"/>
      <c r="D138" s="1036"/>
      <c r="E138" s="1036"/>
      <c r="F138" s="1037"/>
      <c r="G138" s="355"/>
      <c r="H138" s="356"/>
      <c r="I138" s="356"/>
      <c r="J138" s="356"/>
      <c r="K138" s="357"/>
      <c r="L138" s="407"/>
      <c r="M138" s="408"/>
      <c r="N138" s="408"/>
      <c r="O138" s="408"/>
      <c r="P138" s="408"/>
      <c r="Q138" s="408"/>
      <c r="R138" s="408"/>
      <c r="S138" s="408"/>
      <c r="T138" s="408"/>
      <c r="U138" s="408"/>
      <c r="V138" s="408"/>
      <c r="W138" s="408"/>
      <c r="X138" s="409"/>
      <c r="Y138" s="404"/>
      <c r="Z138" s="405"/>
      <c r="AA138" s="405"/>
      <c r="AB138" s="411"/>
      <c r="AC138" s="355"/>
      <c r="AD138" s="356"/>
      <c r="AE138" s="356"/>
      <c r="AF138" s="356"/>
      <c r="AG138" s="357"/>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35"/>
      <c r="B139" s="1036"/>
      <c r="C139" s="1036"/>
      <c r="D139" s="1036"/>
      <c r="E139" s="1036"/>
      <c r="F139" s="1037"/>
      <c r="G139" s="355"/>
      <c r="H139" s="356"/>
      <c r="I139" s="356"/>
      <c r="J139" s="356"/>
      <c r="K139" s="357"/>
      <c r="L139" s="407"/>
      <c r="M139" s="408"/>
      <c r="N139" s="408"/>
      <c r="O139" s="408"/>
      <c r="P139" s="408"/>
      <c r="Q139" s="408"/>
      <c r="R139" s="408"/>
      <c r="S139" s="408"/>
      <c r="T139" s="408"/>
      <c r="U139" s="408"/>
      <c r="V139" s="408"/>
      <c r="W139" s="408"/>
      <c r="X139" s="409"/>
      <c r="Y139" s="404"/>
      <c r="Z139" s="405"/>
      <c r="AA139" s="405"/>
      <c r="AB139" s="411"/>
      <c r="AC139" s="355"/>
      <c r="AD139" s="356"/>
      <c r="AE139" s="356"/>
      <c r="AF139" s="356"/>
      <c r="AG139" s="357"/>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35"/>
      <c r="B140" s="1036"/>
      <c r="C140" s="1036"/>
      <c r="D140" s="1036"/>
      <c r="E140" s="1036"/>
      <c r="F140" s="1037"/>
      <c r="G140" s="355"/>
      <c r="H140" s="356"/>
      <c r="I140" s="356"/>
      <c r="J140" s="356"/>
      <c r="K140" s="357"/>
      <c r="L140" s="407"/>
      <c r="M140" s="408"/>
      <c r="N140" s="408"/>
      <c r="O140" s="408"/>
      <c r="P140" s="408"/>
      <c r="Q140" s="408"/>
      <c r="R140" s="408"/>
      <c r="S140" s="408"/>
      <c r="T140" s="408"/>
      <c r="U140" s="408"/>
      <c r="V140" s="408"/>
      <c r="W140" s="408"/>
      <c r="X140" s="409"/>
      <c r="Y140" s="404"/>
      <c r="Z140" s="405"/>
      <c r="AA140" s="405"/>
      <c r="AB140" s="411"/>
      <c r="AC140" s="355"/>
      <c r="AD140" s="356"/>
      <c r="AE140" s="356"/>
      <c r="AF140" s="356"/>
      <c r="AG140" s="357"/>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35"/>
      <c r="B141" s="1036"/>
      <c r="C141" s="1036"/>
      <c r="D141" s="1036"/>
      <c r="E141" s="1036"/>
      <c r="F141" s="1037"/>
      <c r="G141" s="355"/>
      <c r="H141" s="356"/>
      <c r="I141" s="356"/>
      <c r="J141" s="356"/>
      <c r="K141" s="357"/>
      <c r="L141" s="407"/>
      <c r="M141" s="408"/>
      <c r="N141" s="408"/>
      <c r="O141" s="408"/>
      <c r="P141" s="408"/>
      <c r="Q141" s="408"/>
      <c r="R141" s="408"/>
      <c r="S141" s="408"/>
      <c r="T141" s="408"/>
      <c r="U141" s="408"/>
      <c r="V141" s="408"/>
      <c r="W141" s="408"/>
      <c r="X141" s="409"/>
      <c r="Y141" s="404"/>
      <c r="Z141" s="405"/>
      <c r="AA141" s="405"/>
      <c r="AB141" s="411"/>
      <c r="AC141" s="355"/>
      <c r="AD141" s="356"/>
      <c r="AE141" s="356"/>
      <c r="AF141" s="356"/>
      <c r="AG141" s="357"/>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35"/>
      <c r="B142" s="1036"/>
      <c r="C142" s="1036"/>
      <c r="D142" s="1036"/>
      <c r="E142" s="1036"/>
      <c r="F142" s="1037"/>
      <c r="G142" s="355"/>
      <c r="H142" s="356"/>
      <c r="I142" s="356"/>
      <c r="J142" s="356"/>
      <c r="K142" s="357"/>
      <c r="L142" s="407"/>
      <c r="M142" s="408"/>
      <c r="N142" s="408"/>
      <c r="O142" s="408"/>
      <c r="P142" s="408"/>
      <c r="Q142" s="408"/>
      <c r="R142" s="408"/>
      <c r="S142" s="408"/>
      <c r="T142" s="408"/>
      <c r="U142" s="408"/>
      <c r="V142" s="408"/>
      <c r="W142" s="408"/>
      <c r="X142" s="409"/>
      <c r="Y142" s="404"/>
      <c r="Z142" s="405"/>
      <c r="AA142" s="405"/>
      <c r="AB142" s="411"/>
      <c r="AC142" s="355"/>
      <c r="AD142" s="356"/>
      <c r="AE142" s="356"/>
      <c r="AF142" s="356"/>
      <c r="AG142" s="357"/>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35"/>
      <c r="B143" s="1036"/>
      <c r="C143" s="1036"/>
      <c r="D143" s="1036"/>
      <c r="E143" s="1036"/>
      <c r="F143" s="1037"/>
      <c r="G143" s="355"/>
      <c r="H143" s="356"/>
      <c r="I143" s="356"/>
      <c r="J143" s="356"/>
      <c r="K143" s="357"/>
      <c r="L143" s="407"/>
      <c r="M143" s="408"/>
      <c r="N143" s="408"/>
      <c r="O143" s="408"/>
      <c r="P143" s="408"/>
      <c r="Q143" s="408"/>
      <c r="R143" s="408"/>
      <c r="S143" s="408"/>
      <c r="T143" s="408"/>
      <c r="U143" s="408"/>
      <c r="V143" s="408"/>
      <c r="W143" s="408"/>
      <c r="X143" s="409"/>
      <c r="Y143" s="404"/>
      <c r="Z143" s="405"/>
      <c r="AA143" s="405"/>
      <c r="AB143" s="411"/>
      <c r="AC143" s="355"/>
      <c r="AD143" s="356"/>
      <c r="AE143" s="356"/>
      <c r="AF143" s="356"/>
      <c r="AG143" s="357"/>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35"/>
      <c r="B144" s="1036"/>
      <c r="C144" s="1036"/>
      <c r="D144" s="1036"/>
      <c r="E144" s="1036"/>
      <c r="F144" s="1037"/>
      <c r="G144" s="355"/>
      <c r="H144" s="356"/>
      <c r="I144" s="356"/>
      <c r="J144" s="356"/>
      <c r="K144" s="357"/>
      <c r="L144" s="407"/>
      <c r="M144" s="408"/>
      <c r="N144" s="408"/>
      <c r="O144" s="408"/>
      <c r="P144" s="408"/>
      <c r="Q144" s="408"/>
      <c r="R144" s="408"/>
      <c r="S144" s="408"/>
      <c r="T144" s="408"/>
      <c r="U144" s="408"/>
      <c r="V144" s="408"/>
      <c r="W144" s="408"/>
      <c r="X144" s="409"/>
      <c r="Y144" s="404"/>
      <c r="Z144" s="405"/>
      <c r="AA144" s="405"/>
      <c r="AB144" s="411"/>
      <c r="AC144" s="355"/>
      <c r="AD144" s="356"/>
      <c r="AE144" s="356"/>
      <c r="AF144" s="356"/>
      <c r="AG144" s="357"/>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35"/>
      <c r="B145" s="1036"/>
      <c r="C145" s="1036"/>
      <c r="D145" s="1036"/>
      <c r="E145" s="1036"/>
      <c r="F145" s="1037"/>
      <c r="G145" s="355"/>
      <c r="H145" s="356"/>
      <c r="I145" s="356"/>
      <c r="J145" s="356"/>
      <c r="K145" s="357"/>
      <c r="L145" s="407"/>
      <c r="M145" s="408"/>
      <c r="N145" s="408"/>
      <c r="O145" s="408"/>
      <c r="P145" s="408"/>
      <c r="Q145" s="408"/>
      <c r="R145" s="408"/>
      <c r="S145" s="408"/>
      <c r="T145" s="408"/>
      <c r="U145" s="408"/>
      <c r="V145" s="408"/>
      <c r="W145" s="408"/>
      <c r="X145" s="409"/>
      <c r="Y145" s="404"/>
      <c r="Z145" s="405"/>
      <c r="AA145" s="405"/>
      <c r="AB145" s="411"/>
      <c r="AC145" s="355"/>
      <c r="AD145" s="356"/>
      <c r="AE145" s="356"/>
      <c r="AF145" s="356"/>
      <c r="AG145" s="357"/>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35"/>
      <c r="B146" s="1036"/>
      <c r="C146" s="1036"/>
      <c r="D146" s="1036"/>
      <c r="E146" s="1036"/>
      <c r="F146" s="103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35"/>
      <c r="B147" s="1036"/>
      <c r="C147" s="1036"/>
      <c r="D147" s="1036"/>
      <c r="E147" s="1036"/>
      <c r="F147" s="1037"/>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5"/>
      <c r="B148" s="1036"/>
      <c r="C148" s="1036"/>
      <c r="D148" s="1036"/>
      <c r="E148" s="1036"/>
      <c r="F148" s="103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5"/>
      <c r="B149" s="1036"/>
      <c r="C149" s="1036"/>
      <c r="D149" s="1036"/>
      <c r="E149" s="1036"/>
      <c r="F149" s="103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35"/>
      <c r="B150" s="1036"/>
      <c r="C150" s="1036"/>
      <c r="D150" s="1036"/>
      <c r="E150" s="1036"/>
      <c r="F150" s="1037"/>
      <c r="G150" s="355"/>
      <c r="H150" s="356"/>
      <c r="I150" s="356"/>
      <c r="J150" s="356"/>
      <c r="K150" s="357"/>
      <c r="L150" s="407"/>
      <c r="M150" s="408"/>
      <c r="N150" s="408"/>
      <c r="O150" s="408"/>
      <c r="P150" s="408"/>
      <c r="Q150" s="408"/>
      <c r="R150" s="408"/>
      <c r="S150" s="408"/>
      <c r="T150" s="408"/>
      <c r="U150" s="408"/>
      <c r="V150" s="408"/>
      <c r="W150" s="408"/>
      <c r="X150" s="409"/>
      <c r="Y150" s="404"/>
      <c r="Z150" s="405"/>
      <c r="AA150" s="405"/>
      <c r="AB150" s="411"/>
      <c r="AC150" s="355"/>
      <c r="AD150" s="356"/>
      <c r="AE150" s="356"/>
      <c r="AF150" s="356"/>
      <c r="AG150" s="357"/>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35"/>
      <c r="B151" s="1036"/>
      <c r="C151" s="1036"/>
      <c r="D151" s="1036"/>
      <c r="E151" s="1036"/>
      <c r="F151" s="1037"/>
      <c r="G151" s="355"/>
      <c r="H151" s="356"/>
      <c r="I151" s="356"/>
      <c r="J151" s="356"/>
      <c r="K151" s="357"/>
      <c r="L151" s="407"/>
      <c r="M151" s="408"/>
      <c r="N151" s="408"/>
      <c r="O151" s="408"/>
      <c r="P151" s="408"/>
      <c r="Q151" s="408"/>
      <c r="R151" s="408"/>
      <c r="S151" s="408"/>
      <c r="T151" s="408"/>
      <c r="U151" s="408"/>
      <c r="V151" s="408"/>
      <c r="W151" s="408"/>
      <c r="X151" s="409"/>
      <c r="Y151" s="404"/>
      <c r="Z151" s="405"/>
      <c r="AA151" s="405"/>
      <c r="AB151" s="411"/>
      <c r="AC151" s="355"/>
      <c r="AD151" s="356"/>
      <c r="AE151" s="356"/>
      <c r="AF151" s="356"/>
      <c r="AG151" s="357"/>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35"/>
      <c r="B152" s="1036"/>
      <c r="C152" s="1036"/>
      <c r="D152" s="1036"/>
      <c r="E152" s="1036"/>
      <c r="F152" s="1037"/>
      <c r="G152" s="355"/>
      <c r="H152" s="356"/>
      <c r="I152" s="356"/>
      <c r="J152" s="356"/>
      <c r="K152" s="357"/>
      <c r="L152" s="407"/>
      <c r="M152" s="408"/>
      <c r="N152" s="408"/>
      <c r="O152" s="408"/>
      <c r="P152" s="408"/>
      <c r="Q152" s="408"/>
      <c r="R152" s="408"/>
      <c r="S152" s="408"/>
      <c r="T152" s="408"/>
      <c r="U152" s="408"/>
      <c r="V152" s="408"/>
      <c r="W152" s="408"/>
      <c r="X152" s="409"/>
      <c r="Y152" s="404"/>
      <c r="Z152" s="405"/>
      <c r="AA152" s="405"/>
      <c r="AB152" s="411"/>
      <c r="AC152" s="355"/>
      <c r="AD152" s="356"/>
      <c r="AE152" s="356"/>
      <c r="AF152" s="356"/>
      <c r="AG152" s="357"/>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35"/>
      <c r="B153" s="1036"/>
      <c r="C153" s="1036"/>
      <c r="D153" s="1036"/>
      <c r="E153" s="1036"/>
      <c r="F153" s="1037"/>
      <c r="G153" s="355"/>
      <c r="H153" s="356"/>
      <c r="I153" s="356"/>
      <c r="J153" s="356"/>
      <c r="K153" s="357"/>
      <c r="L153" s="407"/>
      <c r="M153" s="408"/>
      <c r="N153" s="408"/>
      <c r="O153" s="408"/>
      <c r="P153" s="408"/>
      <c r="Q153" s="408"/>
      <c r="R153" s="408"/>
      <c r="S153" s="408"/>
      <c r="T153" s="408"/>
      <c r="U153" s="408"/>
      <c r="V153" s="408"/>
      <c r="W153" s="408"/>
      <c r="X153" s="409"/>
      <c r="Y153" s="404"/>
      <c r="Z153" s="405"/>
      <c r="AA153" s="405"/>
      <c r="AB153" s="411"/>
      <c r="AC153" s="355"/>
      <c r="AD153" s="356"/>
      <c r="AE153" s="356"/>
      <c r="AF153" s="356"/>
      <c r="AG153" s="357"/>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35"/>
      <c r="B154" s="1036"/>
      <c r="C154" s="1036"/>
      <c r="D154" s="1036"/>
      <c r="E154" s="1036"/>
      <c r="F154" s="1037"/>
      <c r="G154" s="355"/>
      <c r="H154" s="356"/>
      <c r="I154" s="356"/>
      <c r="J154" s="356"/>
      <c r="K154" s="357"/>
      <c r="L154" s="407"/>
      <c r="M154" s="408"/>
      <c r="N154" s="408"/>
      <c r="O154" s="408"/>
      <c r="P154" s="408"/>
      <c r="Q154" s="408"/>
      <c r="R154" s="408"/>
      <c r="S154" s="408"/>
      <c r="T154" s="408"/>
      <c r="U154" s="408"/>
      <c r="V154" s="408"/>
      <c r="W154" s="408"/>
      <c r="X154" s="409"/>
      <c r="Y154" s="404"/>
      <c r="Z154" s="405"/>
      <c r="AA154" s="405"/>
      <c r="AB154" s="411"/>
      <c r="AC154" s="355"/>
      <c r="AD154" s="356"/>
      <c r="AE154" s="356"/>
      <c r="AF154" s="356"/>
      <c r="AG154" s="357"/>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35"/>
      <c r="B155" s="1036"/>
      <c r="C155" s="1036"/>
      <c r="D155" s="1036"/>
      <c r="E155" s="1036"/>
      <c r="F155" s="1037"/>
      <c r="G155" s="355"/>
      <c r="H155" s="356"/>
      <c r="I155" s="356"/>
      <c r="J155" s="356"/>
      <c r="K155" s="357"/>
      <c r="L155" s="407"/>
      <c r="M155" s="408"/>
      <c r="N155" s="408"/>
      <c r="O155" s="408"/>
      <c r="P155" s="408"/>
      <c r="Q155" s="408"/>
      <c r="R155" s="408"/>
      <c r="S155" s="408"/>
      <c r="T155" s="408"/>
      <c r="U155" s="408"/>
      <c r="V155" s="408"/>
      <c r="W155" s="408"/>
      <c r="X155" s="409"/>
      <c r="Y155" s="404"/>
      <c r="Z155" s="405"/>
      <c r="AA155" s="405"/>
      <c r="AB155" s="411"/>
      <c r="AC155" s="355"/>
      <c r="AD155" s="356"/>
      <c r="AE155" s="356"/>
      <c r="AF155" s="356"/>
      <c r="AG155" s="357"/>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35"/>
      <c r="B156" s="1036"/>
      <c r="C156" s="1036"/>
      <c r="D156" s="1036"/>
      <c r="E156" s="1036"/>
      <c r="F156" s="1037"/>
      <c r="G156" s="355"/>
      <c r="H156" s="356"/>
      <c r="I156" s="356"/>
      <c r="J156" s="356"/>
      <c r="K156" s="357"/>
      <c r="L156" s="407"/>
      <c r="M156" s="408"/>
      <c r="N156" s="408"/>
      <c r="O156" s="408"/>
      <c r="P156" s="408"/>
      <c r="Q156" s="408"/>
      <c r="R156" s="408"/>
      <c r="S156" s="408"/>
      <c r="T156" s="408"/>
      <c r="U156" s="408"/>
      <c r="V156" s="408"/>
      <c r="W156" s="408"/>
      <c r="X156" s="409"/>
      <c r="Y156" s="404"/>
      <c r="Z156" s="405"/>
      <c r="AA156" s="405"/>
      <c r="AB156" s="411"/>
      <c r="AC156" s="355"/>
      <c r="AD156" s="356"/>
      <c r="AE156" s="356"/>
      <c r="AF156" s="356"/>
      <c r="AG156" s="357"/>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35"/>
      <c r="B157" s="1036"/>
      <c r="C157" s="1036"/>
      <c r="D157" s="1036"/>
      <c r="E157" s="1036"/>
      <c r="F157" s="1037"/>
      <c r="G157" s="355"/>
      <c r="H157" s="356"/>
      <c r="I157" s="356"/>
      <c r="J157" s="356"/>
      <c r="K157" s="357"/>
      <c r="L157" s="407"/>
      <c r="M157" s="408"/>
      <c r="N157" s="408"/>
      <c r="O157" s="408"/>
      <c r="P157" s="408"/>
      <c r="Q157" s="408"/>
      <c r="R157" s="408"/>
      <c r="S157" s="408"/>
      <c r="T157" s="408"/>
      <c r="U157" s="408"/>
      <c r="V157" s="408"/>
      <c r="W157" s="408"/>
      <c r="X157" s="409"/>
      <c r="Y157" s="404"/>
      <c r="Z157" s="405"/>
      <c r="AA157" s="405"/>
      <c r="AB157" s="411"/>
      <c r="AC157" s="355"/>
      <c r="AD157" s="356"/>
      <c r="AE157" s="356"/>
      <c r="AF157" s="356"/>
      <c r="AG157" s="357"/>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35"/>
      <c r="B158" s="1036"/>
      <c r="C158" s="1036"/>
      <c r="D158" s="1036"/>
      <c r="E158" s="1036"/>
      <c r="F158" s="1037"/>
      <c r="G158" s="355"/>
      <c r="H158" s="356"/>
      <c r="I158" s="356"/>
      <c r="J158" s="356"/>
      <c r="K158" s="357"/>
      <c r="L158" s="407"/>
      <c r="M158" s="408"/>
      <c r="N158" s="408"/>
      <c r="O158" s="408"/>
      <c r="P158" s="408"/>
      <c r="Q158" s="408"/>
      <c r="R158" s="408"/>
      <c r="S158" s="408"/>
      <c r="T158" s="408"/>
      <c r="U158" s="408"/>
      <c r="V158" s="408"/>
      <c r="W158" s="408"/>
      <c r="X158" s="409"/>
      <c r="Y158" s="404"/>
      <c r="Z158" s="405"/>
      <c r="AA158" s="405"/>
      <c r="AB158" s="411"/>
      <c r="AC158" s="355"/>
      <c r="AD158" s="356"/>
      <c r="AE158" s="356"/>
      <c r="AF158" s="356"/>
      <c r="AG158" s="357"/>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5"/>
      <c r="B162" s="1036"/>
      <c r="C162" s="1036"/>
      <c r="D162" s="1036"/>
      <c r="E162" s="1036"/>
      <c r="F162" s="103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5"/>
      <c r="B163" s="1036"/>
      <c r="C163" s="1036"/>
      <c r="D163" s="1036"/>
      <c r="E163" s="1036"/>
      <c r="F163" s="103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35"/>
      <c r="B164" s="1036"/>
      <c r="C164" s="1036"/>
      <c r="D164" s="1036"/>
      <c r="E164" s="1036"/>
      <c r="F164" s="1037"/>
      <c r="G164" s="355"/>
      <c r="H164" s="356"/>
      <c r="I164" s="356"/>
      <c r="J164" s="356"/>
      <c r="K164" s="357"/>
      <c r="L164" s="407"/>
      <c r="M164" s="408"/>
      <c r="N164" s="408"/>
      <c r="O164" s="408"/>
      <c r="P164" s="408"/>
      <c r="Q164" s="408"/>
      <c r="R164" s="408"/>
      <c r="S164" s="408"/>
      <c r="T164" s="408"/>
      <c r="U164" s="408"/>
      <c r="V164" s="408"/>
      <c r="W164" s="408"/>
      <c r="X164" s="409"/>
      <c r="Y164" s="404"/>
      <c r="Z164" s="405"/>
      <c r="AA164" s="405"/>
      <c r="AB164" s="411"/>
      <c r="AC164" s="355"/>
      <c r="AD164" s="356"/>
      <c r="AE164" s="356"/>
      <c r="AF164" s="356"/>
      <c r="AG164" s="357"/>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35"/>
      <c r="B165" s="1036"/>
      <c r="C165" s="1036"/>
      <c r="D165" s="1036"/>
      <c r="E165" s="1036"/>
      <c r="F165" s="1037"/>
      <c r="G165" s="355"/>
      <c r="H165" s="356"/>
      <c r="I165" s="356"/>
      <c r="J165" s="356"/>
      <c r="K165" s="357"/>
      <c r="L165" s="407"/>
      <c r="M165" s="408"/>
      <c r="N165" s="408"/>
      <c r="O165" s="408"/>
      <c r="P165" s="408"/>
      <c r="Q165" s="408"/>
      <c r="R165" s="408"/>
      <c r="S165" s="408"/>
      <c r="T165" s="408"/>
      <c r="U165" s="408"/>
      <c r="V165" s="408"/>
      <c r="W165" s="408"/>
      <c r="X165" s="409"/>
      <c r="Y165" s="404"/>
      <c r="Z165" s="405"/>
      <c r="AA165" s="405"/>
      <c r="AB165" s="411"/>
      <c r="AC165" s="355"/>
      <c r="AD165" s="356"/>
      <c r="AE165" s="356"/>
      <c r="AF165" s="356"/>
      <c r="AG165" s="357"/>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35"/>
      <c r="B166" s="1036"/>
      <c r="C166" s="1036"/>
      <c r="D166" s="1036"/>
      <c r="E166" s="1036"/>
      <c r="F166" s="1037"/>
      <c r="G166" s="355"/>
      <c r="H166" s="356"/>
      <c r="I166" s="356"/>
      <c r="J166" s="356"/>
      <c r="K166" s="357"/>
      <c r="L166" s="407"/>
      <c r="M166" s="408"/>
      <c r="N166" s="408"/>
      <c r="O166" s="408"/>
      <c r="P166" s="408"/>
      <c r="Q166" s="408"/>
      <c r="R166" s="408"/>
      <c r="S166" s="408"/>
      <c r="T166" s="408"/>
      <c r="U166" s="408"/>
      <c r="V166" s="408"/>
      <c r="W166" s="408"/>
      <c r="X166" s="409"/>
      <c r="Y166" s="404"/>
      <c r="Z166" s="405"/>
      <c r="AA166" s="405"/>
      <c r="AB166" s="411"/>
      <c r="AC166" s="355"/>
      <c r="AD166" s="356"/>
      <c r="AE166" s="356"/>
      <c r="AF166" s="356"/>
      <c r="AG166" s="357"/>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35"/>
      <c r="B167" s="1036"/>
      <c r="C167" s="1036"/>
      <c r="D167" s="1036"/>
      <c r="E167" s="1036"/>
      <c r="F167" s="1037"/>
      <c r="G167" s="355"/>
      <c r="H167" s="356"/>
      <c r="I167" s="356"/>
      <c r="J167" s="356"/>
      <c r="K167" s="357"/>
      <c r="L167" s="407"/>
      <c r="M167" s="408"/>
      <c r="N167" s="408"/>
      <c r="O167" s="408"/>
      <c r="P167" s="408"/>
      <c r="Q167" s="408"/>
      <c r="R167" s="408"/>
      <c r="S167" s="408"/>
      <c r="T167" s="408"/>
      <c r="U167" s="408"/>
      <c r="V167" s="408"/>
      <c r="W167" s="408"/>
      <c r="X167" s="409"/>
      <c r="Y167" s="404"/>
      <c r="Z167" s="405"/>
      <c r="AA167" s="405"/>
      <c r="AB167" s="411"/>
      <c r="AC167" s="355"/>
      <c r="AD167" s="356"/>
      <c r="AE167" s="356"/>
      <c r="AF167" s="356"/>
      <c r="AG167" s="357"/>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35"/>
      <c r="B168" s="1036"/>
      <c r="C168" s="1036"/>
      <c r="D168" s="1036"/>
      <c r="E168" s="1036"/>
      <c r="F168" s="1037"/>
      <c r="G168" s="355"/>
      <c r="H168" s="356"/>
      <c r="I168" s="356"/>
      <c r="J168" s="356"/>
      <c r="K168" s="357"/>
      <c r="L168" s="407"/>
      <c r="M168" s="408"/>
      <c r="N168" s="408"/>
      <c r="O168" s="408"/>
      <c r="P168" s="408"/>
      <c r="Q168" s="408"/>
      <c r="R168" s="408"/>
      <c r="S168" s="408"/>
      <c r="T168" s="408"/>
      <c r="U168" s="408"/>
      <c r="V168" s="408"/>
      <c r="W168" s="408"/>
      <c r="X168" s="409"/>
      <c r="Y168" s="404"/>
      <c r="Z168" s="405"/>
      <c r="AA168" s="405"/>
      <c r="AB168" s="411"/>
      <c r="AC168" s="355"/>
      <c r="AD168" s="356"/>
      <c r="AE168" s="356"/>
      <c r="AF168" s="356"/>
      <c r="AG168" s="357"/>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35"/>
      <c r="B169" s="1036"/>
      <c r="C169" s="1036"/>
      <c r="D169" s="1036"/>
      <c r="E169" s="1036"/>
      <c r="F169" s="1037"/>
      <c r="G169" s="355"/>
      <c r="H169" s="356"/>
      <c r="I169" s="356"/>
      <c r="J169" s="356"/>
      <c r="K169" s="357"/>
      <c r="L169" s="407"/>
      <c r="M169" s="408"/>
      <c r="N169" s="408"/>
      <c r="O169" s="408"/>
      <c r="P169" s="408"/>
      <c r="Q169" s="408"/>
      <c r="R169" s="408"/>
      <c r="S169" s="408"/>
      <c r="T169" s="408"/>
      <c r="U169" s="408"/>
      <c r="V169" s="408"/>
      <c r="W169" s="408"/>
      <c r="X169" s="409"/>
      <c r="Y169" s="404"/>
      <c r="Z169" s="405"/>
      <c r="AA169" s="405"/>
      <c r="AB169" s="411"/>
      <c r="AC169" s="355"/>
      <c r="AD169" s="356"/>
      <c r="AE169" s="356"/>
      <c r="AF169" s="356"/>
      <c r="AG169" s="357"/>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35"/>
      <c r="B170" s="1036"/>
      <c r="C170" s="1036"/>
      <c r="D170" s="1036"/>
      <c r="E170" s="1036"/>
      <c r="F170" s="1037"/>
      <c r="G170" s="355"/>
      <c r="H170" s="356"/>
      <c r="I170" s="356"/>
      <c r="J170" s="356"/>
      <c r="K170" s="357"/>
      <c r="L170" s="407"/>
      <c r="M170" s="408"/>
      <c r="N170" s="408"/>
      <c r="O170" s="408"/>
      <c r="P170" s="408"/>
      <c r="Q170" s="408"/>
      <c r="R170" s="408"/>
      <c r="S170" s="408"/>
      <c r="T170" s="408"/>
      <c r="U170" s="408"/>
      <c r="V170" s="408"/>
      <c r="W170" s="408"/>
      <c r="X170" s="409"/>
      <c r="Y170" s="404"/>
      <c r="Z170" s="405"/>
      <c r="AA170" s="405"/>
      <c r="AB170" s="411"/>
      <c r="AC170" s="355"/>
      <c r="AD170" s="356"/>
      <c r="AE170" s="356"/>
      <c r="AF170" s="356"/>
      <c r="AG170" s="357"/>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35"/>
      <c r="B171" s="1036"/>
      <c r="C171" s="1036"/>
      <c r="D171" s="1036"/>
      <c r="E171" s="1036"/>
      <c r="F171" s="1037"/>
      <c r="G171" s="355"/>
      <c r="H171" s="356"/>
      <c r="I171" s="356"/>
      <c r="J171" s="356"/>
      <c r="K171" s="357"/>
      <c r="L171" s="407"/>
      <c r="M171" s="408"/>
      <c r="N171" s="408"/>
      <c r="O171" s="408"/>
      <c r="P171" s="408"/>
      <c r="Q171" s="408"/>
      <c r="R171" s="408"/>
      <c r="S171" s="408"/>
      <c r="T171" s="408"/>
      <c r="U171" s="408"/>
      <c r="V171" s="408"/>
      <c r="W171" s="408"/>
      <c r="X171" s="409"/>
      <c r="Y171" s="404"/>
      <c r="Z171" s="405"/>
      <c r="AA171" s="405"/>
      <c r="AB171" s="411"/>
      <c r="AC171" s="355"/>
      <c r="AD171" s="356"/>
      <c r="AE171" s="356"/>
      <c r="AF171" s="356"/>
      <c r="AG171" s="357"/>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35"/>
      <c r="B172" s="1036"/>
      <c r="C172" s="1036"/>
      <c r="D172" s="1036"/>
      <c r="E172" s="1036"/>
      <c r="F172" s="1037"/>
      <c r="G172" s="355"/>
      <c r="H172" s="356"/>
      <c r="I172" s="356"/>
      <c r="J172" s="356"/>
      <c r="K172" s="357"/>
      <c r="L172" s="407"/>
      <c r="M172" s="408"/>
      <c r="N172" s="408"/>
      <c r="O172" s="408"/>
      <c r="P172" s="408"/>
      <c r="Q172" s="408"/>
      <c r="R172" s="408"/>
      <c r="S172" s="408"/>
      <c r="T172" s="408"/>
      <c r="U172" s="408"/>
      <c r="V172" s="408"/>
      <c r="W172" s="408"/>
      <c r="X172" s="409"/>
      <c r="Y172" s="404"/>
      <c r="Z172" s="405"/>
      <c r="AA172" s="405"/>
      <c r="AB172" s="411"/>
      <c r="AC172" s="355"/>
      <c r="AD172" s="356"/>
      <c r="AE172" s="356"/>
      <c r="AF172" s="356"/>
      <c r="AG172" s="357"/>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35"/>
      <c r="B173" s="1036"/>
      <c r="C173" s="1036"/>
      <c r="D173" s="1036"/>
      <c r="E173" s="1036"/>
      <c r="F173" s="103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35"/>
      <c r="B174" s="1036"/>
      <c r="C174" s="1036"/>
      <c r="D174" s="1036"/>
      <c r="E174" s="1036"/>
      <c r="F174" s="1037"/>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5"/>
      <c r="B175" s="1036"/>
      <c r="C175" s="1036"/>
      <c r="D175" s="1036"/>
      <c r="E175" s="1036"/>
      <c r="F175" s="103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5"/>
      <c r="B176" s="1036"/>
      <c r="C176" s="1036"/>
      <c r="D176" s="1036"/>
      <c r="E176" s="1036"/>
      <c r="F176" s="103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35"/>
      <c r="B177" s="1036"/>
      <c r="C177" s="1036"/>
      <c r="D177" s="1036"/>
      <c r="E177" s="1036"/>
      <c r="F177" s="1037"/>
      <c r="G177" s="355"/>
      <c r="H177" s="356"/>
      <c r="I177" s="356"/>
      <c r="J177" s="356"/>
      <c r="K177" s="357"/>
      <c r="L177" s="407"/>
      <c r="M177" s="408"/>
      <c r="N177" s="408"/>
      <c r="O177" s="408"/>
      <c r="P177" s="408"/>
      <c r="Q177" s="408"/>
      <c r="R177" s="408"/>
      <c r="S177" s="408"/>
      <c r="T177" s="408"/>
      <c r="U177" s="408"/>
      <c r="V177" s="408"/>
      <c r="W177" s="408"/>
      <c r="X177" s="409"/>
      <c r="Y177" s="404"/>
      <c r="Z177" s="405"/>
      <c r="AA177" s="405"/>
      <c r="AB177" s="411"/>
      <c r="AC177" s="355"/>
      <c r="AD177" s="356"/>
      <c r="AE177" s="356"/>
      <c r="AF177" s="356"/>
      <c r="AG177" s="357"/>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35"/>
      <c r="B178" s="1036"/>
      <c r="C178" s="1036"/>
      <c r="D178" s="1036"/>
      <c r="E178" s="1036"/>
      <c r="F178" s="1037"/>
      <c r="G178" s="355"/>
      <c r="H178" s="356"/>
      <c r="I178" s="356"/>
      <c r="J178" s="356"/>
      <c r="K178" s="357"/>
      <c r="L178" s="407"/>
      <c r="M178" s="408"/>
      <c r="N178" s="408"/>
      <c r="O178" s="408"/>
      <c r="P178" s="408"/>
      <c r="Q178" s="408"/>
      <c r="R178" s="408"/>
      <c r="S178" s="408"/>
      <c r="T178" s="408"/>
      <c r="U178" s="408"/>
      <c r="V178" s="408"/>
      <c r="W178" s="408"/>
      <c r="X178" s="409"/>
      <c r="Y178" s="404"/>
      <c r="Z178" s="405"/>
      <c r="AA178" s="405"/>
      <c r="AB178" s="411"/>
      <c r="AC178" s="355"/>
      <c r="AD178" s="356"/>
      <c r="AE178" s="356"/>
      <c r="AF178" s="356"/>
      <c r="AG178" s="357"/>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35"/>
      <c r="B179" s="1036"/>
      <c r="C179" s="1036"/>
      <c r="D179" s="1036"/>
      <c r="E179" s="1036"/>
      <c r="F179" s="1037"/>
      <c r="G179" s="355"/>
      <c r="H179" s="356"/>
      <c r="I179" s="356"/>
      <c r="J179" s="356"/>
      <c r="K179" s="357"/>
      <c r="L179" s="407"/>
      <c r="M179" s="408"/>
      <c r="N179" s="408"/>
      <c r="O179" s="408"/>
      <c r="P179" s="408"/>
      <c r="Q179" s="408"/>
      <c r="R179" s="408"/>
      <c r="S179" s="408"/>
      <c r="T179" s="408"/>
      <c r="U179" s="408"/>
      <c r="V179" s="408"/>
      <c r="W179" s="408"/>
      <c r="X179" s="409"/>
      <c r="Y179" s="404"/>
      <c r="Z179" s="405"/>
      <c r="AA179" s="405"/>
      <c r="AB179" s="411"/>
      <c r="AC179" s="355"/>
      <c r="AD179" s="356"/>
      <c r="AE179" s="356"/>
      <c r="AF179" s="356"/>
      <c r="AG179" s="357"/>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35"/>
      <c r="B180" s="1036"/>
      <c r="C180" s="1036"/>
      <c r="D180" s="1036"/>
      <c r="E180" s="1036"/>
      <c r="F180" s="1037"/>
      <c r="G180" s="355"/>
      <c r="H180" s="356"/>
      <c r="I180" s="356"/>
      <c r="J180" s="356"/>
      <c r="K180" s="357"/>
      <c r="L180" s="407"/>
      <c r="M180" s="408"/>
      <c r="N180" s="408"/>
      <c r="O180" s="408"/>
      <c r="P180" s="408"/>
      <c r="Q180" s="408"/>
      <c r="R180" s="408"/>
      <c r="S180" s="408"/>
      <c r="T180" s="408"/>
      <c r="U180" s="408"/>
      <c r="V180" s="408"/>
      <c r="W180" s="408"/>
      <c r="X180" s="409"/>
      <c r="Y180" s="404"/>
      <c r="Z180" s="405"/>
      <c r="AA180" s="405"/>
      <c r="AB180" s="411"/>
      <c r="AC180" s="355"/>
      <c r="AD180" s="356"/>
      <c r="AE180" s="356"/>
      <c r="AF180" s="356"/>
      <c r="AG180" s="357"/>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35"/>
      <c r="B181" s="1036"/>
      <c r="C181" s="1036"/>
      <c r="D181" s="1036"/>
      <c r="E181" s="1036"/>
      <c r="F181" s="1037"/>
      <c r="G181" s="355"/>
      <c r="H181" s="356"/>
      <c r="I181" s="356"/>
      <c r="J181" s="356"/>
      <c r="K181" s="357"/>
      <c r="L181" s="407"/>
      <c r="M181" s="408"/>
      <c r="N181" s="408"/>
      <c r="O181" s="408"/>
      <c r="P181" s="408"/>
      <c r="Q181" s="408"/>
      <c r="R181" s="408"/>
      <c r="S181" s="408"/>
      <c r="T181" s="408"/>
      <c r="U181" s="408"/>
      <c r="V181" s="408"/>
      <c r="W181" s="408"/>
      <c r="X181" s="409"/>
      <c r="Y181" s="404"/>
      <c r="Z181" s="405"/>
      <c r="AA181" s="405"/>
      <c r="AB181" s="411"/>
      <c r="AC181" s="355"/>
      <c r="AD181" s="356"/>
      <c r="AE181" s="356"/>
      <c r="AF181" s="356"/>
      <c r="AG181" s="357"/>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35"/>
      <c r="B182" s="1036"/>
      <c r="C182" s="1036"/>
      <c r="D182" s="1036"/>
      <c r="E182" s="1036"/>
      <c r="F182" s="1037"/>
      <c r="G182" s="355"/>
      <c r="H182" s="356"/>
      <c r="I182" s="356"/>
      <c r="J182" s="356"/>
      <c r="K182" s="357"/>
      <c r="L182" s="407"/>
      <c r="M182" s="408"/>
      <c r="N182" s="408"/>
      <c r="O182" s="408"/>
      <c r="P182" s="408"/>
      <c r="Q182" s="408"/>
      <c r="R182" s="408"/>
      <c r="S182" s="408"/>
      <c r="T182" s="408"/>
      <c r="U182" s="408"/>
      <c r="V182" s="408"/>
      <c r="W182" s="408"/>
      <c r="X182" s="409"/>
      <c r="Y182" s="404"/>
      <c r="Z182" s="405"/>
      <c r="AA182" s="405"/>
      <c r="AB182" s="411"/>
      <c r="AC182" s="355"/>
      <c r="AD182" s="356"/>
      <c r="AE182" s="356"/>
      <c r="AF182" s="356"/>
      <c r="AG182" s="357"/>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35"/>
      <c r="B183" s="1036"/>
      <c r="C183" s="1036"/>
      <c r="D183" s="1036"/>
      <c r="E183" s="1036"/>
      <c r="F183" s="1037"/>
      <c r="G183" s="355"/>
      <c r="H183" s="356"/>
      <c r="I183" s="356"/>
      <c r="J183" s="356"/>
      <c r="K183" s="357"/>
      <c r="L183" s="407"/>
      <c r="M183" s="408"/>
      <c r="N183" s="408"/>
      <c r="O183" s="408"/>
      <c r="P183" s="408"/>
      <c r="Q183" s="408"/>
      <c r="R183" s="408"/>
      <c r="S183" s="408"/>
      <c r="T183" s="408"/>
      <c r="U183" s="408"/>
      <c r="V183" s="408"/>
      <c r="W183" s="408"/>
      <c r="X183" s="409"/>
      <c r="Y183" s="404"/>
      <c r="Z183" s="405"/>
      <c r="AA183" s="405"/>
      <c r="AB183" s="411"/>
      <c r="AC183" s="355"/>
      <c r="AD183" s="356"/>
      <c r="AE183" s="356"/>
      <c r="AF183" s="356"/>
      <c r="AG183" s="357"/>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35"/>
      <c r="B184" s="1036"/>
      <c r="C184" s="1036"/>
      <c r="D184" s="1036"/>
      <c r="E184" s="1036"/>
      <c r="F184" s="1037"/>
      <c r="G184" s="355"/>
      <c r="H184" s="356"/>
      <c r="I184" s="356"/>
      <c r="J184" s="356"/>
      <c r="K184" s="357"/>
      <c r="L184" s="407"/>
      <c r="M184" s="408"/>
      <c r="N184" s="408"/>
      <c r="O184" s="408"/>
      <c r="P184" s="408"/>
      <c r="Q184" s="408"/>
      <c r="R184" s="408"/>
      <c r="S184" s="408"/>
      <c r="T184" s="408"/>
      <c r="U184" s="408"/>
      <c r="V184" s="408"/>
      <c r="W184" s="408"/>
      <c r="X184" s="409"/>
      <c r="Y184" s="404"/>
      <c r="Z184" s="405"/>
      <c r="AA184" s="405"/>
      <c r="AB184" s="411"/>
      <c r="AC184" s="355"/>
      <c r="AD184" s="356"/>
      <c r="AE184" s="356"/>
      <c r="AF184" s="356"/>
      <c r="AG184" s="357"/>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35"/>
      <c r="B185" s="1036"/>
      <c r="C185" s="1036"/>
      <c r="D185" s="1036"/>
      <c r="E185" s="1036"/>
      <c r="F185" s="1037"/>
      <c r="G185" s="355"/>
      <c r="H185" s="356"/>
      <c r="I185" s="356"/>
      <c r="J185" s="356"/>
      <c r="K185" s="357"/>
      <c r="L185" s="407"/>
      <c r="M185" s="408"/>
      <c r="N185" s="408"/>
      <c r="O185" s="408"/>
      <c r="P185" s="408"/>
      <c r="Q185" s="408"/>
      <c r="R185" s="408"/>
      <c r="S185" s="408"/>
      <c r="T185" s="408"/>
      <c r="U185" s="408"/>
      <c r="V185" s="408"/>
      <c r="W185" s="408"/>
      <c r="X185" s="409"/>
      <c r="Y185" s="404"/>
      <c r="Z185" s="405"/>
      <c r="AA185" s="405"/>
      <c r="AB185" s="411"/>
      <c r="AC185" s="355"/>
      <c r="AD185" s="356"/>
      <c r="AE185" s="356"/>
      <c r="AF185" s="356"/>
      <c r="AG185" s="357"/>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35"/>
      <c r="B186" s="1036"/>
      <c r="C186" s="1036"/>
      <c r="D186" s="1036"/>
      <c r="E186" s="1036"/>
      <c r="F186" s="103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35"/>
      <c r="B187" s="1036"/>
      <c r="C187" s="1036"/>
      <c r="D187" s="1036"/>
      <c r="E187" s="1036"/>
      <c r="F187" s="1037"/>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5"/>
      <c r="B188" s="1036"/>
      <c r="C188" s="1036"/>
      <c r="D188" s="1036"/>
      <c r="E188" s="1036"/>
      <c r="F188" s="103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5"/>
      <c r="B189" s="1036"/>
      <c r="C189" s="1036"/>
      <c r="D189" s="1036"/>
      <c r="E189" s="1036"/>
      <c r="F189" s="103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35"/>
      <c r="B190" s="1036"/>
      <c r="C190" s="1036"/>
      <c r="D190" s="1036"/>
      <c r="E190" s="1036"/>
      <c r="F190" s="1037"/>
      <c r="G190" s="355"/>
      <c r="H190" s="356"/>
      <c r="I190" s="356"/>
      <c r="J190" s="356"/>
      <c r="K190" s="357"/>
      <c r="L190" s="407"/>
      <c r="M190" s="408"/>
      <c r="N190" s="408"/>
      <c r="O190" s="408"/>
      <c r="P190" s="408"/>
      <c r="Q190" s="408"/>
      <c r="R190" s="408"/>
      <c r="S190" s="408"/>
      <c r="T190" s="408"/>
      <c r="U190" s="408"/>
      <c r="V190" s="408"/>
      <c r="W190" s="408"/>
      <c r="X190" s="409"/>
      <c r="Y190" s="404"/>
      <c r="Z190" s="405"/>
      <c r="AA190" s="405"/>
      <c r="AB190" s="411"/>
      <c r="AC190" s="355"/>
      <c r="AD190" s="356"/>
      <c r="AE190" s="356"/>
      <c r="AF190" s="356"/>
      <c r="AG190" s="357"/>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35"/>
      <c r="B191" s="1036"/>
      <c r="C191" s="1036"/>
      <c r="D191" s="1036"/>
      <c r="E191" s="1036"/>
      <c r="F191" s="1037"/>
      <c r="G191" s="355"/>
      <c r="H191" s="356"/>
      <c r="I191" s="356"/>
      <c r="J191" s="356"/>
      <c r="K191" s="357"/>
      <c r="L191" s="407"/>
      <c r="M191" s="408"/>
      <c r="N191" s="408"/>
      <c r="O191" s="408"/>
      <c r="P191" s="408"/>
      <c r="Q191" s="408"/>
      <c r="R191" s="408"/>
      <c r="S191" s="408"/>
      <c r="T191" s="408"/>
      <c r="U191" s="408"/>
      <c r="V191" s="408"/>
      <c r="W191" s="408"/>
      <c r="X191" s="409"/>
      <c r="Y191" s="404"/>
      <c r="Z191" s="405"/>
      <c r="AA191" s="405"/>
      <c r="AB191" s="411"/>
      <c r="AC191" s="355"/>
      <c r="AD191" s="356"/>
      <c r="AE191" s="356"/>
      <c r="AF191" s="356"/>
      <c r="AG191" s="357"/>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35"/>
      <c r="B192" s="1036"/>
      <c r="C192" s="1036"/>
      <c r="D192" s="1036"/>
      <c r="E192" s="1036"/>
      <c r="F192" s="1037"/>
      <c r="G192" s="355"/>
      <c r="H192" s="356"/>
      <c r="I192" s="356"/>
      <c r="J192" s="356"/>
      <c r="K192" s="357"/>
      <c r="L192" s="407"/>
      <c r="M192" s="408"/>
      <c r="N192" s="408"/>
      <c r="O192" s="408"/>
      <c r="P192" s="408"/>
      <c r="Q192" s="408"/>
      <c r="R192" s="408"/>
      <c r="S192" s="408"/>
      <c r="T192" s="408"/>
      <c r="U192" s="408"/>
      <c r="V192" s="408"/>
      <c r="W192" s="408"/>
      <c r="X192" s="409"/>
      <c r="Y192" s="404"/>
      <c r="Z192" s="405"/>
      <c r="AA192" s="405"/>
      <c r="AB192" s="411"/>
      <c r="AC192" s="355"/>
      <c r="AD192" s="356"/>
      <c r="AE192" s="356"/>
      <c r="AF192" s="356"/>
      <c r="AG192" s="357"/>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35"/>
      <c r="B193" s="1036"/>
      <c r="C193" s="1036"/>
      <c r="D193" s="1036"/>
      <c r="E193" s="1036"/>
      <c r="F193" s="1037"/>
      <c r="G193" s="355"/>
      <c r="H193" s="356"/>
      <c r="I193" s="356"/>
      <c r="J193" s="356"/>
      <c r="K193" s="357"/>
      <c r="L193" s="407"/>
      <c r="M193" s="408"/>
      <c r="N193" s="408"/>
      <c r="O193" s="408"/>
      <c r="P193" s="408"/>
      <c r="Q193" s="408"/>
      <c r="R193" s="408"/>
      <c r="S193" s="408"/>
      <c r="T193" s="408"/>
      <c r="U193" s="408"/>
      <c r="V193" s="408"/>
      <c r="W193" s="408"/>
      <c r="X193" s="409"/>
      <c r="Y193" s="404"/>
      <c r="Z193" s="405"/>
      <c r="AA193" s="405"/>
      <c r="AB193" s="411"/>
      <c r="AC193" s="355"/>
      <c r="AD193" s="356"/>
      <c r="AE193" s="356"/>
      <c r="AF193" s="356"/>
      <c r="AG193" s="357"/>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35"/>
      <c r="B194" s="1036"/>
      <c r="C194" s="1036"/>
      <c r="D194" s="1036"/>
      <c r="E194" s="1036"/>
      <c r="F194" s="1037"/>
      <c r="G194" s="355"/>
      <c r="H194" s="356"/>
      <c r="I194" s="356"/>
      <c r="J194" s="356"/>
      <c r="K194" s="357"/>
      <c r="L194" s="407"/>
      <c r="M194" s="408"/>
      <c r="N194" s="408"/>
      <c r="O194" s="408"/>
      <c r="P194" s="408"/>
      <c r="Q194" s="408"/>
      <c r="R194" s="408"/>
      <c r="S194" s="408"/>
      <c r="T194" s="408"/>
      <c r="U194" s="408"/>
      <c r="V194" s="408"/>
      <c r="W194" s="408"/>
      <c r="X194" s="409"/>
      <c r="Y194" s="404"/>
      <c r="Z194" s="405"/>
      <c r="AA194" s="405"/>
      <c r="AB194" s="411"/>
      <c r="AC194" s="355"/>
      <c r="AD194" s="356"/>
      <c r="AE194" s="356"/>
      <c r="AF194" s="356"/>
      <c r="AG194" s="357"/>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35"/>
      <c r="B195" s="1036"/>
      <c r="C195" s="1036"/>
      <c r="D195" s="1036"/>
      <c r="E195" s="1036"/>
      <c r="F195" s="1037"/>
      <c r="G195" s="355"/>
      <c r="H195" s="356"/>
      <c r="I195" s="356"/>
      <c r="J195" s="356"/>
      <c r="K195" s="357"/>
      <c r="L195" s="407"/>
      <c r="M195" s="408"/>
      <c r="N195" s="408"/>
      <c r="O195" s="408"/>
      <c r="P195" s="408"/>
      <c r="Q195" s="408"/>
      <c r="R195" s="408"/>
      <c r="S195" s="408"/>
      <c r="T195" s="408"/>
      <c r="U195" s="408"/>
      <c r="V195" s="408"/>
      <c r="W195" s="408"/>
      <c r="X195" s="409"/>
      <c r="Y195" s="404"/>
      <c r="Z195" s="405"/>
      <c r="AA195" s="405"/>
      <c r="AB195" s="411"/>
      <c r="AC195" s="355"/>
      <c r="AD195" s="356"/>
      <c r="AE195" s="356"/>
      <c r="AF195" s="356"/>
      <c r="AG195" s="357"/>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35"/>
      <c r="B196" s="1036"/>
      <c r="C196" s="1036"/>
      <c r="D196" s="1036"/>
      <c r="E196" s="1036"/>
      <c r="F196" s="1037"/>
      <c r="G196" s="355"/>
      <c r="H196" s="356"/>
      <c r="I196" s="356"/>
      <c r="J196" s="356"/>
      <c r="K196" s="357"/>
      <c r="L196" s="407"/>
      <c r="M196" s="408"/>
      <c r="N196" s="408"/>
      <c r="O196" s="408"/>
      <c r="P196" s="408"/>
      <c r="Q196" s="408"/>
      <c r="R196" s="408"/>
      <c r="S196" s="408"/>
      <c r="T196" s="408"/>
      <c r="U196" s="408"/>
      <c r="V196" s="408"/>
      <c r="W196" s="408"/>
      <c r="X196" s="409"/>
      <c r="Y196" s="404"/>
      <c r="Z196" s="405"/>
      <c r="AA196" s="405"/>
      <c r="AB196" s="411"/>
      <c r="AC196" s="355"/>
      <c r="AD196" s="356"/>
      <c r="AE196" s="356"/>
      <c r="AF196" s="356"/>
      <c r="AG196" s="357"/>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35"/>
      <c r="B197" s="1036"/>
      <c r="C197" s="1036"/>
      <c r="D197" s="1036"/>
      <c r="E197" s="1036"/>
      <c r="F197" s="1037"/>
      <c r="G197" s="355"/>
      <c r="H197" s="356"/>
      <c r="I197" s="356"/>
      <c r="J197" s="356"/>
      <c r="K197" s="357"/>
      <c r="L197" s="407"/>
      <c r="M197" s="408"/>
      <c r="N197" s="408"/>
      <c r="O197" s="408"/>
      <c r="P197" s="408"/>
      <c r="Q197" s="408"/>
      <c r="R197" s="408"/>
      <c r="S197" s="408"/>
      <c r="T197" s="408"/>
      <c r="U197" s="408"/>
      <c r="V197" s="408"/>
      <c r="W197" s="408"/>
      <c r="X197" s="409"/>
      <c r="Y197" s="404"/>
      <c r="Z197" s="405"/>
      <c r="AA197" s="405"/>
      <c r="AB197" s="411"/>
      <c r="AC197" s="355"/>
      <c r="AD197" s="356"/>
      <c r="AE197" s="356"/>
      <c r="AF197" s="356"/>
      <c r="AG197" s="357"/>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35"/>
      <c r="B198" s="1036"/>
      <c r="C198" s="1036"/>
      <c r="D198" s="1036"/>
      <c r="E198" s="1036"/>
      <c r="F198" s="1037"/>
      <c r="G198" s="355"/>
      <c r="H198" s="356"/>
      <c r="I198" s="356"/>
      <c r="J198" s="356"/>
      <c r="K198" s="357"/>
      <c r="L198" s="407"/>
      <c r="M198" s="408"/>
      <c r="N198" s="408"/>
      <c r="O198" s="408"/>
      <c r="P198" s="408"/>
      <c r="Q198" s="408"/>
      <c r="R198" s="408"/>
      <c r="S198" s="408"/>
      <c r="T198" s="408"/>
      <c r="U198" s="408"/>
      <c r="V198" s="408"/>
      <c r="W198" s="408"/>
      <c r="X198" s="409"/>
      <c r="Y198" s="404"/>
      <c r="Z198" s="405"/>
      <c r="AA198" s="405"/>
      <c r="AB198" s="411"/>
      <c r="AC198" s="355"/>
      <c r="AD198" s="356"/>
      <c r="AE198" s="356"/>
      <c r="AF198" s="356"/>
      <c r="AG198" s="357"/>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35"/>
      <c r="B199" s="1036"/>
      <c r="C199" s="1036"/>
      <c r="D199" s="1036"/>
      <c r="E199" s="1036"/>
      <c r="F199" s="103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35"/>
      <c r="B200" s="1036"/>
      <c r="C200" s="1036"/>
      <c r="D200" s="1036"/>
      <c r="E200" s="1036"/>
      <c r="F200" s="1037"/>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5"/>
      <c r="B201" s="1036"/>
      <c r="C201" s="1036"/>
      <c r="D201" s="1036"/>
      <c r="E201" s="1036"/>
      <c r="F201" s="103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5"/>
      <c r="B202" s="1036"/>
      <c r="C202" s="1036"/>
      <c r="D202" s="1036"/>
      <c r="E202" s="1036"/>
      <c r="F202" s="103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35"/>
      <c r="B203" s="1036"/>
      <c r="C203" s="1036"/>
      <c r="D203" s="1036"/>
      <c r="E203" s="1036"/>
      <c r="F203" s="1037"/>
      <c r="G203" s="355"/>
      <c r="H203" s="356"/>
      <c r="I203" s="356"/>
      <c r="J203" s="356"/>
      <c r="K203" s="357"/>
      <c r="L203" s="407"/>
      <c r="M203" s="408"/>
      <c r="N203" s="408"/>
      <c r="O203" s="408"/>
      <c r="P203" s="408"/>
      <c r="Q203" s="408"/>
      <c r="R203" s="408"/>
      <c r="S203" s="408"/>
      <c r="T203" s="408"/>
      <c r="U203" s="408"/>
      <c r="V203" s="408"/>
      <c r="W203" s="408"/>
      <c r="X203" s="409"/>
      <c r="Y203" s="404"/>
      <c r="Z203" s="405"/>
      <c r="AA203" s="405"/>
      <c r="AB203" s="411"/>
      <c r="AC203" s="355"/>
      <c r="AD203" s="356"/>
      <c r="AE203" s="356"/>
      <c r="AF203" s="356"/>
      <c r="AG203" s="357"/>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35"/>
      <c r="B204" s="1036"/>
      <c r="C204" s="1036"/>
      <c r="D204" s="1036"/>
      <c r="E204" s="1036"/>
      <c r="F204" s="1037"/>
      <c r="G204" s="355"/>
      <c r="H204" s="356"/>
      <c r="I204" s="356"/>
      <c r="J204" s="356"/>
      <c r="K204" s="357"/>
      <c r="L204" s="407"/>
      <c r="M204" s="408"/>
      <c r="N204" s="408"/>
      <c r="O204" s="408"/>
      <c r="P204" s="408"/>
      <c r="Q204" s="408"/>
      <c r="R204" s="408"/>
      <c r="S204" s="408"/>
      <c r="T204" s="408"/>
      <c r="U204" s="408"/>
      <c r="V204" s="408"/>
      <c r="W204" s="408"/>
      <c r="X204" s="409"/>
      <c r="Y204" s="404"/>
      <c r="Z204" s="405"/>
      <c r="AA204" s="405"/>
      <c r="AB204" s="411"/>
      <c r="AC204" s="355"/>
      <c r="AD204" s="356"/>
      <c r="AE204" s="356"/>
      <c r="AF204" s="356"/>
      <c r="AG204" s="357"/>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35"/>
      <c r="B205" s="1036"/>
      <c r="C205" s="1036"/>
      <c r="D205" s="1036"/>
      <c r="E205" s="1036"/>
      <c r="F205" s="1037"/>
      <c r="G205" s="355"/>
      <c r="H205" s="356"/>
      <c r="I205" s="356"/>
      <c r="J205" s="356"/>
      <c r="K205" s="357"/>
      <c r="L205" s="407"/>
      <c r="M205" s="408"/>
      <c r="N205" s="408"/>
      <c r="O205" s="408"/>
      <c r="P205" s="408"/>
      <c r="Q205" s="408"/>
      <c r="R205" s="408"/>
      <c r="S205" s="408"/>
      <c r="T205" s="408"/>
      <c r="U205" s="408"/>
      <c r="V205" s="408"/>
      <c r="W205" s="408"/>
      <c r="X205" s="409"/>
      <c r="Y205" s="404"/>
      <c r="Z205" s="405"/>
      <c r="AA205" s="405"/>
      <c r="AB205" s="411"/>
      <c r="AC205" s="355"/>
      <c r="AD205" s="356"/>
      <c r="AE205" s="356"/>
      <c r="AF205" s="356"/>
      <c r="AG205" s="357"/>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35"/>
      <c r="B206" s="1036"/>
      <c r="C206" s="1036"/>
      <c r="D206" s="1036"/>
      <c r="E206" s="1036"/>
      <c r="F206" s="1037"/>
      <c r="G206" s="355"/>
      <c r="H206" s="356"/>
      <c r="I206" s="356"/>
      <c r="J206" s="356"/>
      <c r="K206" s="357"/>
      <c r="L206" s="407"/>
      <c r="M206" s="408"/>
      <c r="N206" s="408"/>
      <c r="O206" s="408"/>
      <c r="P206" s="408"/>
      <c r="Q206" s="408"/>
      <c r="R206" s="408"/>
      <c r="S206" s="408"/>
      <c r="T206" s="408"/>
      <c r="U206" s="408"/>
      <c r="V206" s="408"/>
      <c r="W206" s="408"/>
      <c r="X206" s="409"/>
      <c r="Y206" s="404"/>
      <c r="Z206" s="405"/>
      <c r="AA206" s="405"/>
      <c r="AB206" s="411"/>
      <c r="AC206" s="355"/>
      <c r="AD206" s="356"/>
      <c r="AE206" s="356"/>
      <c r="AF206" s="356"/>
      <c r="AG206" s="357"/>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35"/>
      <c r="B207" s="1036"/>
      <c r="C207" s="1036"/>
      <c r="D207" s="1036"/>
      <c r="E207" s="1036"/>
      <c r="F207" s="1037"/>
      <c r="G207" s="355"/>
      <c r="H207" s="356"/>
      <c r="I207" s="356"/>
      <c r="J207" s="356"/>
      <c r="K207" s="357"/>
      <c r="L207" s="407"/>
      <c r="M207" s="408"/>
      <c r="N207" s="408"/>
      <c r="O207" s="408"/>
      <c r="P207" s="408"/>
      <c r="Q207" s="408"/>
      <c r="R207" s="408"/>
      <c r="S207" s="408"/>
      <c r="T207" s="408"/>
      <c r="U207" s="408"/>
      <c r="V207" s="408"/>
      <c r="W207" s="408"/>
      <c r="X207" s="409"/>
      <c r="Y207" s="404"/>
      <c r="Z207" s="405"/>
      <c r="AA207" s="405"/>
      <c r="AB207" s="411"/>
      <c r="AC207" s="355"/>
      <c r="AD207" s="356"/>
      <c r="AE207" s="356"/>
      <c r="AF207" s="356"/>
      <c r="AG207" s="357"/>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35"/>
      <c r="B208" s="1036"/>
      <c r="C208" s="1036"/>
      <c r="D208" s="1036"/>
      <c r="E208" s="1036"/>
      <c r="F208" s="1037"/>
      <c r="G208" s="355"/>
      <c r="H208" s="356"/>
      <c r="I208" s="356"/>
      <c r="J208" s="356"/>
      <c r="K208" s="357"/>
      <c r="L208" s="407"/>
      <c r="M208" s="408"/>
      <c r="N208" s="408"/>
      <c r="O208" s="408"/>
      <c r="P208" s="408"/>
      <c r="Q208" s="408"/>
      <c r="R208" s="408"/>
      <c r="S208" s="408"/>
      <c r="T208" s="408"/>
      <c r="U208" s="408"/>
      <c r="V208" s="408"/>
      <c r="W208" s="408"/>
      <c r="X208" s="409"/>
      <c r="Y208" s="404"/>
      <c r="Z208" s="405"/>
      <c r="AA208" s="405"/>
      <c r="AB208" s="411"/>
      <c r="AC208" s="355"/>
      <c r="AD208" s="356"/>
      <c r="AE208" s="356"/>
      <c r="AF208" s="356"/>
      <c r="AG208" s="357"/>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35"/>
      <c r="B209" s="1036"/>
      <c r="C209" s="1036"/>
      <c r="D209" s="1036"/>
      <c r="E209" s="1036"/>
      <c r="F209" s="1037"/>
      <c r="G209" s="355"/>
      <c r="H209" s="356"/>
      <c r="I209" s="356"/>
      <c r="J209" s="356"/>
      <c r="K209" s="357"/>
      <c r="L209" s="407"/>
      <c r="M209" s="408"/>
      <c r="N209" s="408"/>
      <c r="O209" s="408"/>
      <c r="P209" s="408"/>
      <c r="Q209" s="408"/>
      <c r="R209" s="408"/>
      <c r="S209" s="408"/>
      <c r="T209" s="408"/>
      <c r="U209" s="408"/>
      <c r="V209" s="408"/>
      <c r="W209" s="408"/>
      <c r="X209" s="409"/>
      <c r="Y209" s="404"/>
      <c r="Z209" s="405"/>
      <c r="AA209" s="405"/>
      <c r="AB209" s="411"/>
      <c r="AC209" s="355"/>
      <c r="AD209" s="356"/>
      <c r="AE209" s="356"/>
      <c r="AF209" s="356"/>
      <c r="AG209" s="357"/>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35"/>
      <c r="B210" s="1036"/>
      <c r="C210" s="1036"/>
      <c r="D210" s="1036"/>
      <c r="E210" s="1036"/>
      <c r="F210" s="1037"/>
      <c r="G210" s="355"/>
      <c r="H210" s="356"/>
      <c r="I210" s="356"/>
      <c r="J210" s="356"/>
      <c r="K210" s="357"/>
      <c r="L210" s="407"/>
      <c r="M210" s="408"/>
      <c r="N210" s="408"/>
      <c r="O210" s="408"/>
      <c r="P210" s="408"/>
      <c r="Q210" s="408"/>
      <c r="R210" s="408"/>
      <c r="S210" s="408"/>
      <c r="T210" s="408"/>
      <c r="U210" s="408"/>
      <c r="V210" s="408"/>
      <c r="W210" s="408"/>
      <c r="X210" s="409"/>
      <c r="Y210" s="404"/>
      <c r="Z210" s="405"/>
      <c r="AA210" s="405"/>
      <c r="AB210" s="411"/>
      <c r="AC210" s="355"/>
      <c r="AD210" s="356"/>
      <c r="AE210" s="356"/>
      <c r="AF210" s="356"/>
      <c r="AG210" s="357"/>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35"/>
      <c r="B211" s="1036"/>
      <c r="C211" s="1036"/>
      <c r="D211" s="1036"/>
      <c r="E211" s="1036"/>
      <c r="F211" s="1037"/>
      <c r="G211" s="355"/>
      <c r="H211" s="356"/>
      <c r="I211" s="356"/>
      <c r="J211" s="356"/>
      <c r="K211" s="357"/>
      <c r="L211" s="407"/>
      <c r="M211" s="408"/>
      <c r="N211" s="408"/>
      <c r="O211" s="408"/>
      <c r="P211" s="408"/>
      <c r="Q211" s="408"/>
      <c r="R211" s="408"/>
      <c r="S211" s="408"/>
      <c r="T211" s="408"/>
      <c r="U211" s="408"/>
      <c r="V211" s="408"/>
      <c r="W211" s="408"/>
      <c r="X211" s="409"/>
      <c r="Y211" s="404"/>
      <c r="Z211" s="405"/>
      <c r="AA211" s="405"/>
      <c r="AB211" s="411"/>
      <c r="AC211" s="355"/>
      <c r="AD211" s="356"/>
      <c r="AE211" s="356"/>
      <c r="AF211" s="356"/>
      <c r="AG211" s="357"/>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5"/>
      <c r="B215" s="1036"/>
      <c r="C215" s="1036"/>
      <c r="D215" s="1036"/>
      <c r="E215" s="1036"/>
      <c r="F215" s="103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5"/>
      <c r="B216" s="1036"/>
      <c r="C216" s="1036"/>
      <c r="D216" s="1036"/>
      <c r="E216" s="1036"/>
      <c r="F216" s="103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35"/>
      <c r="B217" s="1036"/>
      <c r="C217" s="1036"/>
      <c r="D217" s="1036"/>
      <c r="E217" s="1036"/>
      <c r="F217" s="1037"/>
      <c r="G217" s="355"/>
      <c r="H217" s="356"/>
      <c r="I217" s="356"/>
      <c r="J217" s="356"/>
      <c r="K217" s="357"/>
      <c r="L217" s="407"/>
      <c r="M217" s="408"/>
      <c r="N217" s="408"/>
      <c r="O217" s="408"/>
      <c r="P217" s="408"/>
      <c r="Q217" s="408"/>
      <c r="R217" s="408"/>
      <c r="S217" s="408"/>
      <c r="T217" s="408"/>
      <c r="U217" s="408"/>
      <c r="V217" s="408"/>
      <c r="W217" s="408"/>
      <c r="X217" s="409"/>
      <c r="Y217" s="404"/>
      <c r="Z217" s="405"/>
      <c r="AA217" s="405"/>
      <c r="AB217" s="411"/>
      <c r="AC217" s="355"/>
      <c r="AD217" s="356"/>
      <c r="AE217" s="356"/>
      <c r="AF217" s="356"/>
      <c r="AG217" s="357"/>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35"/>
      <c r="B218" s="1036"/>
      <c r="C218" s="1036"/>
      <c r="D218" s="1036"/>
      <c r="E218" s="1036"/>
      <c r="F218" s="1037"/>
      <c r="G218" s="355"/>
      <c r="H218" s="356"/>
      <c r="I218" s="356"/>
      <c r="J218" s="356"/>
      <c r="K218" s="357"/>
      <c r="L218" s="407"/>
      <c r="M218" s="408"/>
      <c r="N218" s="408"/>
      <c r="O218" s="408"/>
      <c r="P218" s="408"/>
      <c r="Q218" s="408"/>
      <c r="R218" s="408"/>
      <c r="S218" s="408"/>
      <c r="T218" s="408"/>
      <c r="U218" s="408"/>
      <c r="V218" s="408"/>
      <c r="W218" s="408"/>
      <c r="X218" s="409"/>
      <c r="Y218" s="404"/>
      <c r="Z218" s="405"/>
      <c r="AA218" s="405"/>
      <c r="AB218" s="411"/>
      <c r="AC218" s="355"/>
      <c r="AD218" s="356"/>
      <c r="AE218" s="356"/>
      <c r="AF218" s="356"/>
      <c r="AG218" s="357"/>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35"/>
      <c r="B219" s="1036"/>
      <c r="C219" s="1036"/>
      <c r="D219" s="1036"/>
      <c r="E219" s="1036"/>
      <c r="F219" s="1037"/>
      <c r="G219" s="355"/>
      <c r="H219" s="356"/>
      <c r="I219" s="356"/>
      <c r="J219" s="356"/>
      <c r="K219" s="357"/>
      <c r="L219" s="407"/>
      <c r="M219" s="408"/>
      <c r="N219" s="408"/>
      <c r="O219" s="408"/>
      <c r="P219" s="408"/>
      <c r="Q219" s="408"/>
      <c r="R219" s="408"/>
      <c r="S219" s="408"/>
      <c r="T219" s="408"/>
      <c r="U219" s="408"/>
      <c r="V219" s="408"/>
      <c r="W219" s="408"/>
      <c r="X219" s="409"/>
      <c r="Y219" s="404"/>
      <c r="Z219" s="405"/>
      <c r="AA219" s="405"/>
      <c r="AB219" s="411"/>
      <c r="AC219" s="355"/>
      <c r="AD219" s="356"/>
      <c r="AE219" s="356"/>
      <c r="AF219" s="356"/>
      <c r="AG219" s="357"/>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35"/>
      <c r="B220" s="1036"/>
      <c r="C220" s="1036"/>
      <c r="D220" s="1036"/>
      <c r="E220" s="1036"/>
      <c r="F220" s="1037"/>
      <c r="G220" s="355"/>
      <c r="H220" s="356"/>
      <c r="I220" s="356"/>
      <c r="J220" s="356"/>
      <c r="K220" s="357"/>
      <c r="L220" s="407"/>
      <c r="M220" s="408"/>
      <c r="N220" s="408"/>
      <c r="O220" s="408"/>
      <c r="P220" s="408"/>
      <c r="Q220" s="408"/>
      <c r="R220" s="408"/>
      <c r="S220" s="408"/>
      <c r="T220" s="408"/>
      <c r="U220" s="408"/>
      <c r="V220" s="408"/>
      <c r="W220" s="408"/>
      <c r="X220" s="409"/>
      <c r="Y220" s="404"/>
      <c r="Z220" s="405"/>
      <c r="AA220" s="405"/>
      <c r="AB220" s="411"/>
      <c r="AC220" s="355"/>
      <c r="AD220" s="356"/>
      <c r="AE220" s="356"/>
      <c r="AF220" s="356"/>
      <c r="AG220" s="357"/>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35"/>
      <c r="B221" s="1036"/>
      <c r="C221" s="1036"/>
      <c r="D221" s="1036"/>
      <c r="E221" s="1036"/>
      <c r="F221" s="1037"/>
      <c r="G221" s="355"/>
      <c r="H221" s="356"/>
      <c r="I221" s="356"/>
      <c r="J221" s="356"/>
      <c r="K221" s="357"/>
      <c r="L221" s="407"/>
      <c r="M221" s="408"/>
      <c r="N221" s="408"/>
      <c r="O221" s="408"/>
      <c r="P221" s="408"/>
      <c r="Q221" s="408"/>
      <c r="R221" s="408"/>
      <c r="S221" s="408"/>
      <c r="T221" s="408"/>
      <c r="U221" s="408"/>
      <c r="V221" s="408"/>
      <c r="W221" s="408"/>
      <c r="X221" s="409"/>
      <c r="Y221" s="404"/>
      <c r="Z221" s="405"/>
      <c r="AA221" s="405"/>
      <c r="AB221" s="411"/>
      <c r="AC221" s="355"/>
      <c r="AD221" s="356"/>
      <c r="AE221" s="356"/>
      <c r="AF221" s="356"/>
      <c r="AG221" s="357"/>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35"/>
      <c r="B222" s="1036"/>
      <c r="C222" s="1036"/>
      <c r="D222" s="1036"/>
      <c r="E222" s="1036"/>
      <c r="F222" s="1037"/>
      <c r="G222" s="355"/>
      <c r="H222" s="356"/>
      <c r="I222" s="356"/>
      <c r="J222" s="356"/>
      <c r="K222" s="357"/>
      <c r="L222" s="407"/>
      <c r="M222" s="408"/>
      <c r="N222" s="408"/>
      <c r="O222" s="408"/>
      <c r="P222" s="408"/>
      <c r="Q222" s="408"/>
      <c r="R222" s="408"/>
      <c r="S222" s="408"/>
      <c r="T222" s="408"/>
      <c r="U222" s="408"/>
      <c r="V222" s="408"/>
      <c r="W222" s="408"/>
      <c r="X222" s="409"/>
      <c r="Y222" s="404"/>
      <c r="Z222" s="405"/>
      <c r="AA222" s="405"/>
      <c r="AB222" s="411"/>
      <c r="AC222" s="355"/>
      <c r="AD222" s="356"/>
      <c r="AE222" s="356"/>
      <c r="AF222" s="356"/>
      <c r="AG222" s="357"/>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35"/>
      <c r="B223" s="1036"/>
      <c r="C223" s="1036"/>
      <c r="D223" s="1036"/>
      <c r="E223" s="1036"/>
      <c r="F223" s="1037"/>
      <c r="G223" s="355"/>
      <c r="H223" s="356"/>
      <c r="I223" s="356"/>
      <c r="J223" s="356"/>
      <c r="K223" s="357"/>
      <c r="L223" s="407"/>
      <c r="M223" s="408"/>
      <c r="N223" s="408"/>
      <c r="O223" s="408"/>
      <c r="P223" s="408"/>
      <c r="Q223" s="408"/>
      <c r="R223" s="408"/>
      <c r="S223" s="408"/>
      <c r="T223" s="408"/>
      <c r="U223" s="408"/>
      <c r="V223" s="408"/>
      <c r="W223" s="408"/>
      <c r="X223" s="409"/>
      <c r="Y223" s="404"/>
      <c r="Z223" s="405"/>
      <c r="AA223" s="405"/>
      <c r="AB223" s="411"/>
      <c r="AC223" s="355"/>
      <c r="AD223" s="356"/>
      <c r="AE223" s="356"/>
      <c r="AF223" s="356"/>
      <c r="AG223" s="357"/>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35"/>
      <c r="B224" s="1036"/>
      <c r="C224" s="1036"/>
      <c r="D224" s="1036"/>
      <c r="E224" s="1036"/>
      <c r="F224" s="1037"/>
      <c r="G224" s="355"/>
      <c r="H224" s="356"/>
      <c r="I224" s="356"/>
      <c r="J224" s="356"/>
      <c r="K224" s="357"/>
      <c r="L224" s="407"/>
      <c r="M224" s="408"/>
      <c r="N224" s="408"/>
      <c r="O224" s="408"/>
      <c r="P224" s="408"/>
      <c r="Q224" s="408"/>
      <c r="R224" s="408"/>
      <c r="S224" s="408"/>
      <c r="T224" s="408"/>
      <c r="U224" s="408"/>
      <c r="V224" s="408"/>
      <c r="W224" s="408"/>
      <c r="X224" s="409"/>
      <c r="Y224" s="404"/>
      <c r="Z224" s="405"/>
      <c r="AA224" s="405"/>
      <c r="AB224" s="411"/>
      <c r="AC224" s="355"/>
      <c r="AD224" s="356"/>
      <c r="AE224" s="356"/>
      <c r="AF224" s="356"/>
      <c r="AG224" s="357"/>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35"/>
      <c r="B225" s="1036"/>
      <c r="C225" s="1036"/>
      <c r="D225" s="1036"/>
      <c r="E225" s="1036"/>
      <c r="F225" s="1037"/>
      <c r="G225" s="355"/>
      <c r="H225" s="356"/>
      <c r="I225" s="356"/>
      <c r="J225" s="356"/>
      <c r="K225" s="357"/>
      <c r="L225" s="407"/>
      <c r="M225" s="408"/>
      <c r="N225" s="408"/>
      <c r="O225" s="408"/>
      <c r="P225" s="408"/>
      <c r="Q225" s="408"/>
      <c r="R225" s="408"/>
      <c r="S225" s="408"/>
      <c r="T225" s="408"/>
      <c r="U225" s="408"/>
      <c r="V225" s="408"/>
      <c r="W225" s="408"/>
      <c r="X225" s="409"/>
      <c r="Y225" s="404"/>
      <c r="Z225" s="405"/>
      <c r="AA225" s="405"/>
      <c r="AB225" s="411"/>
      <c r="AC225" s="355"/>
      <c r="AD225" s="356"/>
      <c r="AE225" s="356"/>
      <c r="AF225" s="356"/>
      <c r="AG225" s="357"/>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35"/>
      <c r="B226" s="1036"/>
      <c r="C226" s="1036"/>
      <c r="D226" s="1036"/>
      <c r="E226" s="1036"/>
      <c r="F226" s="103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35"/>
      <c r="B227" s="1036"/>
      <c r="C227" s="1036"/>
      <c r="D227" s="1036"/>
      <c r="E227" s="1036"/>
      <c r="F227" s="1037"/>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5"/>
      <c r="B228" s="1036"/>
      <c r="C228" s="1036"/>
      <c r="D228" s="1036"/>
      <c r="E228" s="1036"/>
      <c r="F228" s="103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5"/>
      <c r="B229" s="1036"/>
      <c r="C229" s="1036"/>
      <c r="D229" s="1036"/>
      <c r="E229" s="1036"/>
      <c r="F229" s="103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35"/>
      <c r="B230" s="1036"/>
      <c r="C230" s="1036"/>
      <c r="D230" s="1036"/>
      <c r="E230" s="1036"/>
      <c r="F230" s="1037"/>
      <c r="G230" s="355"/>
      <c r="H230" s="356"/>
      <c r="I230" s="356"/>
      <c r="J230" s="356"/>
      <c r="K230" s="357"/>
      <c r="L230" s="407"/>
      <c r="M230" s="408"/>
      <c r="N230" s="408"/>
      <c r="O230" s="408"/>
      <c r="P230" s="408"/>
      <c r="Q230" s="408"/>
      <c r="R230" s="408"/>
      <c r="S230" s="408"/>
      <c r="T230" s="408"/>
      <c r="U230" s="408"/>
      <c r="V230" s="408"/>
      <c r="W230" s="408"/>
      <c r="X230" s="409"/>
      <c r="Y230" s="404"/>
      <c r="Z230" s="405"/>
      <c r="AA230" s="405"/>
      <c r="AB230" s="411"/>
      <c r="AC230" s="355"/>
      <c r="AD230" s="356"/>
      <c r="AE230" s="356"/>
      <c r="AF230" s="356"/>
      <c r="AG230" s="357"/>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35"/>
      <c r="B231" s="1036"/>
      <c r="C231" s="1036"/>
      <c r="D231" s="1036"/>
      <c r="E231" s="1036"/>
      <c r="F231" s="1037"/>
      <c r="G231" s="355"/>
      <c r="H231" s="356"/>
      <c r="I231" s="356"/>
      <c r="J231" s="356"/>
      <c r="K231" s="357"/>
      <c r="L231" s="407"/>
      <c r="M231" s="408"/>
      <c r="N231" s="408"/>
      <c r="O231" s="408"/>
      <c r="P231" s="408"/>
      <c r="Q231" s="408"/>
      <c r="R231" s="408"/>
      <c r="S231" s="408"/>
      <c r="T231" s="408"/>
      <c r="U231" s="408"/>
      <c r="V231" s="408"/>
      <c r="W231" s="408"/>
      <c r="X231" s="409"/>
      <c r="Y231" s="404"/>
      <c r="Z231" s="405"/>
      <c r="AA231" s="405"/>
      <c r="AB231" s="411"/>
      <c r="AC231" s="355"/>
      <c r="AD231" s="356"/>
      <c r="AE231" s="356"/>
      <c r="AF231" s="356"/>
      <c r="AG231" s="357"/>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35"/>
      <c r="B232" s="1036"/>
      <c r="C232" s="1036"/>
      <c r="D232" s="1036"/>
      <c r="E232" s="1036"/>
      <c r="F232" s="1037"/>
      <c r="G232" s="355"/>
      <c r="H232" s="356"/>
      <c r="I232" s="356"/>
      <c r="J232" s="356"/>
      <c r="K232" s="357"/>
      <c r="L232" s="407"/>
      <c r="M232" s="408"/>
      <c r="N232" s="408"/>
      <c r="O232" s="408"/>
      <c r="P232" s="408"/>
      <c r="Q232" s="408"/>
      <c r="R232" s="408"/>
      <c r="S232" s="408"/>
      <c r="T232" s="408"/>
      <c r="U232" s="408"/>
      <c r="V232" s="408"/>
      <c r="W232" s="408"/>
      <c r="X232" s="409"/>
      <c r="Y232" s="404"/>
      <c r="Z232" s="405"/>
      <c r="AA232" s="405"/>
      <c r="AB232" s="411"/>
      <c r="AC232" s="355"/>
      <c r="AD232" s="356"/>
      <c r="AE232" s="356"/>
      <c r="AF232" s="356"/>
      <c r="AG232" s="357"/>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35"/>
      <c r="B233" s="1036"/>
      <c r="C233" s="1036"/>
      <c r="D233" s="1036"/>
      <c r="E233" s="1036"/>
      <c r="F233" s="1037"/>
      <c r="G233" s="355"/>
      <c r="H233" s="356"/>
      <c r="I233" s="356"/>
      <c r="J233" s="356"/>
      <c r="K233" s="357"/>
      <c r="L233" s="407"/>
      <c r="M233" s="408"/>
      <c r="N233" s="408"/>
      <c r="O233" s="408"/>
      <c r="P233" s="408"/>
      <c r="Q233" s="408"/>
      <c r="R233" s="408"/>
      <c r="S233" s="408"/>
      <c r="T233" s="408"/>
      <c r="U233" s="408"/>
      <c r="V233" s="408"/>
      <c r="W233" s="408"/>
      <c r="X233" s="409"/>
      <c r="Y233" s="404"/>
      <c r="Z233" s="405"/>
      <c r="AA233" s="405"/>
      <c r="AB233" s="411"/>
      <c r="AC233" s="355"/>
      <c r="AD233" s="356"/>
      <c r="AE233" s="356"/>
      <c r="AF233" s="356"/>
      <c r="AG233" s="357"/>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35"/>
      <c r="B234" s="1036"/>
      <c r="C234" s="1036"/>
      <c r="D234" s="1036"/>
      <c r="E234" s="1036"/>
      <c r="F234" s="1037"/>
      <c r="G234" s="355"/>
      <c r="H234" s="356"/>
      <c r="I234" s="356"/>
      <c r="J234" s="356"/>
      <c r="K234" s="357"/>
      <c r="L234" s="407"/>
      <c r="M234" s="408"/>
      <c r="N234" s="408"/>
      <c r="O234" s="408"/>
      <c r="P234" s="408"/>
      <c r="Q234" s="408"/>
      <c r="R234" s="408"/>
      <c r="S234" s="408"/>
      <c r="T234" s="408"/>
      <c r="U234" s="408"/>
      <c r="V234" s="408"/>
      <c r="W234" s="408"/>
      <c r="X234" s="409"/>
      <c r="Y234" s="404"/>
      <c r="Z234" s="405"/>
      <c r="AA234" s="405"/>
      <c r="AB234" s="411"/>
      <c r="AC234" s="355"/>
      <c r="AD234" s="356"/>
      <c r="AE234" s="356"/>
      <c r="AF234" s="356"/>
      <c r="AG234" s="357"/>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35"/>
      <c r="B235" s="1036"/>
      <c r="C235" s="1036"/>
      <c r="D235" s="1036"/>
      <c r="E235" s="1036"/>
      <c r="F235" s="1037"/>
      <c r="G235" s="355"/>
      <c r="H235" s="356"/>
      <c r="I235" s="356"/>
      <c r="J235" s="356"/>
      <c r="K235" s="357"/>
      <c r="L235" s="407"/>
      <c r="M235" s="408"/>
      <c r="N235" s="408"/>
      <c r="O235" s="408"/>
      <c r="P235" s="408"/>
      <c r="Q235" s="408"/>
      <c r="R235" s="408"/>
      <c r="S235" s="408"/>
      <c r="T235" s="408"/>
      <c r="U235" s="408"/>
      <c r="V235" s="408"/>
      <c r="W235" s="408"/>
      <c r="X235" s="409"/>
      <c r="Y235" s="404"/>
      <c r="Z235" s="405"/>
      <c r="AA235" s="405"/>
      <c r="AB235" s="411"/>
      <c r="AC235" s="355"/>
      <c r="AD235" s="356"/>
      <c r="AE235" s="356"/>
      <c r="AF235" s="356"/>
      <c r="AG235" s="357"/>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35"/>
      <c r="B236" s="1036"/>
      <c r="C236" s="1036"/>
      <c r="D236" s="1036"/>
      <c r="E236" s="1036"/>
      <c r="F236" s="1037"/>
      <c r="G236" s="355"/>
      <c r="H236" s="356"/>
      <c r="I236" s="356"/>
      <c r="J236" s="356"/>
      <c r="K236" s="357"/>
      <c r="L236" s="407"/>
      <c r="M236" s="408"/>
      <c r="N236" s="408"/>
      <c r="O236" s="408"/>
      <c r="P236" s="408"/>
      <c r="Q236" s="408"/>
      <c r="R236" s="408"/>
      <c r="S236" s="408"/>
      <c r="T236" s="408"/>
      <c r="U236" s="408"/>
      <c r="V236" s="408"/>
      <c r="W236" s="408"/>
      <c r="X236" s="409"/>
      <c r="Y236" s="404"/>
      <c r="Z236" s="405"/>
      <c r="AA236" s="405"/>
      <c r="AB236" s="411"/>
      <c r="AC236" s="355"/>
      <c r="AD236" s="356"/>
      <c r="AE236" s="356"/>
      <c r="AF236" s="356"/>
      <c r="AG236" s="357"/>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35"/>
      <c r="B237" s="1036"/>
      <c r="C237" s="1036"/>
      <c r="D237" s="1036"/>
      <c r="E237" s="1036"/>
      <c r="F237" s="1037"/>
      <c r="G237" s="355"/>
      <c r="H237" s="356"/>
      <c r="I237" s="356"/>
      <c r="J237" s="356"/>
      <c r="K237" s="357"/>
      <c r="L237" s="407"/>
      <c r="M237" s="408"/>
      <c r="N237" s="408"/>
      <c r="O237" s="408"/>
      <c r="P237" s="408"/>
      <c r="Q237" s="408"/>
      <c r="R237" s="408"/>
      <c r="S237" s="408"/>
      <c r="T237" s="408"/>
      <c r="U237" s="408"/>
      <c r="V237" s="408"/>
      <c r="W237" s="408"/>
      <c r="X237" s="409"/>
      <c r="Y237" s="404"/>
      <c r="Z237" s="405"/>
      <c r="AA237" s="405"/>
      <c r="AB237" s="411"/>
      <c r="AC237" s="355"/>
      <c r="AD237" s="356"/>
      <c r="AE237" s="356"/>
      <c r="AF237" s="356"/>
      <c r="AG237" s="357"/>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35"/>
      <c r="B238" s="1036"/>
      <c r="C238" s="1036"/>
      <c r="D238" s="1036"/>
      <c r="E238" s="1036"/>
      <c r="F238" s="1037"/>
      <c r="G238" s="355"/>
      <c r="H238" s="356"/>
      <c r="I238" s="356"/>
      <c r="J238" s="356"/>
      <c r="K238" s="357"/>
      <c r="L238" s="407"/>
      <c r="M238" s="408"/>
      <c r="N238" s="408"/>
      <c r="O238" s="408"/>
      <c r="P238" s="408"/>
      <c r="Q238" s="408"/>
      <c r="R238" s="408"/>
      <c r="S238" s="408"/>
      <c r="T238" s="408"/>
      <c r="U238" s="408"/>
      <c r="V238" s="408"/>
      <c r="W238" s="408"/>
      <c r="X238" s="409"/>
      <c r="Y238" s="404"/>
      <c r="Z238" s="405"/>
      <c r="AA238" s="405"/>
      <c r="AB238" s="411"/>
      <c r="AC238" s="355"/>
      <c r="AD238" s="356"/>
      <c r="AE238" s="356"/>
      <c r="AF238" s="356"/>
      <c r="AG238" s="357"/>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35"/>
      <c r="B239" s="1036"/>
      <c r="C239" s="1036"/>
      <c r="D239" s="1036"/>
      <c r="E239" s="1036"/>
      <c r="F239" s="103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35"/>
      <c r="B240" s="1036"/>
      <c r="C240" s="1036"/>
      <c r="D240" s="1036"/>
      <c r="E240" s="1036"/>
      <c r="F240" s="1037"/>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5"/>
      <c r="B241" s="1036"/>
      <c r="C241" s="1036"/>
      <c r="D241" s="1036"/>
      <c r="E241" s="1036"/>
      <c r="F241" s="103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5"/>
      <c r="B242" s="1036"/>
      <c r="C242" s="1036"/>
      <c r="D242" s="1036"/>
      <c r="E242" s="1036"/>
      <c r="F242" s="103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35"/>
      <c r="B243" s="1036"/>
      <c r="C243" s="1036"/>
      <c r="D243" s="1036"/>
      <c r="E243" s="1036"/>
      <c r="F243" s="1037"/>
      <c r="G243" s="355"/>
      <c r="H243" s="356"/>
      <c r="I243" s="356"/>
      <c r="J243" s="356"/>
      <c r="K243" s="357"/>
      <c r="L243" s="407"/>
      <c r="M243" s="408"/>
      <c r="N243" s="408"/>
      <c r="O243" s="408"/>
      <c r="P243" s="408"/>
      <c r="Q243" s="408"/>
      <c r="R243" s="408"/>
      <c r="S243" s="408"/>
      <c r="T243" s="408"/>
      <c r="U243" s="408"/>
      <c r="V243" s="408"/>
      <c r="W243" s="408"/>
      <c r="X243" s="409"/>
      <c r="Y243" s="404"/>
      <c r="Z243" s="405"/>
      <c r="AA243" s="405"/>
      <c r="AB243" s="411"/>
      <c r="AC243" s="355"/>
      <c r="AD243" s="356"/>
      <c r="AE243" s="356"/>
      <c r="AF243" s="356"/>
      <c r="AG243" s="357"/>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35"/>
      <c r="B244" s="1036"/>
      <c r="C244" s="1036"/>
      <c r="D244" s="1036"/>
      <c r="E244" s="1036"/>
      <c r="F244" s="1037"/>
      <c r="G244" s="355"/>
      <c r="H244" s="356"/>
      <c r="I244" s="356"/>
      <c r="J244" s="356"/>
      <c r="K244" s="357"/>
      <c r="L244" s="407"/>
      <c r="M244" s="408"/>
      <c r="N244" s="408"/>
      <c r="O244" s="408"/>
      <c r="P244" s="408"/>
      <c r="Q244" s="408"/>
      <c r="R244" s="408"/>
      <c r="S244" s="408"/>
      <c r="T244" s="408"/>
      <c r="U244" s="408"/>
      <c r="V244" s="408"/>
      <c r="W244" s="408"/>
      <c r="X244" s="409"/>
      <c r="Y244" s="404"/>
      <c r="Z244" s="405"/>
      <c r="AA244" s="405"/>
      <c r="AB244" s="411"/>
      <c r="AC244" s="355"/>
      <c r="AD244" s="356"/>
      <c r="AE244" s="356"/>
      <c r="AF244" s="356"/>
      <c r="AG244" s="357"/>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35"/>
      <c r="B245" s="1036"/>
      <c r="C245" s="1036"/>
      <c r="D245" s="1036"/>
      <c r="E245" s="1036"/>
      <c r="F245" s="1037"/>
      <c r="G245" s="355"/>
      <c r="H245" s="356"/>
      <c r="I245" s="356"/>
      <c r="J245" s="356"/>
      <c r="K245" s="357"/>
      <c r="L245" s="407"/>
      <c r="M245" s="408"/>
      <c r="N245" s="408"/>
      <c r="O245" s="408"/>
      <c r="P245" s="408"/>
      <c r="Q245" s="408"/>
      <c r="R245" s="408"/>
      <c r="S245" s="408"/>
      <c r="T245" s="408"/>
      <c r="U245" s="408"/>
      <c r="V245" s="408"/>
      <c r="W245" s="408"/>
      <c r="X245" s="409"/>
      <c r="Y245" s="404"/>
      <c r="Z245" s="405"/>
      <c r="AA245" s="405"/>
      <c r="AB245" s="411"/>
      <c r="AC245" s="355"/>
      <c r="AD245" s="356"/>
      <c r="AE245" s="356"/>
      <c r="AF245" s="356"/>
      <c r="AG245" s="357"/>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35"/>
      <c r="B246" s="1036"/>
      <c r="C246" s="1036"/>
      <c r="D246" s="1036"/>
      <c r="E246" s="1036"/>
      <c r="F246" s="1037"/>
      <c r="G246" s="355"/>
      <c r="H246" s="356"/>
      <c r="I246" s="356"/>
      <c r="J246" s="356"/>
      <c r="K246" s="357"/>
      <c r="L246" s="407"/>
      <c r="M246" s="408"/>
      <c r="N246" s="408"/>
      <c r="O246" s="408"/>
      <c r="P246" s="408"/>
      <c r="Q246" s="408"/>
      <c r="R246" s="408"/>
      <c r="S246" s="408"/>
      <c r="T246" s="408"/>
      <c r="U246" s="408"/>
      <c r="V246" s="408"/>
      <c r="W246" s="408"/>
      <c r="X246" s="409"/>
      <c r="Y246" s="404"/>
      <c r="Z246" s="405"/>
      <c r="AA246" s="405"/>
      <c r="AB246" s="411"/>
      <c r="AC246" s="355"/>
      <c r="AD246" s="356"/>
      <c r="AE246" s="356"/>
      <c r="AF246" s="356"/>
      <c r="AG246" s="357"/>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35"/>
      <c r="B247" s="1036"/>
      <c r="C247" s="1036"/>
      <c r="D247" s="1036"/>
      <c r="E247" s="1036"/>
      <c r="F247" s="1037"/>
      <c r="G247" s="355"/>
      <c r="H247" s="356"/>
      <c r="I247" s="356"/>
      <c r="J247" s="356"/>
      <c r="K247" s="357"/>
      <c r="L247" s="407"/>
      <c r="M247" s="408"/>
      <c r="N247" s="408"/>
      <c r="O247" s="408"/>
      <c r="P247" s="408"/>
      <c r="Q247" s="408"/>
      <c r="R247" s="408"/>
      <c r="S247" s="408"/>
      <c r="T247" s="408"/>
      <c r="U247" s="408"/>
      <c r="V247" s="408"/>
      <c r="W247" s="408"/>
      <c r="X247" s="409"/>
      <c r="Y247" s="404"/>
      <c r="Z247" s="405"/>
      <c r="AA247" s="405"/>
      <c r="AB247" s="411"/>
      <c r="AC247" s="355"/>
      <c r="AD247" s="356"/>
      <c r="AE247" s="356"/>
      <c r="AF247" s="356"/>
      <c r="AG247" s="357"/>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35"/>
      <c r="B248" s="1036"/>
      <c r="C248" s="1036"/>
      <c r="D248" s="1036"/>
      <c r="E248" s="1036"/>
      <c r="F248" s="1037"/>
      <c r="G248" s="355"/>
      <c r="H248" s="356"/>
      <c r="I248" s="356"/>
      <c r="J248" s="356"/>
      <c r="K248" s="357"/>
      <c r="L248" s="407"/>
      <c r="M248" s="408"/>
      <c r="N248" s="408"/>
      <c r="O248" s="408"/>
      <c r="P248" s="408"/>
      <c r="Q248" s="408"/>
      <c r="R248" s="408"/>
      <c r="S248" s="408"/>
      <c r="T248" s="408"/>
      <c r="U248" s="408"/>
      <c r="V248" s="408"/>
      <c r="W248" s="408"/>
      <c r="X248" s="409"/>
      <c r="Y248" s="404"/>
      <c r="Z248" s="405"/>
      <c r="AA248" s="405"/>
      <c r="AB248" s="411"/>
      <c r="AC248" s="355"/>
      <c r="AD248" s="356"/>
      <c r="AE248" s="356"/>
      <c r="AF248" s="356"/>
      <c r="AG248" s="357"/>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35"/>
      <c r="B249" s="1036"/>
      <c r="C249" s="1036"/>
      <c r="D249" s="1036"/>
      <c r="E249" s="1036"/>
      <c r="F249" s="1037"/>
      <c r="G249" s="355"/>
      <c r="H249" s="356"/>
      <c r="I249" s="356"/>
      <c r="J249" s="356"/>
      <c r="K249" s="357"/>
      <c r="L249" s="407"/>
      <c r="M249" s="408"/>
      <c r="N249" s="408"/>
      <c r="O249" s="408"/>
      <c r="P249" s="408"/>
      <c r="Q249" s="408"/>
      <c r="R249" s="408"/>
      <c r="S249" s="408"/>
      <c r="T249" s="408"/>
      <c r="U249" s="408"/>
      <c r="V249" s="408"/>
      <c r="W249" s="408"/>
      <c r="X249" s="409"/>
      <c r="Y249" s="404"/>
      <c r="Z249" s="405"/>
      <c r="AA249" s="405"/>
      <c r="AB249" s="411"/>
      <c r="AC249" s="355"/>
      <c r="AD249" s="356"/>
      <c r="AE249" s="356"/>
      <c r="AF249" s="356"/>
      <c r="AG249" s="357"/>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35"/>
      <c r="B250" s="1036"/>
      <c r="C250" s="1036"/>
      <c r="D250" s="1036"/>
      <c r="E250" s="1036"/>
      <c r="F250" s="1037"/>
      <c r="G250" s="355"/>
      <c r="H250" s="356"/>
      <c r="I250" s="356"/>
      <c r="J250" s="356"/>
      <c r="K250" s="357"/>
      <c r="L250" s="407"/>
      <c r="M250" s="408"/>
      <c r="N250" s="408"/>
      <c r="O250" s="408"/>
      <c r="P250" s="408"/>
      <c r="Q250" s="408"/>
      <c r="R250" s="408"/>
      <c r="S250" s="408"/>
      <c r="T250" s="408"/>
      <c r="U250" s="408"/>
      <c r="V250" s="408"/>
      <c r="W250" s="408"/>
      <c r="X250" s="409"/>
      <c r="Y250" s="404"/>
      <c r="Z250" s="405"/>
      <c r="AA250" s="405"/>
      <c r="AB250" s="411"/>
      <c r="AC250" s="355"/>
      <c r="AD250" s="356"/>
      <c r="AE250" s="356"/>
      <c r="AF250" s="356"/>
      <c r="AG250" s="357"/>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35"/>
      <c r="B251" s="1036"/>
      <c r="C251" s="1036"/>
      <c r="D251" s="1036"/>
      <c r="E251" s="1036"/>
      <c r="F251" s="1037"/>
      <c r="G251" s="355"/>
      <c r="H251" s="356"/>
      <c r="I251" s="356"/>
      <c r="J251" s="356"/>
      <c r="K251" s="357"/>
      <c r="L251" s="407"/>
      <c r="M251" s="408"/>
      <c r="N251" s="408"/>
      <c r="O251" s="408"/>
      <c r="P251" s="408"/>
      <c r="Q251" s="408"/>
      <c r="R251" s="408"/>
      <c r="S251" s="408"/>
      <c r="T251" s="408"/>
      <c r="U251" s="408"/>
      <c r="V251" s="408"/>
      <c r="W251" s="408"/>
      <c r="X251" s="409"/>
      <c r="Y251" s="404"/>
      <c r="Z251" s="405"/>
      <c r="AA251" s="405"/>
      <c r="AB251" s="411"/>
      <c r="AC251" s="355"/>
      <c r="AD251" s="356"/>
      <c r="AE251" s="356"/>
      <c r="AF251" s="356"/>
      <c r="AG251" s="357"/>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35"/>
      <c r="B252" s="1036"/>
      <c r="C252" s="1036"/>
      <c r="D252" s="1036"/>
      <c r="E252" s="1036"/>
      <c r="F252" s="103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35"/>
      <c r="B253" s="1036"/>
      <c r="C253" s="1036"/>
      <c r="D253" s="1036"/>
      <c r="E253" s="1036"/>
      <c r="F253" s="1037"/>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5"/>
      <c r="B254" s="1036"/>
      <c r="C254" s="1036"/>
      <c r="D254" s="1036"/>
      <c r="E254" s="1036"/>
      <c r="F254" s="103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5"/>
      <c r="B255" s="1036"/>
      <c r="C255" s="1036"/>
      <c r="D255" s="1036"/>
      <c r="E255" s="1036"/>
      <c r="F255" s="103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35"/>
      <c r="B256" s="1036"/>
      <c r="C256" s="1036"/>
      <c r="D256" s="1036"/>
      <c r="E256" s="1036"/>
      <c r="F256" s="1037"/>
      <c r="G256" s="355"/>
      <c r="H256" s="356"/>
      <c r="I256" s="356"/>
      <c r="J256" s="356"/>
      <c r="K256" s="357"/>
      <c r="L256" s="407"/>
      <c r="M256" s="408"/>
      <c r="N256" s="408"/>
      <c r="O256" s="408"/>
      <c r="P256" s="408"/>
      <c r="Q256" s="408"/>
      <c r="R256" s="408"/>
      <c r="S256" s="408"/>
      <c r="T256" s="408"/>
      <c r="U256" s="408"/>
      <c r="V256" s="408"/>
      <c r="W256" s="408"/>
      <c r="X256" s="409"/>
      <c r="Y256" s="404"/>
      <c r="Z256" s="405"/>
      <c r="AA256" s="405"/>
      <c r="AB256" s="411"/>
      <c r="AC256" s="355"/>
      <c r="AD256" s="356"/>
      <c r="AE256" s="356"/>
      <c r="AF256" s="356"/>
      <c r="AG256" s="357"/>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35"/>
      <c r="B257" s="1036"/>
      <c r="C257" s="1036"/>
      <c r="D257" s="1036"/>
      <c r="E257" s="1036"/>
      <c r="F257" s="1037"/>
      <c r="G257" s="355"/>
      <c r="H257" s="356"/>
      <c r="I257" s="356"/>
      <c r="J257" s="356"/>
      <c r="K257" s="357"/>
      <c r="L257" s="407"/>
      <c r="M257" s="408"/>
      <c r="N257" s="408"/>
      <c r="O257" s="408"/>
      <c r="P257" s="408"/>
      <c r="Q257" s="408"/>
      <c r="R257" s="408"/>
      <c r="S257" s="408"/>
      <c r="T257" s="408"/>
      <c r="U257" s="408"/>
      <c r="V257" s="408"/>
      <c r="W257" s="408"/>
      <c r="X257" s="409"/>
      <c r="Y257" s="404"/>
      <c r="Z257" s="405"/>
      <c r="AA257" s="405"/>
      <c r="AB257" s="411"/>
      <c r="AC257" s="355"/>
      <c r="AD257" s="356"/>
      <c r="AE257" s="356"/>
      <c r="AF257" s="356"/>
      <c r="AG257" s="357"/>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35"/>
      <c r="B258" s="1036"/>
      <c r="C258" s="1036"/>
      <c r="D258" s="1036"/>
      <c r="E258" s="1036"/>
      <c r="F258" s="1037"/>
      <c r="G258" s="355"/>
      <c r="H258" s="356"/>
      <c r="I258" s="356"/>
      <c r="J258" s="356"/>
      <c r="K258" s="357"/>
      <c r="L258" s="407"/>
      <c r="M258" s="408"/>
      <c r="N258" s="408"/>
      <c r="O258" s="408"/>
      <c r="P258" s="408"/>
      <c r="Q258" s="408"/>
      <c r="R258" s="408"/>
      <c r="S258" s="408"/>
      <c r="T258" s="408"/>
      <c r="U258" s="408"/>
      <c r="V258" s="408"/>
      <c r="W258" s="408"/>
      <c r="X258" s="409"/>
      <c r="Y258" s="404"/>
      <c r="Z258" s="405"/>
      <c r="AA258" s="405"/>
      <c r="AB258" s="411"/>
      <c r="AC258" s="355"/>
      <c r="AD258" s="356"/>
      <c r="AE258" s="356"/>
      <c r="AF258" s="356"/>
      <c r="AG258" s="357"/>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35"/>
      <c r="B259" s="1036"/>
      <c r="C259" s="1036"/>
      <c r="D259" s="1036"/>
      <c r="E259" s="1036"/>
      <c r="F259" s="1037"/>
      <c r="G259" s="355"/>
      <c r="H259" s="356"/>
      <c r="I259" s="356"/>
      <c r="J259" s="356"/>
      <c r="K259" s="357"/>
      <c r="L259" s="407"/>
      <c r="M259" s="408"/>
      <c r="N259" s="408"/>
      <c r="O259" s="408"/>
      <c r="P259" s="408"/>
      <c r="Q259" s="408"/>
      <c r="R259" s="408"/>
      <c r="S259" s="408"/>
      <c r="T259" s="408"/>
      <c r="U259" s="408"/>
      <c r="V259" s="408"/>
      <c r="W259" s="408"/>
      <c r="X259" s="409"/>
      <c r="Y259" s="404"/>
      <c r="Z259" s="405"/>
      <c r="AA259" s="405"/>
      <c r="AB259" s="411"/>
      <c r="AC259" s="355"/>
      <c r="AD259" s="356"/>
      <c r="AE259" s="356"/>
      <c r="AF259" s="356"/>
      <c r="AG259" s="357"/>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35"/>
      <c r="B260" s="1036"/>
      <c r="C260" s="1036"/>
      <c r="D260" s="1036"/>
      <c r="E260" s="1036"/>
      <c r="F260" s="1037"/>
      <c r="G260" s="355"/>
      <c r="H260" s="356"/>
      <c r="I260" s="356"/>
      <c r="J260" s="356"/>
      <c r="K260" s="357"/>
      <c r="L260" s="407"/>
      <c r="M260" s="408"/>
      <c r="N260" s="408"/>
      <c r="O260" s="408"/>
      <c r="P260" s="408"/>
      <c r="Q260" s="408"/>
      <c r="R260" s="408"/>
      <c r="S260" s="408"/>
      <c r="T260" s="408"/>
      <c r="U260" s="408"/>
      <c r="V260" s="408"/>
      <c r="W260" s="408"/>
      <c r="X260" s="409"/>
      <c r="Y260" s="404"/>
      <c r="Z260" s="405"/>
      <c r="AA260" s="405"/>
      <c r="AB260" s="411"/>
      <c r="AC260" s="355"/>
      <c r="AD260" s="356"/>
      <c r="AE260" s="356"/>
      <c r="AF260" s="356"/>
      <c r="AG260" s="357"/>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35"/>
      <c r="B261" s="1036"/>
      <c r="C261" s="1036"/>
      <c r="D261" s="1036"/>
      <c r="E261" s="1036"/>
      <c r="F261" s="1037"/>
      <c r="G261" s="355"/>
      <c r="H261" s="356"/>
      <c r="I261" s="356"/>
      <c r="J261" s="356"/>
      <c r="K261" s="357"/>
      <c r="L261" s="407"/>
      <c r="M261" s="408"/>
      <c r="N261" s="408"/>
      <c r="O261" s="408"/>
      <c r="P261" s="408"/>
      <c r="Q261" s="408"/>
      <c r="R261" s="408"/>
      <c r="S261" s="408"/>
      <c r="T261" s="408"/>
      <c r="U261" s="408"/>
      <c r="V261" s="408"/>
      <c r="W261" s="408"/>
      <c r="X261" s="409"/>
      <c r="Y261" s="404"/>
      <c r="Z261" s="405"/>
      <c r="AA261" s="405"/>
      <c r="AB261" s="411"/>
      <c r="AC261" s="355"/>
      <c r="AD261" s="356"/>
      <c r="AE261" s="356"/>
      <c r="AF261" s="356"/>
      <c r="AG261" s="357"/>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35"/>
      <c r="B262" s="1036"/>
      <c r="C262" s="1036"/>
      <c r="D262" s="1036"/>
      <c r="E262" s="1036"/>
      <c r="F262" s="1037"/>
      <c r="G262" s="355"/>
      <c r="H262" s="356"/>
      <c r="I262" s="356"/>
      <c r="J262" s="356"/>
      <c r="K262" s="357"/>
      <c r="L262" s="407"/>
      <c r="M262" s="408"/>
      <c r="N262" s="408"/>
      <c r="O262" s="408"/>
      <c r="P262" s="408"/>
      <c r="Q262" s="408"/>
      <c r="R262" s="408"/>
      <c r="S262" s="408"/>
      <c r="T262" s="408"/>
      <c r="U262" s="408"/>
      <c r="V262" s="408"/>
      <c r="W262" s="408"/>
      <c r="X262" s="409"/>
      <c r="Y262" s="404"/>
      <c r="Z262" s="405"/>
      <c r="AA262" s="405"/>
      <c r="AB262" s="411"/>
      <c r="AC262" s="355"/>
      <c r="AD262" s="356"/>
      <c r="AE262" s="356"/>
      <c r="AF262" s="356"/>
      <c r="AG262" s="357"/>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35"/>
      <c r="B263" s="1036"/>
      <c r="C263" s="1036"/>
      <c r="D263" s="1036"/>
      <c r="E263" s="1036"/>
      <c r="F263" s="1037"/>
      <c r="G263" s="355"/>
      <c r="H263" s="356"/>
      <c r="I263" s="356"/>
      <c r="J263" s="356"/>
      <c r="K263" s="357"/>
      <c r="L263" s="407"/>
      <c r="M263" s="408"/>
      <c r="N263" s="408"/>
      <c r="O263" s="408"/>
      <c r="P263" s="408"/>
      <c r="Q263" s="408"/>
      <c r="R263" s="408"/>
      <c r="S263" s="408"/>
      <c r="T263" s="408"/>
      <c r="U263" s="408"/>
      <c r="V263" s="408"/>
      <c r="W263" s="408"/>
      <c r="X263" s="409"/>
      <c r="Y263" s="404"/>
      <c r="Z263" s="405"/>
      <c r="AA263" s="405"/>
      <c r="AB263" s="411"/>
      <c r="AC263" s="355"/>
      <c r="AD263" s="356"/>
      <c r="AE263" s="356"/>
      <c r="AF263" s="356"/>
      <c r="AG263" s="357"/>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35"/>
      <c r="B264" s="1036"/>
      <c r="C264" s="1036"/>
      <c r="D264" s="1036"/>
      <c r="E264" s="1036"/>
      <c r="F264" s="1037"/>
      <c r="G264" s="355"/>
      <c r="H264" s="356"/>
      <c r="I264" s="356"/>
      <c r="J264" s="356"/>
      <c r="K264" s="357"/>
      <c r="L264" s="407"/>
      <c r="M264" s="408"/>
      <c r="N264" s="408"/>
      <c r="O264" s="408"/>
      <c r="P264" s="408"/>
      <c r="Q264" s="408"/>
      <c r="R264" s="408"/>
      <c r="S264" s="408"/>
      <c r="T264" s="408"/>
      <c r="U264" s="408"/>
      <c r="V264" s="408"/>
      <c r="W264" s="408"/>
      <c r="X264" s="409"/>
      <c r="Y264" s="404"/>
      <c r="Z264" s="405"/>
      <c r="AA264" s="405"/>
      <c r="AB264" s="411"/>
      <c r="AC264" s="355"/>
      <c r="AD264" s="356"/>
      <c r="AE264" s="356"/>
      <c r="AF264" s="356"/>
      <c r="AG264" s="357"/>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31"/>
      <c r="AP3" s="432" t="s">
        <v>298</v>
      </c>
      <c r="AQ3" s="432"/>
      <c r="AR3" s="432"/>
      <c r="AS3" s="432"/>
      <c r="AT3" s="432"/>
      <c r="AU3" s="432"/>
      <c r="AV3" s="432"/>
      <c r="AW3" s="432"/>
      <c r="AX3" s="432"/>
      <c r="AY3">
        <f>$AY$2</f>
        <v>0</v>
      </c>
    </row>
    <row r="4" spans="1:51" ht="26.25" customHeight="1" x14ac:dyDescent="0.15">
      <c r="A4" s="1056">
        <v>1</v>
      </c>
      <c r="B4" s="1056">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1055"/>
      <c r="AD4" s="1055"/>
      <c r="AE4" s="1055"/>
      <c r="AF4" s="1055"/>
      <c r="AG4" s="1055"/>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6">
        <v>2</v>
      </c>
      <c r="B5" s="1056">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1055"/>
      <c r="AD5" s="1055"/>
      <c r="AE5" s="1055"/>
      <c r="AF5" s="1055"/>
      <c r="AG5" s="1055"/>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6">
        <v>3</v>
      </c>
      <c r="B6" s="1056">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1055"/>
      <c r="AD6" s="1055"/>
      <c r="AE6" s="1055"/>
      <c r="AF6" s="1055"/>
      <c r="AG6" s="1055"/>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6">
        <v>4</v>
      </c>
      <c r="B7" s="1056">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1055"/>
      <c r="AD7" s="1055"/>
      <c r="AE7" s="1055"/>
      <c r="AF7" s="1055"/>
      <c r="AG7" s="1055"/>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6">
        <v>5</v>
      </c>
      <c r="B8" s="1056">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1055"/>
      <c r="AD8" s="1055"/>
      <c r="AE8" s="1055"/>
      <c r="AF8" s="1055"/>
      <c r="AG8" s="1055"/>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6">
        <v>6</v>
      </c>
      <c r="B9" s="1056">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1055"/>
      <c r="AD9" s="1055"/>
      <c r="AE9" s="1055"/>
      <c r="AF9" s="1055"/>
      <c r="AG9" s="1055"/>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6">
        <v>7</v>
      </c>
      <c r="B10" s="1056">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1055"/>
      <c r="AD10" s="1055"/>
      <c r="AE10" s="1055"/>
      <c r="AF10" s="1055"/>
      <c r="AG10" s="1055"/>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6">
        <v>8</v>
      </c>
      <c r="B11" s="1056">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1055"/>
      <c r="AD11" s="1055"/>
      <c r="AE11" s="1055"/>
      <c r="AF11" s="1055"/>
      <c r="AG11" s="1055"/>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6">
        <v>9</v>
      </c>
      <c r="B12" s="1056">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1055"/>
      <c r="AD12" s="1055"/>
      <c r="AE12" s="1055"/>
      <c r="AF12" s="1055"/>
      <c r="AG12" s="1055"/>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6">
        <v>10</v>
      </c>
      <c r="B13" s="1056">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1055"/>
      <c r="AD13" s="1055"/>
      <c r="AE13" s="1055"/>
      <c r="AF13" s="1055"/>
      <c r="AG13" s="1055"/>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6">
        <v>11</v>
      </c>
      <c r="B14" s="1056">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1055"/>
      <c r="AD14" s="1055"/>
      <c r="AE14" s="1055"/>
      <c r="AF14" s="1055"/>
      <c r="AG14" s="1055"/>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6">
        <v>12</v>
      </c>
      <c r="B15" s="1056">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1055"/>
      <c r="AD15" s="1055"/>
      <c r="AE15" s="1055"/>
      <c r="AF15" s="1055"/>
      <c r="AG15" s="1055"/>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6">
        <v>13</v>
      </c>
      <c r="B16" s="1056">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1055"/>
      <c r="AD16" s="1055"/>
      <c r="AE16" s="1055"/>
      <c r="AF16" s="1055"/>
      <c r="AG16" s="1055"/>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6">
        <v>14</v>
      </c>
      <c r="B17" s="1056">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1055"/>
      <c r="AD17" s="1055"/>
      <c r="AE17" s="1055"/>
      <c r="AF17" s="1055"/>
      <c r="AG17" s="1055"/>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6">
        <v>15</v>
      </c>
      <c r="B18" s="1056">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1055"/>
      <c r="AD18" s="1055"/>
      <c r="AE18" s="1055"/>
      <c r="AF18" s="1055"/>
      <c r="AG18" s="1055"/>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6">
        <v>16</v>
      </c>
      <c r="B19" s="1056">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1055"/>
      <c r="AD19" s="1055"/>
      <c r="AE19" s="1055"/>
      <c r="AF19" s="1055"/>
      <c r="AG19" s="1055"/>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6">
        <v>17</v>
      </c>
      <c r="B20" s="1056">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1055"/>
      <c r="AD20" s="1055"/>
      <c r="AE20" s="1055"/>
      <c r="AF20" s="1055"/>
      <c r="AG20" s="1055"/>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6">
        <v>18</v>
      </c>
      <c r="B21" s="1056">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1055"/>
      <c r="AD21" s="1055"/>
      <c r="AE21" s="1055"/>
      <c r="AF21" s="1055"/>
      <c r="AG21" s="1055"/>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6">
        <v>19</v>
      </c>
      <c r="B22" s="1056">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1055"/>
      <c r="AD22" s="1055"/>
      <c r="AE22" s="1055"/>
      <c r="AF22" s="1055"/>
      <c r="AG22" s="1055"/>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6">
        <v>20</v>
      </c>
      <c r="B23" s="1056">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1055"/>
      <c r="AD23" s="1055"/>
      <c r="AE23" s="1055"/>
      <c r="AF23" s="1055"/>
      <c r="AG23" s="1055"/>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6">
        <v>21</v>
      </c>
      <c r="B24" s="1056">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1055"/>
      <c r="AD24" s="1055"/>
      <c r="AE24" s="1055"/>
      <c r="AF24" s="1055"/>
      <c r="AG24" s="1055"/>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6">
        <v>22</v>
      </c>
      <c r="B25" s="1056">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1055"/>
      <c r="AD25" s="1055"/>
      <c r="AE25" s="1055"/>
      <c r="AF25" s="1055"/>
      <c r="AG25" s="1055"/>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6">
        <v>23</v>
      </c>
      <c r="B26" s="1056">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1055"/>
      <c r="AD26" s="1055"/>
      <c r="AE26" s="1055"/>
      <c r="AF26" s="1055"/>
      <c r="AG26" s="1055"/>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6">
        <v>24</v>
      </c>
      <c r="B27" s="1056">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1055"/>
      <c r="AD27" s="1055"/>
      <c r="AE27" s="1055"/>
      <c r="AF27" s="1055"/>
      <c r="AG27" s="1055"/>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6">
        <v>25</v>
      </c>
      <c r="B28" s="1056">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1055"/>
      <c r="AD28" s="1055"/>
      <c r="AE28" s="1055"/>
      <c r="AF28" s="1055"/>
      <c r="AG28" s="1055"/>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6">
        <v>26</v>
      </c>
      <c r="B29" s="1056">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1055"/>
      <c r="AD29" s="1055"/>
      <c r="AE29" s="1055"/>
      <c r="AF29" s="1055"/>
      <c r="AG29" s="1055"/>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6">
        <v>27</v>
      </c>
      <c r="B30" s="1056">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1055"/>
      <c r="AD30" s="1055"/>
      <c r="AE30" s="1055"/>
      <c r="AF30" s="1055"/>
      <c r="AG30" s="1055"/>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6">
        <v>28</v>
      </c>
      <c r="B31" s="1056">
        <v>1</v>
      </c>
      <c r="C31" s="429"/>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1055"/>
      <c r="AD31" s="1055"/>
      <c r="AE31" s="1055"/>
      <c r="AF31" s="1055"/>
      <c r="AG31" s="1055"/>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6">
        <v>29</v>
      </c>
      <c r="B32" s="1056">
        <v>1</v>
      </c>
      <c r="C32" s="429"/>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1055"/>
      <c r="AD32" s="1055"/>
      <c r="AE32" s="1055"/>
      <c r="AF32" s="1055"/>
      <c r="AG32" s="1055"/>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6">
        <v>30</v>
      </c>
      <c r="B33" s="1056">
        <v>1</v>
      </c>
      <c r="C33" s="429"/>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1055"/>
      <c r="AD33" s="1055"/>
      <c r="AE33" s="1055"/>
      <c r="AF33" s="1055"/>
      <c r="AG33" s="1055"/>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31"/>
      <c r="AP36" s="432" t="s">
        <v>298</v>
      </c>
      <c r="AQ36" s="432"/>
      <c r="AR36" s="432"/>
      <c r="AS36" s="432"/>
      <c r="AT36" s="432"/>
      <c r="AU36" s="432"/>
      <c r="AV36" s="432"/>
      <c r="AW36" s="432"/>
      <c r="AX36" s="432"/>
      <c r="AY36">
        <f>$AY$34</f>
        <v>0</v>
      </c>
    </row>
    <row r="37" spans="1:51" ht="26.25" customHeight="1" x14ac:dyDescent="0.15">
      <c r="A37" s="1056">
        <v>1</v>
      </c>
      <c r="B37" s="1056">
        <v>1</v>
      </c>
      <c r="C37" s="429"/>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1055"/>
      <c r="AD37" s="1055"/>
      <c r="AE37" s="1055"/>
      <c r="AF37" s="1055"/>
      <c r="AG37" s="1055"/>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6">
        <v>2</v>
      </c>
      <c r="B38" s="1056">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1055"/>
      <c r="AD38" s="1055"/>
      <c r="AE38" s="1055"/>
      <c r="AF38" s="1055"/>
      <c r="AG38" s="1055"/>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6">
        <v>3</v>
      </c>
      <c r="B39" s="1056">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1055"/>
      <c r="AD39" s="1055"/>
      <c r="AE39" s="1055"/>
      <c r="AF39" s="1055"/>
      <c r="AG39" s="1055"/>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6">
        <v>4</v>
      </c>
      <c r="B40" s="1056">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1055"/>
      <c r="AD40" s="1055"/>
      <c r="AE40" s="1055"/>
      <c r="AF40" s="1055"/>
      <c r="AG40" s="1055"/>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6">
        <v>5</v>
      </c>
      <c r="B41" s="1056">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1055"/>
      <c r="AD41" s="1055"/>
      <c r="AE41" s="1055"/>
      <c r="AF41" s="1055"/>
      <c r="AG41" s="1055"/>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6">
        <v>6</v>
      </c>
      <c r="B42" s="1056">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1055"/>
      <c r="AD42" s="1055"/>
      <c r="AE42" s="1055"/>
      <c r="AF42" s="1055"/>
      <c r="AG42" s="1055"/>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6">
        <v>7</v>
      </c>
      <c r="B43" s="1056">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1055"/>
      <c r="AD43" s="1055"/>
      <c r="AE43" s="1055"/>
      <c r="AF43" s="1055"/>
      <c r="AG43" s="1055"/>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6">
        <v>8</v>
      </c>
      <c r="B44" s="1056">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1055"/>
      <c r="AD44" s="1055"/>
      <c r="AE44" s="1055"/>
      <c r="AF44" s="1055"/>
      <c r="AG44" s="1055"/>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6">
        <v>9</v>
      </c>
      <c r="B45" s="1056">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1055"/>
      <c r="AD45" s="1055"/>
      <c r="AE45" s="1055"/>
      <c r="AF45" s="1055"/>
      <c r="AG45" s="1055"/>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6">
        <v>10</v>
      </c>
      <c r="B46" s="1056">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1055"/>
      <c r="AD46" s="1055"/>
      <c r="AE46" s="1055"/>
      <c r="AF46" s="1055"/>
      <c r="AG46" s="1055"/>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6">
        <v>11</v>
      </c>
      <c r="B47" s="1056">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1055"/>
      <c r="AD47" s="1055"/>
      <c r="AE47" s="1055"/>
      <c r="AF47" s="1055"/>
      <c r="AG47" s="1055"/>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6">
        <v>12</v>
      </c>
      <c r="B48" s="1056">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1055"/>
      <c r="AD48" s="1055"/>
      <c r="AE48" s="1055"/>
      <c r="AF48" s="1055"/>
      <c r="AG48" s="1055"/>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6">
        <v>13</v>
      </c>
      <c r="B49" s="1056">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1055"/>
      <c r="AD49" s="1055"/>
      <c r="AE49" s="1055"/>
      <c r="AF49" s="1055"/>
      <c r="AG49" s="1055"/>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6">
        <v>14</v>
      </c>
      <c r="B50" s="1056">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1055"/>
      <c r="AD50" s="1055"/>
      <c r="AE50" s="1055"/>
      <c r="AF50" s="1055"/>
      <c r="AG50" s="1055"/>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6">
        <v>15</v>
      </c>
      <c r="B51" s="1056">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1055"/>
      <c r="AD51" s="1055"/>
      <c r="AE51" s="1055"/>
      <c r="AF51" s="1055"/>
      <c r="AG51" s="1055"/>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6">
        <v>16</v>
      </c>
      <c r="B52" s="1056">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1055"/>
      <c r="AD52" s="1055"/>
      <c r="AE52" s="1055"/>
      <c r="AF52" s="1055"/>
      <c r="AG52" s="1055"/>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6">
        <v>17</v>
      </c>
      <c r="B53" s="1056">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1055"/>
      <c r="AD53" s="1055"/>
      <c r="AE53" s="1055"/>
      <c r="AF53" s="1055"/>
      <c r="AG53" s="1055"/>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6">
        <v>18</v>
      </c>
      <c r="B54" s="1056">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1055"/>
      <c r="AD54" s="1055"/>
      <c r="AE54" s="1055"/>
      <c r="AF54" s="1055"/>
      <c r="AG54" s="1055"/>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6">
        <v>19</v>
      </c>
      <c r="B55" s="1056">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1055"/>
      <c r="AD55" s="1055"/>
      <c r="AE55" s="1055"/>
      <c r="AF55" s="1055"/>
      <c r="AG55" s="1055"/>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6">
        <v>20</v>
      </c>
      <c r="B56" s="1056">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1055"/>
      <c r="AD56" s="1055"/>
      <c r="AE56" s="1055"/>
      <c r="AF56" s="1055"/>
      <c r="AG56" s="1055"/>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6">
        <v>21</v>
      </c>
      <c r="B57" s="1056">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1055"/>
      <c r="AD57" s="1055"/>
      <c r="AE57" s="1055"/>
      <c r="AF57" s="1055"/>
      <c r="AG57" s="1055"/>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6">
        <v>22</v>
      </c>
      <c r="B58" s="1056">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1055"/>
      <c r="AD58" s="1055"/>
      <c r="AE58" s="1055"/>
      <c r="AF58" s="1055"/>
      <c r="AG58" s="1055"/>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6">
        <v>23</v>
      </c>
      <c r="B59" s="1056">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1055"/>
      <c r="AD59" s="1055"/>
      <c r="AE59" s="1055"/>
      <c r="AF59" s="1055"/>
      <c r="AG59" s="1055"/>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6">
        <v>24</v>
      </c>
      <c r="B60" s="1056">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1055"/>
      <c r="AD60" s="1055"/>
      <c r="AE60" s="1055"/>
      <c r="AF60" s="1055"/>
      <c r="AG60" s="1055"/>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6">
        <v>25</v>
      </c>
      <c r="B61" s="1056">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1055"/>
      <c r="AD61" s="1055"/>
      <c r="AE61" s="1055"/>
      <c r="AF61" s="1055"/>
      <c r="AG61" s="1055"/>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6">
        <v>26</v>
      </c>
      <c r="B62" s="1056">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1055"/>
      <c r="AD62" s="1055"/>
      <c r="AE62" s="1055"/>
      <c r="AF62" s="1055"/>
      <c r="AG62" s="1055"/>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6">
        <v>27</v>
      </c>
      <c r="B63" s="1056">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1055"/>
      <c r="AD63" s="1055"/>
      <c r="AE63" s="1055"/>
      <c r="AF63" s="1055"/>
      <c r="AG63" s="1055"/>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6">
        <v>28</v>
      </c>
      <c r="B64" s="1056">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1055"/>
      <c r="AD64" s="1055"/>
      <c r="AE64" s="1055"/>
      <c r="AF64" s="1055"/>
      <c r="AG64" s="1055"/>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6">
        <v>29</v>
      </c>
      <c r="B65" s="1056">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1055"/>
      <c r="AD65" s="1055"/>
      <c r="AE65" s="1055"/>
      <c r="AF65" s="1055"/>
      <c r="AG65" s="1055"/>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6">
        <v>30</v>
      </c>
      <c r="B66" s="1056">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1055"/>
      <c r="AD66" s="1055"/>
      <c r="AE66" s="1055"/>
      <c r="AF66" s="1055"/>
      <c r="AG66" s="1055"/>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31"/>
      <c r="AP69" s="432" t="s">
        <v>298</v>
      </c>
      <c r="AQ69" s="432"/>
      <c r="AR69" s="432"/>
      <c r="AS69" s="432"/>
      <c r="AT69" s="432"/>
      <c r="AU69" s="432"/>
      <c r="AV69" s="432"/>
      <c r="AW69" s="432"/>
      <c r="AX69" s="432"/>
      <c r="AY69" s="34">
        <f t="shared" ref="AY69:AY70" si="0">$AY$67</f>
        <v>0</v>
      </c>
    </row>
    <row r="70" spans="1:51" ht="26.25" customHeight="1" x14ac:dyDescent="0.15">
      <c r="A70" s="1056">
        <v>1</v>
      </c>
      <c r="B70" s="1056">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1055"/>
      <c r="AD70" s="1055"/>
      <c r="AE70" s="1055"/>
      <c r="AF70" s="1055"/>
      <c r="AG70" s="1055"/>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6">
        <v>2</v>
      </c>
      <c r="B71" s="1056">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1055"/>
      <c r="AD71" s="1055"/>
      <c r="AE71" s="1055"/>
      <c r="AF71" s="1055"/>
      <c r="AG71" s="1055"/>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6">
        <v>3</v>
      </c>
      <c r="B72" s="1056">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1055"/>
      <c r="AD72" s="1055"/>
      <c r="AE72" s="1055"/>
      <c r="AF72" s="1055"/>
      <c r="AG72" s="1055"/>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6">
        <v>4</v>
      </c>
      <c r="B73" s="1056">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1055"/>
      <c r="AD73" s="1055"/>
      <c r="AE73" s="1055"/>
      <c r="AF73" s="1055"/>
      <c r="AG73" s="1055"/>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6">
        <v>5</v>
      </c>
      <c r="B74" s="1056">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1055"/>
      <c r="AD74" s="1055"/>
      <c r="AE74" s="1055"/>
      <c r="AF74" s="1055"/>
      <c r="AG74" s="1055"/>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6">
        <v>6</v>
      </c>
      <c r="B75" s="1056">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1055"/>
      <c r="AD75" s="1055"/>
      <c r="AE75" s="1055"/>
      <c r="AF75" s="1055"/>
      <c r="AG75" s="1055"/>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6">
        <v>7</v>
      </c>
      <c r="B76" s="1056">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1055"/>
      <c r="AD76" s="1055"/>
      <c r="AE76" s="1055"/>
      <c r="AF76" s="1055"/>
      <c r="AG76" s="1055"/>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6">
        <v>8</v>
      </c>
      <c r="B77" s="1056">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1055"/>
      <c r="AD77" s="1055"/>
      <c r="AE77" s="1055"/>
      <c r="AF77" s="1055"/>
      <c r="AG77" s="1055"/>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6">
        <v>9</v>
      </c>
      <c r="B78" s="1056">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1055"/>
      <c r="AD78" s="1055"/>
      <c r="AE78" s="1055"/>
      <c r="AF78" s="1055"/>
      <c r="AG78" s="1055"/>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6">
        <v>10</v>
      </c>
      <c r="B79" s="1056">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1055"/>
      <c r="AD79" s="1055"/>
      <c r="AE79" s="1055"/>
      <c r="AF79" s="1055"/>
      <c r="AG79" s="1055"/>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6">
        <v>11</v>
      </c>
      <c r="B80" s="1056">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1055"/>
      <c r="AD80" s="1055"/>
      <c r="AE80" s="1055"/>
      <c r="AF80" s="1055"/>
      <c r="AG80" s="1055"/>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6">
        <v>12</v>
      </c>
      <c r="B81" s="1056">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1055"/>
      <c r="AD81" s="1055"/>
      <c r="AE81" s="1055"/>
      <c r="AF81" s="1055"/>
      <c r="AG81" s="1055"/>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6">
        <v>13</v>
      </c>
      <c r="B82" s="1056">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1055"/>
      <c r="AD82" s="1055"/>
      <c r="AE82" s="1055"/>
      <c r="AF82" s="1055"/>
      <c r="AG82" s="1055"/>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6">
        <v>14</v>
      </c>
      <c r="B83" s="1056">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1055"/>
      <c r="AD83" s="1055"/>
      <c r="AE83" s="1055"/>
      <c r="AF83" s="1055"/>
      <c r="AG83" s="1055"/>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6">
        <v>15</v>
      </c>
      <c r="B84" s="1056">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1055"/>
      <c r="AD84" s="1055"/>
      <c r="AE84" s="1055"/>
      <c r="AF84" s="1055"/>
      <c r="AG84" s="1055"/>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6">
        <v>16</v>
      </c>
      <c r="B85" s="1056">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1055"/>
      <c r="AD85" s="1055"/>
      <c r="AE85" s="1055"/>
      <c r="AF85" s="1055"/>
      <c r="AG85" s="1055"/>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6">
        <v>17</v>
      </c>
      <c r="B86" s="1056">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1055"/>
      <c r="AD86" s="1055"/>
      <c r="AE86" s="1055"/>
      <c r="AF86" s="1055"/>
      <c r="AG86" s="1055"/>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6">
        <v>18</v>
      </c>
      <c r="B87" s="1056">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1055"/>
      <c r="AD87" s="1055"/>
      <c r="AE87" s="1055"/>
      <c r="AF87" s="1055"/>
      <c r="AG87" s="1055"/>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6">
        <v>19</v>
      </c>
      <c r="B88" s="1056">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1055"/>
      <c r="AD88" s="1055"/>
      <c r="AE88" s="1055"/>
      <c r="AF88" s="1055"/>
      <c r="AG88" s="1055"/>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6">
        <v>20</v>
      </c>
      <c r="B89" s="1056">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1055"/>
      <c r="AD89" s="1055"/>
      <c r="AE89" s="1055"/>
      <c r="AF89" s="1055"/>
      <c r="AG89" s="1055"/>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6">
        <v>21</v>
      </c>
      <c r="B90" s="1056">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1055"/>
      <c r="AD90" s="1055"/>
      <c r="AE90" s="1055"/>
      <c r="AF90" s="1055"/>
      <c r="AG90" s="1055"/>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6">
        <v>22</v>
      </c>
      <c r="B91" s="1056">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1055"/>
      <c r="AD91" s="1055"/>
      <c r="AE91" s="1055"/>
      <c r="AF91" s="1055"/>
      <c r="AG91" s="1055"/>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6">
        <v>23</v>
      </c>
      <c r="B92" s="1056">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1055"/>
      <c r="AD92" s="1055"/>
      <c r="AE92" s="1055"/>
      <c r="AF92" s="1055"/>
      <c r="AG92" s="1055"/>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6">
        <v>24</v>
      </c>
      <c r="B93" s="1056">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1055"/>
      <c r="AD93" s="1055"/>
      <c r="AE93" s="1055"/>
      <c r="AF93" s="1055"/>
      <c r="AG93" s="1055"/>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6">
        <v>25</v>
      </c>
      <c r="B94" s="1056">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1055"/>
      <c r="AD94" s="1055"/>
      <c r="AE94" s="1055"/>
      <c r="AF94" s="1055"/>
      <c r="AG94" s="1055"/>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6">
        <v>26</v>
      </c>
      <c r="B95" s="1056">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1055"/>
      <c r="AD95" s="1055"/>
      <c r="AE95" s="1055"/>
      <c r="AF95" s="1055"/>
      <c r="AG95" s="1055"/>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6">
        <v>27</v>
      </c>
      <c r="B96" s="1056">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1055"/>
      <c r="AD96" s="1055"/>
      <c r="AE96" s="1055"/>
      <c r="AF96" s="1055"/>
      <c r="AG96" s="1055"/>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6">
        <v>28</v>
      </c>
      <c r="B97" s="1056">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1055"/>
      <c r="AD97" s="1055"/>
      <c r="AE97" s="1055"/>
      <c r="AF97" s="1055"/>
      <c r="AG97" s="1055"/>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6">
        <v>29</v>
      </c>
      <c r="B98" s="1056">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1055"/>
      <c r="AD98" s="1055"/>
      <c r="AE98" s="1055"/>
      <c r="AF98" s="1055"/>
      <c r="AG98" s="1055"/>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6">
        <v>30</v>
      </c>
      <c r="B99" s="1056">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1055"/>
      <c r="AD99" s="1055"/>
      <c r="AE99" s="1055"/>
      <c r="AF99" s="1055"/>
      <c r="AG99" s="1055"/>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31"/>
      <c r="AP102" s="432" t="s">
        <v>298</v>
      </c>
      <c r="AQ102" s="432"/>
      <c r="AR102" s="432"/>
      <c r="AS102" s="432"/>
      <c r="AT102" s="432"/>
      <c r="AU102" s="432"/>
      <c r="AV102" s="432"/>
      <c r="AW102" s="432"/>
      <c r="AX102" s="432"/>
      <c r="AY102" s="34">
        <f t="shared" ref="AY102:AY103" si="1">$AY$100</f>
        <v>0</v>
      </c>
    </row>
    <row r="103" spans="1:51" ht="26.25" customHeight="1" x14ac:dyDescent="0.15">
      <c r="A103" s="1056">
        <v>1</v>
      </c>
      <c r="B103" s="1056">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1055"/>
      <c r="AD103" s="1055"/>
      <c r="AE103" s="1055"/>
      <c r="AF103" s="1055"/>
      <c r="AG103" s="1055"/>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6">
        <v>2</v>
      </c>
      <c r="B104" s="1056">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1055"/>
      <c r="AD104" s="1055"/>
      <c r="AE104" s="1055"/>
      <c r="AF104" s="1055"/>
      <c r="AG104" s="1055"/>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6">
        <v>3</v>
      </c>
      <c r="B105" s="1056">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1055"/>
      <c r="AD105" s="1055"/>
      <c r="AE105" s="1055"/>
      <c r="AF105" s="1055"/>
      <c r="AG105" s="1055"/>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6">
        <v>4</v>
      </c>
      <c r="B106" s="1056">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1055"/>
      <c r="AD106" s="1055"/>
      <c r="AE106" s="1055"/>
      <c r="AF106" s="1055"/>
      <c r="AG106" s="1055"/>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6">
        <v>5</v>
      </c>
      <c r="B107" s="1056">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1055"/>
      <c r="AD107" s="1055"/>
      <c r="AE107" s="1055"/>
      <c r="AF107" s="1055"/>
      <c r="AG107" s="1055"/>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6">
        <v>6</v>
      </c>
      <c r="B108" s="1056">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1055"/>
      <c r="AD108" s="1055"/>
      <c r="AE108" s="1055"/>
      <c r="AF108" s="1055"/>
      <c r="AG108" s="1055"/>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6">
        <v>7</v>
      </c>
      <c r="B109" s="1056">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1055"/>
      <c r="AD109" s="1055"/>
      <c r="AE109" s="1055"/>
      <c r="AF109" s="1055"/>
      <c r="AG109" s="1055"/>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6">
        <v>8</v>
      </c>
      <c r="B110" s="1056">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1055"/>
      <c r="AD110" s="1055"/>
      <c r="AE110" s="1055"/>
      <c r="AF110" s="1055"/>
      <c r="AG110" s="1055"/>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6">
        <v>9</v>
      </c>
      <c r="B111" s="1056">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1055"/>
      <c r="AD111" s="1055"/>
      <c r="AE111" s="1055"/>
      <c r="AF111" s="1055"/>
      <c r="AG111" s="1055"/>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6">
        <v>10</v>
      </c>
      <c r="B112" s="1056">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1055"/>
      <c r="AD112" s="1055"/>
      <c r="AE112" s="1055"/>
      <c r="AF112" s="1055"/>
      <c r="AG112" s="1055"/>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6">
        <v>11</v>
      </c>
      <c r="B113" s="1056">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1055"/>
      <c r="AD113" s="1055"/>
      <c r="AE113" s="1055"/>
      <c r="AF113" s="1055"/>
      <c r="AG113" s="1055"/>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6">
        <v>12</v>
      </c>
      <c r="B114" s="1056">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1055"/>
      <c r="AD114" s="1055"/>
      <c r="AE114" s="1055"/>
      <c r="AF114" s="1055"/>
      <c r="AG114" s="1055"/>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6">
        <v>13</v>
      </c>
      <c r="B115" s="1056">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1055"/>
      <c r="AD115" s="1055"/>
      <c r="AE115" s="1055"/>
      <c r="AF115" s="1055"/>
      <c r="AG115" s="1055"/>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6">
        <v>14</v>
      </c>
      <c r="B116" s="1056">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1055"/>
      <c r="AD116" s="1055"/>
      <c r="AE116" s="1055"/>
      <c r="AF116" s="1055"/>
      <c r="AG116" s="1055"/>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6">
        <v>15</v>
      </c>
      <c r="B117" s="1056">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1055"/>
      <c r="AD117" s="1055"/>
      <c r="AE117" s="1055"/>
      <c r="AF117" s="1055"/>
      <c r="AG117" s="1055"/>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6">
        <v>16</v>
      </c>
      <c r="B118" s="1056">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1055"/>
      <c r="AD118" s="1055"/>
      <c r="AE118" s="1055"/>
      <c r="AF118" s="1055"/>
      <c r="AG118" s="1055"/>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6">
        <v>17</v>
      </c>
      <c r="B119" s="1056">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1055"/>
      <c r="AD119" s="1055"/>
      <c r="AE119" s="1055"/>
      <c r="AF119" s="1055"/>
      <c r="AG119" s="1055"/>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6">
        <v>18</v>
      </c>
      <c r="B120" s="1056">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1055"/>
      <c r="AD120" s="1055"/>
      <c r="AE120" s="1055"/>
      <c r="AF120" s="1055"/>
      <c r="AG120" s="1055"/>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6">
        <v>19</v>
      </c>
      <c r="B121" s="1056">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1055"/>
      <c r="AD121" s="1055"/>
      <c r="AE121" s="1055"/>
      <c r="AF121" s="1055"/>
      <c r="AG121" s="1055"/>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6">
        <v>20</v>
      </c>
      <c r="B122" s="1056">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1055"/>
      <c r="AD122" s="1055"/>
      <c r="AE122" s="1055"/>
      <c r="AF122" s="1055"/>
      <c r="AG122" s="1055"/>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6">
        <v>21</v>
      </c>
      <c r="B123" s="1056">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1055"/>
      <c r="AD123" s="1055"/>
      <c r="AE123" s="1055"/>
      <c r="AF123" s="1055"/>
      <c r="AG123" s="1055"/>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6">
        <v>22</v>
      </c>
      <c r="B124" s="1056">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1055"/>
      <c r="AD124" s="1055"/>
      <c r="AE124" s="1055"/>
      <c r="AF124" s="1055"/>
      <c r="AG124" s="1055"/>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6">
        <v>23</v>
      </c>
      <c r="B125" s="1056">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1055"/>
      <c r="AD125" s="1055"/>
      <c r="AE125" s="1055"/>
      <c r="AF125" s="1055"/>
      <c r="AG125" s="1055"/>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6">
        <v>24</v>
      </c>
      <c r="B126" s="1056">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1055"/>
      <c r="AD126" s="1055"/>
      <c r="AE126" s="1055"/>
      <c r="AF126" s="1055"/>
      <c r="AG126" s="1055"/>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6">
        <v>25</v>
      </c>
      <c r="B127" s="1056">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1055"/>
      <c r="AD127" s="1055"/>
      <c r="AE127" s="1055"/>
      <c r="AF127" s="1055"/>
      <c r="AG127" s="1055"/>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6">
        <v>26</v>
      </c>
      <c r="B128" s="1056">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1055"/>
      <c r="AD128" s="1055"/>
      <c r="AE128" s="1055"/>
      <c r="AF128" s="1055"/>
      <c r="AG128" s="1055"/>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6">
        <v>27</v>
      </c>
      <c r="B129" s="1056">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1055"/>
      <c r="AD129" s="1055"/>
      <c r="AE129" s="1055"/>
      <c r="AF129" s="1055"/>
      <c r="AG129" s="1055"/>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6">
        <v>28</v>
      </c>
      <c r="B130" s="1056">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1055"/>
      <c r="AD130" s="1055"/>
      <c r="AE130" s="1055"/>
      <c r="AF130" s="1055"/>
      <c r="AG130" s="1055"/>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6">
        <v>29</v>
      </c>
      <c r="B131" s="1056">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1055"/>
      <c r="AD131" s="1055"/>
      <c r="AE131" s="1055"/>
      <c r="AF131" s="1055"/>
      <c r="AG131" s="1055"/>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6">
        <v>30</v>
      </c>
      <c r="B132" s="1056">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1055"/>
      <c r="AD132" s="1055"/>
      <c r="AE132" s="1055"/>
      <c r="AF132" s="1055"/>
      <c r="AG132" s="1055"/>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31"/>
      <c r="AP135" s="432" t="s">
        <v>298</v>
      </c>
      <c r="AQ135" s="432"/>
      <c r="AR135" s="432"/>
      <c r="AS135" s="432"/>
      <c r="AT135" s="432"/>
      <c r="AU135" s="432"/>
      <c r="AV135" s="432"/>
      <c r="AW135" s="432"/>
      <c r="AX135" s="432"/>
      <c r="AY135" s="34">
        <f t="shared" ref="AY135:AY136" si="2">$AY$133</f>
        <v>0</v>
      </c>
    </row>
    <row r="136" spans="1:51" ht="26.25" customHeight="1" x14ac:dyDescent="0.15">
      <c r="A136" s="1056">
        <v>1</v>
      </c>
      <c r="B136" s="1056">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1055"/>
      <c r="AD136" s="1055"/>
      <c r="AE136" s="1055"/>
      <c r="AF136" s="1055"/>
      <c r="AG136" s="1055"/>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6">
        <v>2</v>
      </c>
      <c r="B137" s="1056">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1055"/>
      <c r="AD137" s="1055"/>
      <c r="AE137" s="1055"/>
      <c r="AF137" s="1055"/>
      <c r="AG137" s="1055"/>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6">
        <v>3</v>
      </c>
      <c r="B138" s="1056">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1055"/>
      <c r="AD138" s="1055"/>
      <c r="AE138" s="1055"/>
      <c r="AF138" s="1055"/>
      <c r="AG138" s="1055"/>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6">
        <v>4</v>
      </c>
      <c r="B139" s="1056">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1055"/>
      <c r="AD139" s="1055"/>
      <c r="AE139" s="1055"/>
      <c r="AF139" s="1055"/>
      <c r="AG139" s="1055"/>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6">
        <v>5</v>
      </c>
      <c r="B140" s="1056">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1055"/>
      <c r="AD140" s="1055"/>
      <c r="AE140" s="1055"/>
      <c r="AF140" s="1055"/>
      <c r="AG140" s="1055"/>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6">
        <v>6</v>
      </c>
      <c r="B141" s="1056">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1055"/>
      <c r="AD141" s="1055"/>
      <c r="AE141" s="1055"/>
      <c r="AF141" s="1055"/>
      <c r="AG141" s="1055"/>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6">
        <v>7</v>
      </c>
      <c r="B142" s="1056">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1055"/>
      <c r="AD142" s="1055"/>
      <c r="AE142" s="1055"/>
      <c r="AF142" s="1055"/>
      <c r="AG142" s="1055"/>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6">
        <v>8</v>
      </c>
      <c r="B143" s="1056">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1055"/>
      <c r="AD143" s="1055"/>
      <c r="AE143" s="1055"/>
      <c r="AF143" s="1055"/>
      <c r="AG143" s="1055"/>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6">
        <v>9</v>
      </c>
      <c r="B144" s="1056">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1055"/>
      <c r="AD144" s="1055"/>
      <c r="AE144" s="1055"/>
      <c r="AF144" s="1055"/>
      <c r="AG144" s="1055"/>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6">
        <v>10</v>
      </c>
      <c r="B145" s="1056">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1055"/>
      <c r="AD145" s="1055"/>
      <c r="AE145" s="1055"/>
      <c r="AF145" s="1055"/>
      <c r="AG145" s="1055"/>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6">
        <v>11</v>
      </c>
      <c r="B146" s="1056">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1055"/>
      <c r="AD146" s="1055"/>
      <c r="AE146" s="1055"/>
      <c r="AF146" s="1055"/>
      <c r="AG146" s="1055"/>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6">
        <v>12</v>
      </c>
      <c r="B147" s="1056">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1055"/>
      <c r="AD147" s="1055"/>
      <c r="AE147" s="1055"/>
      <c r="AF147" s="1055"/>
      <c r="AG147" s="1055"/>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6">
        <v>13</v>
      </c>
      <c r="B148" s="1056">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1055"/>
      <c r="AD148" s="1055"/>
      <c r="AE148" s="1055"/>
      <c r="AF148" s="1055"/>
      <c r="AG148" s="1055"/>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6">
        <v>14</v>
      </c>
      <c r="B149" s="1056">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1055"/>
      <c r="AD149" s="1055"/>
      <c r="AE149" s="1055"/>
      <c r="AF149" s="1055"/>
      <c r="AG149" s="1055"/>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6">
        <v>15</v>
      </c>
      <c r="B150" s="1056">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1055"/>
      <c r="AD150" s="1055"/>
      <c r="AE150" s="1055"/>
      <c r="AF150" s="1055"/>
      <c r="AG150" s="1055"/>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6">
        <v>16</v>
      </c>
      <c r="B151" s="1056">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1055"/>
      <c r="AD151" s="1055"/>
      <c r="AE151" s="1055"/>
      <c r="AF151" s="1055"/>
      <c r="AG151" s="1055"/>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6">
        <v>17</v>
      </c>
      <c r="B152" s="1056">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1055"/>
      <c r="AD152" s="1055"/>
      <c r="AE152" s="1055"/>
      <c r="AF152" s="1055"/>
      <c r="AG152" s="1055"/>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6">
        <v>18</v>
      </c>
      <c r="B153" s="1056">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1055"/>
      <c r="AD153" s="1055"/>
      <c r="AE153" s="1055"/>
      <c r="AF153" s="1055"/>
      <c r="AG153" s="1055"/>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6">
        <v>19</v>
      </c>
      <c r="B154" s="1056">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1055"/>
      <c r="AD154" s="1055"/>
      <c r="AE154" s="1055"/>
      <c r="AF154" s="1055"/>
      <c r="AG154" s="1055"/>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6">
        <v>20</v>
      </c>
      <c r="B155" s="1056">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1055"/>
      <c r="AD155" s="1055"/>
      <c r="AE155" s="1055"/>
      <c r="AF155" s="1055"/>
      <c r="AG155" s="1055"/>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6">
        <v>21</v>
      </c>
      <c r="B156" s="1056">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1055"/>
      <c r="AD156" s="1055"/>
      <c r="AE156" s="1055"/>
      <c r="AF156" s="1055"/>
      <c r="AG156" s="1055"/>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6">
        <v>22</v>
      </c>
      <c r="B157" s="1056">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1055"/>
      <c r="AD157" s="1055"/>
      <c r="AE157" s="1055"/>
      <c r="AF157" s="1055"/>
      <c r="AG157" s="1055"/>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6">
        <v>23</v>
      </c>
      <c r="B158" s="1056">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1055"/>
      <c r="AD158" s="1055"/>
      <c r="AE158" s="1055"/>
      <c r="AF158" s="1055"/>
      <c r="AG158" s="1055"/>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6">
        <v>24</v>
      </c>
      <c r="B159" s="1056">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1055"/>
      <c r="AD159" s="1055"/>
      <c r="AE159" s="1055"/>
      <c r="AF159" s="1055"/>
      <c r="AG159" s="1055"/>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6">
        <v>25</v>
      </c>
      <c r="B160" s="1056">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1055"/>
      <c r="AD160" s="1055"/>
      <c r="AE160" s="1055"/>
      <c r="AF160" s="1055"/>
      <c r="AG160" s="1055"/>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6">
        <v>26</v>
      </c>
      <c r="B161" s="1056">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1055"/>
      <c r="AD161" s="1055"/>
      <c r="AE161" s="1055"/>
      <c r="AF161" s="1055"/>
      <c r="AG161" s="1055"/>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6">
        <v>27</v>
      </c>
      <c r="B162" s="1056">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1055"/>
      <c r="AD162" s="1055"/>
      <c r="AE162" s="1055"/>
      <c r="AF162" s="1055"/>
      <c r="AG162" s="1055"/>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6">
        <v>28</v>
      </c>
      <c r="B163" s="1056">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1055"/>
      <c r="AD163" s="1055"/>
      <c r="AE163" s="1055"/>
      <c r="AF163" s="1055"/>
      <c r="AG163" s="1055"/>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6">
        <v>29</v>
      </c>
      <c r="B164" s="1056">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1055"/>
      <c r="AD164" s="1055"/>
      <c r="AE164" s="1055"/>
      <c r="AF164" s="1055"/>
      <c r="AG164" s="1055"/>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6">
        <v>30</v>
      </c>
      <c r="B165" s="1056">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1055"/>
      <c r="AD165" s="1055"/>
      <c r="AE165" s="1055"/>
      <c r="AF165" s="1055"/>
      <c r="AG165" s="1055"/>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31"/>
      <c r="AP168" s="432" t="s">
        <v>298</v>
      </c>
      <c r="AQ168" s="432"/>
      <c r="AR168" s="432"/>
      <c r="AS168" s="432"/>
      <c r="AT168" s="432"/>
      <c r="AU168" s="432"/>
      <c r="AV168" s="432"/>
      <c r="AW168" s="432"/>
      <c r="AX168" s="432"/>
      <c r="AY168" s="34">
        <f t="shared" ref="AY168:AY169" si="3">$AY$166</f>
        <v>0</v>
      </c>
    </row>
    <row r="169" spans="1:51" ht="26.25" customHeight="1" x14ac:dyDescent="0.15">
      <c r="A169" s="1056">
        <v>1</v>
      </c>
      <c r="B169" s="1056">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1055"/>
      <c r="AD169" s="1055"/>
      <c r="AE169" s="1055"/>
      <c r="AF169" s="1055"/>
      <c r="AG169" s="1055"/>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6">
        <v>2</v>
      </c>
      <c r="B170" s="1056">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1055"/>
      <c r="AD170" s="1055"/>
      <c r="AE170" s="1055"/>
      <c r="AF170" s="1055"/>
      <c r="AG170" s="1055"/>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6">
        <v>3</v>
      </c>
      <c r="B171" s="1056">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1055"/>
      <c r="AD171" s="1055"/>
      <c r="AE171" s="1055"/>
      <c r="AF171" s="1055"/>
      <c r="AG171" s="1055"/>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6">
        <v>4</v>
      </c>
      <c r="B172" s="1056">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1055"/>
      <c r="AD172" s="1055"/>
      <c r="AE172" s="1055"/>
      <c r="AF172" s="1055"/>
      <c r="AG172" s="1055"/>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6">
        <v>5</v>
      </c>
      <c r="B173" s="1056">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1055"/>
      <c r="AD173" s="1055"/>
      <c r="AE173" s="1055"/>
      <c r="AF173" s="1055"/>
      <c r="AG173" s="1055"/>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6">
        <v>6</v>
      </c>
      <c r="B174" s="1056">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1055"/>
      <c r="AD174" s="1055"/>
      <c r="AE174" s="1055"/>
      <c r="AF174" s="1055"/>
      <c r="AG174" s="1055"/>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6">
        <v>7</v>
      </c>
      <c r="B175" s="1056">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1055"/>
      <c r="AD175" s="1055"/>
      <c r="AE175" s="1055"/>
      <c r="AF175" s="1055"/>
      <c r="AG175" s="1055"/>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6">
        <v>8</v>
      </c>
      <c r="B176" s="1056">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1055"/>
      <c r="AD176" s="1055"/>
      <c r="AE176" s="1055"/>
      <c r="AF176" s="1055"/>
      <c r="AG176" s="1055"/>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6">
        <v>9</v>
      </c>
      <c r="B177" s="1056">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1055"/>
      <c r="AD177" s="1055"/>
      <c r="AE177" s="1055"/>
      <c r="AF177" s="1055"/>
      <c r="AG177" s="1055"/>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6">
        <v>10</v>
      </c>
      <c r="B178" s="1056">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1055"/>
      <c r="AD178" s="1055"/>
      <c r="AE178" s="1055"/>
      <c r="AF178" s="1055"/>
      <c r="AG178" s="1055"/>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6">
        <v>11</v>
      </c>
      <c r="B179" s="1056">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1055"/>
      <c r="AD179" s="1055"/>
      <c r="AE179" s="1055"/>
      <c r="AF179" s="1055"/>
      <c r="AG179" s="1055"/>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6">
        <v>12</v>
      </c>
      <c r="B180" s="1056">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1055"/>
      <c r="AD180" s="1055"/>
      <c r="AE180" s="1055"/>
      <c r="AF180" s="1055"/>
      <c r="AG180" s="1055"/>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6">
        <v>13</v>
      </c>
      <c r="B181" s="1056">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1055"/>
      <c r="AD181" s="1055"/>
      <c r="AE181" s="1055"/>
      <c r="AF181" s="1055"/>
      <c r="AG181" s="1055"/>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6">
        <v>14</v>
      </c>
      <c r="B182" s="1056">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1055"/>
      <c r="AD182" s="1055"/>
      <c r="AE182" s="1055"/>
      <c r="AF182" s="1055"/>
      <c r="AG182" s="1055"/>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6">
        <v>15</v>
      </c>
      <c r="B183" s="1056">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1055"/>
      <c r="AD183" s="1055"/>
      <c r="AE183" s="1055"/>
      <c r="AF183" s="1055"/>
      <c r="AG183" s="1055"/>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6">
        <v>16</v>
      </c>
      <c r="B184" s="1056">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1055"/>
      <c r="AD184" s="1055"/>
      <c r="AE184" s="1055"/>
      <c r="AF184" s="1055"/>
      <c r="AG184" s="1055"/>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6">
        <v>17</v>
      </c>
      <c r="B185" s="1056">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1055"/>
      <c r="AD185" s="1055"/>
      <c r="AE185" s="1055"/>
      <c r="AF185" s="1055"/>
      <c r="AG185" s="1055"/>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6">
        <v>18</v>
      </c>
      <c r="B186" s="1056">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1055"/>
      <c r="AD186" s="1055"/>
      <c r="AE186" s="1055"/>
      <c r="AF186" s="1055"/>
      <c r="AG186" s="1055"/>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6">
        <v>19</v>
      </c>
      <c r="B187" s="1056">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1055"/>
      <c r="AD187" s="1055"/>
      <c r="AE187" s="1055"/>
      <c r="AF187" s="1055"/>
      <c r="AG187" s="1055"/>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6">
        <v>20</v>
      </c>
      <c r="B188" s="1056">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1055"/>
      <c r="AD188" s="1055"/>
      <c r="AE188" s="1055"/>
      <c r="AF188" s="1055"/>
      <c r="AG188" s="1055"/>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6">
        <v>21</v>
      </c>
      <c r="B189" s="1056">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1055"/>
      <c r="AD189" s="1055"/>
      <c r="AE189" s="1055"/>
      <c r="AF189" s="1055"/>
      <c r="AG189" s="1055"/>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6">
        <v>22</v>
      </c>
      <c r="B190" s="1056">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1055"/>
      <c r="AD190" s="1055"/>
      <c r="AE190" s="1055"/>
      <c r="AF190" s="1055"/>
      <c r="AG190" s="1055"/>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6">
        <v>23</v>
      </c>
      <c r="B191" s="1056">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1055"/>
      <c r="AD191" s="1055"/>
      <c r="AE191" s="1055"/>
      <c r="AF191" s="1055"/>
      <c r="AG191" s="1055"/>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6">
        <v>24</v>
      </c>
      <c r="B192" s="1056">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1055"/>
      <c r="AD192" s="1055"/>
      <c r="AE192" s="1055"/>
      <c r="AF192" s="1055"/>
      <c r="AG192" s="1055"/>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6">
        <v>25</v>
      </c>
      <c r="B193" s="1056">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1055"/>
      <c r="AD193" s="1055"/>
      <c r="AE193" s="1055"/>
      <c r="AF193" s="1055"/>
      <c r="AG193" s="1055"/>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6">
        <v>26</v>
      </c>
      <c r="B194" s="1056">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1055"/>
      <c r="AD194" s="1055"/>
      <c r="AE194" s="1055"/>
      <c r="AF194" s="1055"/>
      <c r="AG194" s="1055"/>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6">
        <v>27</v>
      </c>
      <c r="B195" s="1056">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1055"/>
      <c r="AD195" s="1055"/>
      <c r="AE195" s="1055"/>
      <c r="AF195" s="1055"/>
      <c r="AG195" s="1055"/>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6">
        <v>28</v>
      </c>
      <c r="B196" s="1056">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1055"/>
      <c r="AD196" s="1055"/>
      <c r="AE196" s="1055"/>
      <c r="AF196" s="1055"/>
      <c r="AG196" s="1055"/>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6">
        <v>29</v>
      </c>
      <c r="B197" s="1056">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1055"/>
      <c r="AD197" s="1055"/>
      <c r="AE197" s="1055"/>
      <c r="AF197" s="1055"/>
      <c r="AG197" s="1055"/>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6">
        <v>30</v>
      </c>
      <c r="B198" s="1056">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1055"/>
      <c r="AD198" s="1055"/>
      <c r="AE198" s="1055"/>
      <c r="AF198" s="1055"/>
      <c r="AG198" s="1055"/>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31"/>
      <c r="AP201" s="432" t="s">
        <v>298</v>
      </c>
      <c r="AQ201" s="432"/>
      <c r="AR201" s="432"/>
      <c r="AS201" s="432"/>
      <c r="AT201" s="432"/>
      <c r="AU201" s="432"/>
      <c r="AV201" s="432"/>
      <c r="AW201" s="432"/>
      <c r="AX201" s="432"/>
      <c r="AY201" s="34">
        <f t="shared" ref="AY201:AY202" si="4">$AY$199</f>
        <v>0</v>
      </c>
    </row>
    <row r="202" spans="1:51" ht="26.25" customHeight="1" x14ac:dyDescent="0.15">
      <c r="A202" s="1056">
        <v>1</v>
      </c>
      <c r="B202" s="1056">
        <v>1</v>
      </c>
      <c r="C202" s="429"/>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1055"/>
      <c r="AD202" s="1055"/>
      <c r="AE202" s="1055"/>
      <c r="AF202" s="1055"/>
      <c r="AG202" s="1055"/>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6">
        <v>2</v>
      </c>
      <c r="B203" s="1056">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1055"/>
      <c r="AD203" s="1055"/>
      <c r="AE203" s="1055"/>
      <c r="AF203" s="1055"/>
      <c r="AG203" s="1055"/>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6">
        <v>3</v>
      </c>
      <c r="B204" s="1056">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1055"/>
      <c r="AD204" s="1055"/>
      <c r="AE204" s="1055"/>
      <c r="AF204" s="1055"/>
      <c r="AG204" s="1055"/>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6">
        <v>4</v>
      </c>
      <c r="B205" s="1056">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1055"/>
      <c r="AD205" s="1055"/>
      <c r="AE205" s="1055"/>
      <c r="AF205" s="1055"/>
      <c r="AG205" s="1055"/>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6">
        <v>5</v>
      </c>
      <c r="B206" s="1056">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1055"/>
      <c r="AD206" s="1055"/>
      <c r="AE206" s="1055"/>
      <c r="AF206" s="1055"/>
      <c r="AG206" s="1055"/>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6">
        <v>6</v>
      </c>
      <c r="B207" s="1056">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1055"/>
      <c r="AD207" s="1055"/>
      <c r="AE207" s="1055"/>
      <c r="AF207" s="1055"/>
      <c r="AG207" s="1055"/>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6">
        <v>7</v>
      </c>
      <c r="B208" s="1056">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1055"/>
      <c r="AD208" s="1055"/>
      <c r="AE208" s="1055"/>
      <c r="AF208" s="1055"/>
      <c r="AG208" s="1055"/>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6">
        <v>8</v>
      </c>
      <c r="B209" s="1056">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1055"/>
      <c r="AD209" s="1055"/>
      <c r="AE209" s="1055"/>
      <c r="AF209" s="1055"/>
      <c r="AG209" s="1055"/>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6">
        <v>9</v>
      </c>
      <c r="B210" s="1056">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1055"/>
      <c r="AD210" s="1055"/>
      <c r="AE210" s="1055"/>
      <c r="AF210" s="1055"/>
      <c r="AG210" s="1055"/>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6">
        <v>10</v>
      </c>
      <c r="B211" s="1056">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1055"/>
      <c r="AD211" s="1055"/>
      <c r="AE211" s="1055"/>
      <c r="AF211" s="1055"/>
      <c r="AG211" s="1055"/>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6">
        <v>11</v>
      </c>
      <c r="B212" s="1056">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1055"/>
      <c r="AD212" s="1055"/>
      <c r="AE212" s="1055"/>
      <c r="AF212" s="1055"/>
      <c r="AG212" s="1055"/>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6">
        <v>12</v>
      </c>
      <c r="B213" s="1056">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1055"/>
      <c r="AD213" s="1055"/>
      <c r="AE213" s="1055"/>
      <c r="AF213" s="1055"/>
      <c r="AG213" s="1055"/>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6">
        <v>13</v>
      </c>
      <c r="B214" s="1056">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1055"/>
      <c r="AD214" s="1055"/>
      <c r="AE214" s="1055"/>
      <c r="AF214" s="1055"/>
      <c r="AG214" s="1055"/>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6">
        <v>14</v>
      </c>
      <c r="B215" s="1056">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1055"/>
      <c r="AD215" s="1055"/>
      <c r="AE215" s="1055"/>
      <c r="AF215" s="1055"/>
      <c r="AG215" s="1055"/>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6">
        <v>15</v>
      </c>
      <c r="B216" s="1056">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1055"/>
      <c r="AD216" s="1055"/>
      <c r="AE216" s="1055"/>
      <c r="AF216" s="1055"/>
      <c r="AG216" s="1055"/>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6">
        <v>16</v>
      </c>
      <c r="B217" s="1056">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1055"/>
      <c r="AD217" s="1055"/>
      <c r="AE217" s="1055"/>
      <c r="AF217" s="1055"/>
      <c r="AG217" s="1055"/>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6">
        <v>17</v>
      </c>
      <c r="B218" s="1056">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1055"/>
      <c r="AD218" s="1055"/>
      <c r="AE218" s="1055"/>
      <c r="AF218" s="1055"/>
      <c r="AG218" s="1055"/>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6">
        <v>18</v>
      </c>
      <c r="B219" s="1056">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1055"/>
      <c r="AD219" s="1055"/>
      <c r="AE219" s="1055"/>
      <c r="AF219" s="1055"/>
      <c r="AG219" s="1055"/>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6">
        <v>19</v>
      </c>
      <c r="B220" s="1056">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1055"/>
      <c r="AD220" s="1055"/>
      <c r="AE220" s="1055"/>
      <c r="AF220" s="1055"/>
      <c r="AG220" s="1055"/>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6">
        <v>20</v>
      </c>
      <c r="B221" s="1056">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1055"/>
      <c r="AD221" s="1055"/>
      <c r="AE221" s="1055"/>
      <c r="AF221" s="1055"/>
      <c r="AG221" s="1055"/>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6">
        <v>21</v>
      </c>
      <c r="B222" s="1056">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1055"/>
      <c r="AD222" s="1055"/>
      <c r="AE222" s="1055"/>
      <c r="AF222" s="1055"/>
      <c r="AG222" s="1055"/>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6">
        <v>22</v>
      </c>
      <c r="B223" s="1056">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1055"/>
      <c r="AD223" s="1055"/>
      <c r="AE223" s="1055"/>
      <c r="AF223" s="1055"/>
      <c r="AG223" s="1055"/>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6">
        <v>23</v>
      </c>
      <c r="B224" s="1056">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1055"/>
      <c r="AD224" s="1055"/>
      <c r="AE224" s="1055"/>
      <c r="AF224" s="1055"/>
      <c r="AG224" s="1055"/>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6">
        <v>24</v>
      </c>
      <c r="B225" s="1056">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1055"/>
      <c r="AD225" s="1055"/>
      <c r="AE225" s="1055"/>
      <c r="AF225" s="1055"/>
      <c r="AG225" s="1055"/>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6">
        <v>25</v>
      </c>
      <c r="B226" s="1056">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1055"/>
      <c r="AD226" s="1055"/>
      <c r="AE226" s="1055"/>
      <c r="AF226" s="1055"/>
      <c r="AG226" s="1055"/>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6">
        <v>26</v>
      </c>
      <c r="B227" s="1056">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1055"/>
      <c r="AD227" s="1055"/>
      <c r="AE227" s="1055"/>
      <c r="AF227" s="1055"/>
      <c r="AG227" s="1055"/>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6">
        <v>27</v>
      </c>
      <c r="B228" s="1056">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1055"/>
      <c r="AD228" s="1055"/>
      <c r="AE228" s="1055"/>
      <c r="AF228" s="1055"/>
      <c r="AG228" s="1055"/>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6">
        <v>28</v>
      </c>
      <c r="B229" s="1056">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1055"/>
      <c r="AD229" s="1055"/>
      <c r="AE229" s="1055"/>
      <c r="AF229" s="1055"/>
      <c r="AG229" s="1055"/>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6">
        <v>29</v>
      </c>
      <c r="B230" s="1056">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1055"/>
      <c r="AD230" s="1055"/>
      <c r="AE230" s="1055"/>
      <c r="AF230" s="1055"/>
      <c r="AG230" s="1055"/>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6">
        <v>30</v>
      </c>
      <c r="B231" s="1056">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1055"/>
      <c r="AD231" s="1055"/>
      <c r="AE231" s="1055"/>
      <c r="AF231" s="1055"/>
      <c r="AG231" s="1055"/>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31"/>
      <c r="AP234" s="432" t="s">
        <v>298</v>
      </c>
      <c r="AQ234" s="432"/>
      <c r="AR234" s="432"/>
      <c r="AS234" s="432"/>
      <c r="AT234" s="432"/>
      <c r="AU234" s="432"/>
      <c r="AV234" s="432"/>
      <c r="AW234" s="432"/>
      <c r="AX234" s="432"/>
      <c r="AY234" s="91">
        <f>$AY$232</f>
        <v>0</v>
      </c>
    </row>
    <row r="235" spans="1:51" ht="26.25" customHeight="1" x14ac:dyDescent="0.15">
      <c r="A235" s="1056">
        <v>1</v>
      </c>
      <c r="B235" s="1056">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1055"/>
      <c r="AD235" s="1055"/>
      <c r="AE235" s="1055"/>
      <c r="AF235" s="1055"/>
      <c r="AG235" s="1055"/>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6">
        <v>2</v>
      </c>
      <c r="B236" s="1056">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1055"/>
      <c r="AD236" s="1055"/>
      <c r="AE236" s="1055"/>
      <c r="AF236" s="1055"/>
      <c r="AG236" s="1055"/>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6">
        <v>3</v>
      </c>
      <c r="B237" s="1056">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1055"/>
      <c r="AD237" s="1055"/>
      <c r="AE237" s="1055"/>
      <c r="AF237" s="1055"/>
      <c r="AG237" s="1055"/>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6">
        <v>4</v>
      </c>
      <c r="B238" s="1056">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1055"/>
      <c r="AD238" s="1055"/>
      <c r="AE238" s="1055"/>
      <c r="AF238" s="1055"/>
      <c r="AG238" s="1055"/>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6">
        <v>5</v>
      </c>
      <c r="B239" s="1056">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1055"/>
      <c r="AD239" s="1055"/>
      <c r="AE239" s="1055"/>
      <c r="AF239" s="1055"/>
      <c r="AG239" s="1055"/>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6">
        <v>6</v>
      </c>
      <c r="B240" s="1056">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1055"/>
      <c r="AD240" s="1055"/>
      <c r="AE240" s="1055"/>
      <c r="AF240" s="1055"/>
      <c r="AG240" s="1055"/>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6">
        <v>7</v>
      </c>
      <c r="B241" s="1056">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1055"/>
      <c r="AD241" s="1055"/>
      <c r="AE241" s="1055"/>
      <c r="AF241" s="1055"/>
      <c r="AG241" s="1055"/>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6">
        <v>8</v>
      </c>
      <c r="B242" s="1056">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1055"/>
      <c r="AD242" s="1055"/>
      <c r="AE242" s="1055"/>
      <c r="AF242" s="1055"/>
      <c r="AG242" s="1055"/>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6">
        <v>9</v>
      </c>
      <c r="B243" s="1056">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1055"/>
      <c r="AD243" s="1055"/>
      <c r="AE243" s="1055"/>
      <c r="AF243" s="1055"/>
      <c r="AG243" s="1055"/>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6">
        <v>10</v>
      </c>
      <c r="B244" s="1056">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1055"/>
      <c r="AD244" s="1055"/>
      <c r="AE244" s="1055"/>
      <c r="AF244" s="1055"/>
      <c r="AG244" s="1055"/>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6">
        <v>11</v>
      </c>
      <c r="B245" s="1056">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1055"/>
      <c r="AD245" s="1055"/>
      <c r="AE245" s="1055"/>
      <c r="AF245" s="1055"/>
      <c r="AG245" s="1055"/>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6">
        <v>12</v>
      </c>
      <c r="B246" s="1056">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1055"/>
      <c r="AD246" s="1055"/>
      <c r="AE246" s="1055"/>
      <c r="AF246" s="1055"/>
      <c r="AG246" s="1055"/>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6">
        <v>13</v>
      </c>
      <c r="B247" s="1056">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1055"/>
      <c r="AD247" s="1055"/>
      <c r="AE247" s="1055"/>
      <c r="AF247" s="1055"/>
      <c r="AG247" s="1055"/>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6">
        <v>14</v>
      </c>
      <c r="B248" s="1056">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1055"/>
      <c r="AD248" s="1055"/>
      <c r="AE248" s="1055"/>
      <c r="AF248" s="1055"/>
      <c r="AG248" s="1055"/>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6">
        <v>15</v>
      </c>
      <c r="B249" s="1056">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1055"/>
      <c r="AD249" s="1055"/>
      <c r="AE249" s="1055"/>
      <c r="AF249" s="1055"/>
      <c r="AG249" s="1055"/>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6">
        <v>16</v>
      </c>
      <c r="B250" s="1056">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1055"/>
      <c r="AD250" s="1055"/>
      <c r="AE250" s="1055"/>
      <c r="AF250" s="1055"/>
      <c r="AG250" s="1055"/>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6">
        <v>17</v>
      </c>
      <c r="B251" s="1056">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1055"/>
      <c r="AD251" s="1055"/>
      <c r="AE251" s="1055"/>
      <c r="AF251" s="1055"/>
      <c r="AG251" s="1055"/>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6">
        <v>18</v>
      </c>
      <c r="B252" s="1056">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1055"/>
      <c r="AD252" s="1055"/>
      <c r="AE252" s="1055"/>
      <c r="AF252" s="1055"/>
      <c r="AG252" s="1055"/>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6">
        <v>19</v>
      </c>
      <c r="B253" s="1056">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1055"/>
      <c r="AD253" s="1055"/>
      <c r="AE253" s="1055"/>
      <c r="AF253" s="1055"/>
      <c r="AG253" s="1055"/>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6">
        <v>20</v>
      </c>
      <c r="B254" s="1056">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1055"/>
      <c r="AD254" s="1055"/>
      <c r="AE254" s="1055"/>
      <c r="AF254" s="1055"/>
      <c r="AG254" s="1055"/>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6">
        <v>21</v>
      </c>
      <c r="B255" s="1056">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1055"/>
      <c r="AD255" s="1055"/>
      <c r="AE255" s="1055"/>
      <c r="AF255" s="1055"/>
      <c r="AG255" s="1055"/>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6">
        <v>22</v>
      </c>
      <c r="B256" s="1056">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1055"/>
      <c r="AD256" s="1055"/>
      <c r="AE256" s="1055"/>
      <c r="AF256" s="1055"/>
      <c r="AG256" s="1055"/>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6">
        <v>23</v>
      </c>
      <c r="B257" s="1056">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1055"/>
      <c r="AD257" s="1055"/>
      <c r="AE257" s="1055"/>
      <c r="AF257" s="1055"/>
      <c r="AG257" s="1055"/>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6">
        <v>24</v>
      </c>
      <c r="B258" s="1056">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1055"/>
      <c r="AD258" s="1055"/>
      <c r="AE258" s="1055"/>
      <c r="AF258" s="1055"/>
      <c r="AG258" s="1055"/>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6">
        <v>25</v>
      </c>
      <c r="B259" s="1056">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1055"/>
      <c r="AD259" s="1055"/>
      <c r="AE259" s="1055"/>
      <c r="AF259" s="1055"/>
      <c r="AG259" s="1055"/>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6">
        <v>26</v>
      </c>
      <c r="B260" s="1056">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1055"/>
      <c r="AD260" s="1055"/>
      <c r="AE260" s="1055"/>
      <c r="AF260" s="1055"/>
      <c r="AG260" s="1055"/>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6">
        <v>27</v>
      </c>
      <c r="B261" s="1056">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1055"/>
      <c r="AD261" s="1055"/>
      <c r="AE261" s="1055"/>
      <c r="AF261" s="1055"/>
      <c r="AG261" s="1055"/>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6">
        <v>28</v>
      </c>
      <c r="B262" s="1056">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1055"/>
      <c r="AD262" s="1055"/>
      <c r="AE262" s="1055"/>
      <c r="AF262" s="1055"/>
      <c r="AG262" s="1055"/>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6">
        <v>29</v>
      </c>
      <c r="B263" s="1056">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1055"/>
      <c r="AD263" s="1055"/>
      <c r="AE263" s="1055"/>
      <c r="AF263" s="1055"/>
      <c r="AG263" s="1055"/>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6">
        <v>30</v>
      </c>
      <c r="B264" s="1056">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1055"/>
      <c r="AD264" s="1055"/>
      <c r="AE264" s="1055"/>
      <c r="AF264" s="1055"/>
      <c r="AG264" s="1055"/>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31"/>
      <c r="AP267" s="432" t="s">
        <v>298</v>
      </c>
      <c r="AQ267" s="432"/>
      <c r="AR267" s="432"/>
      <c r="AS267" s="432"/>
      <c r="AT267" s="432"/>
      <c r="AU267" s="432"/>
      <c r="AV267" s="432"/>
      <c r="AW267" s="432"/>
      <c r="AX267" s="432"/>
      <c r="AY267" s="34">
        <f t="shared" ref="AY267:AY268" si="5">$AY$265</f>
        <v>0</v>
      </c>
    </row>
    <row r="268" spans="1:51" ht="26.25" customHeight="1" x14ac:dyDescent="0.15">
      <c r="A268" s="1056">
        <v>1</v>
      </c>
      <c r="B268" s="1056">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1055"/>
      <c r="AD268" s="1055"/>
      <c r="AE268" s="1055"/>
      <c r="AF268" s="1055"/>
      <c r="AG268" s="1055"/>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6">
        <v>2</v>
      </c>
      <c r="B269" s="1056">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1055"/>
      <c r="AD269" s="1055"/>
      <c r="AE269" s="1055"/>
      <c r="AF269" s="1055"/>
      <c r="AG269" s="1055"/>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6">
        <v>3</v>
      </c>
      <c r="B270" s="1056">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1055"/>
      <c r="AD270" s="1055"/>
      <c r="AE270" s="1055"/>
      <c r="AF270" s="1055"/>
      <c r="AG270" s="1055"/>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6">
        <v>4</v>
      </c>
      <c r="B271" s="1056">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1055"/>
      <c r="AD271" s="1055"/>
      <c r="AE271" s="1055"/>
      <c r="AF271" s="1055"/>
      <c r="AG271" s="1055"/>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6">
        <v>5</v>
      </c>
      <c r="B272" s="1056">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1055"/>
      <c r="AD272" s="1055"/>
      <c r="AE272" s="1055"/>
      <c r="AF272" s="1055"/>
      <c r="AG272" s="1055"/>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6">
        <v>6</v>
      </c>
      <c r="B273" s="1056">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1055"/>
      <c r="AD273" s="1055"/>
      <c r="AE273" s="1055"/>
      <c r="AF273" s="1055"/>
      <c r="AG273" s="1055"/>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6">
        <v>7</v>
      </c>
      <c r="B274" s="1056">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1055"/>
      <c r="AD274" s="1055"/>
      <c r="AE274" s="1055"/>
      <c r="AF274" s="1055"/>
      <c r="AG274" s="1055"/>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6">
        <v>8</v>
      </c>
      <c r="B275" s="1056">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1055"/>
      <c r="AD275" s="1055"/>
      <c r="AE275" s="1055"/>
      <c r="AF275" s="1055"/>
      <c r="AG275" s="1055"/>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6">
        <v>9</v>
      </c>
      <c r="B276" s="1056">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1055"/>
      <c r="AD276" s="1055"/>
      <c r="AE276" s="1055"/>
      <c r="AF276" s="1055"/>
      <c r="AG276" s="1055"/>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6">
        <v>10</v>
      </c>
      <c r="B277" s="1056">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1055"/>
      <c r="AD277" s="1055"/>
      <c r="AE277" s="1055"/>
      <c r="AF277" s="1055"/>
      <c r="AG277" s="1055"/>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6">
        <v>11</v>
      </c>
      <c r="B278" s="1056">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1055"/>
      <c r="AD278" s="1055"/>
      <c r="AE278" s="1055"/>
      <c r="AF278" s="1055"/>
      <c r="AG278" s="1055"/>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6">
        <v>12</v>
      </c>
      <c r="B279" s="1056">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1055"/>
      <c r="AD279" s="1055"/>
      <c r="AE279" s="1055"/>
      <c r="AF279" s="1055"/>
      <c r="AG279" s="1055"/>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6">
        <v>13</v>
      </c>
      <c r="B280" s="1056">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1055"/>
      <c r="AD280" s="1055"/>
      <c r="AE280" s="1055"/>
      <c r="AF280" s="1055"/>
      <c r="AG280" s="1055"/>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6">
        <v>14</v>
      </c>
      <c r="B281" s="1056">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1055"/>
      <c r="AD281" s="1055"/>
      <c r="AE281" s="1055"/>
      <c r="AF281" s="1055"/>
      <c r="AG281" s="1055"/>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6">
        <v>15</v>
      </c>
      <c r="B282" s="1056">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1055"/>
      <c r="AD282" s="1055"/>
      <c r="AE282" s="1055"/>
      <c r="AF282" s="1055"/>
      <c r="AG282" s="1055"/>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6">
        <v>16</v>
      </c>
      <c r="B283" s="1056">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1055"/>
      <c r="AD283" s="1055"/>
      <c r="AE283" s="1055"/>
      <c r="AF283" s="1055"/>
      <c r="AG283" s="1055"/>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6">
        <v>17</v>
      </c>
      <c r="B284" s="1056">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1055"/>
      <c r="AD284" s="1055"/>
      <c r="AE284" s="1055"/>
      <c r="AF284" s="1055"/>
      <c r="AG284" s="1055"/>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6">
        <v>18</v>
      </c>
      <c r="B285" s="1056">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1055"/>
      <c r="AD285" s="1055"/>
      <c r="AE285" s="1055"/>
      <c r="AF285" s="1055"/>
      <c r="AG285" s="1055"/>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6">
        <v>19</v>
      </c>
      <c r="B286" s="1056">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1055"/>
      <c r="AD286" s="1055"/>
      <c r="AE286" s="1055"/>
      <c r="AF286" s="1055"/>
      <c r="AG286" s="1055"/>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6">
        <v>20</v>
      </c>
      <c r="B287" s="1056">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1055"/>
      <c r="AD287" s="1055"/>
      <c r="AE287" s="1055"/>
      <c r="AF287" s="1055"/>
      <c r="AG287" s="1055"/>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6">
        <v>21</v>
      </c>
      <c r="B288" s="1056">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1055"/>
      <c r="AD288" s="1055"/>
      <c r="AE288" s="1055"/>
      <c r="AF288" s="1055"/>
      <c r="AG288" s="1055"/>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6">
        <v>22</v>
      </c>
      <c r="B289" s="1056">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1055"/>
      <c r="AD289" s="1055"/>
      <c r="AE289" s="1055"/>
      <c r="AF289" s="1055"/>
      <c r="AG289" s="1055"/>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6">
        <v>23</v>
      </c>
      <c r="B290" s="1056">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1055"/>
      <c r="AD290" s="1055"/>
      <c r="AE290" s="1055"/>
      <c r="AF290" s="1055"/>
      <c r="AG290" s="1055"/>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6">
        <v>24</v>
      </c>
      <c r="B291" s="1056">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1055"/>
      <c r="AD291" s="1055"/>
      <c r="AE291" s="1055"/>
      <c r="AF291" s="1055"/>
      <c r="AG291" s="1055"/>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6">
        <v>25</v>
      </c>
      <c r="B292" s="1056">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1055"/>
      <c r="AD292" s="1055"/>
      <c r="AE292" s="1055"/>
      <c r="AF292" s="1055"/>
      <c r="AG292" s="1055"/>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6">
        <v>26</v>
      </c>
      <c r="B293" s="1056">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1055"/>
      <c r="AD293" s="1055"/>
      <c r="AE293" s="1055"/>
      <c r="AF293" s="1055"/>
      <c r="AG293" s="1055"/>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6">
        <v>27</v>
      </c>
      <c r="B294" s="1056">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1055"/>
      <c r="AD294" s="1055"/>
      <c r="AE294" s="1055"/>
      <c r="AF294" s="1055"/>
      <c r="AG294" s="1055"/>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6">
        <v>28</v>
      </c>
      <c r="B295" s="1056">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1055"/>
      <c r="AD295" s="1055"/>
      <c r="AE295" s="1055"/>
      <c r="AF295" s="1055"/>
      <c r="AG295" s="1055"/>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6">
        <v>29</v>
      </c>
      <c r="B296" s="1056">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1055"/>
      <c r="AD296" s="1055"/>
      <c r="AE296" s="1055"/>
      <c r="AF296" s="1055"/>
      <c r="AG296" s="1055"/>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6">
        <v>30</v>
      </c>
      <c r="B297" s="1056">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1055"/>
      <c r="AD297" s="1055"/>
      <c r="AE297" s="1055"/>
      <c r="AF297" s="1055"/>
      <c r="AG297" s="1055"/>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31"/>
      <c r="AP300" s="432" t="s">
        <v>298</v>
      </c>
      <c r="AQ300" s="432"/>
      <c r="AR300" s="432"/>
      <c r="AS300" s="432"/>
      <c r="AT300" s="432"/>
      <c r="AU300" s="432"/>
      <c r="AV300" s="432"/>
      <c r="AW300" s="432"/>
      <c r="AX300" s="432"/>
      <c r="AY300" s="34">
        <f t="shared" ref="AY300:AY301" si="6">$AY$298</f>
        <v>0</v>
      </c>
    </row>
    <row r="301" spans="1:51" ht="26.25" customHeight="1" x14ac:dyDescent="0.15">
      <c r="A301" s="1056">
        <v>1</v>
      </c>
      <c r="B301" s="1056">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1055"/>
      <c r="AD301" s="1055"/>
      <c r="AE301" s="1055"/>
      <c r="AF301" s="1055"/>
      <c r="AG301" s="1055"/>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6">
        <v>2</v>
      </c>
      <c r="B302" s="1056">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1055"/>
      <c r="AD302" s="1055"/>
      <c r="AE302" s="1055"/>
      <c r="AF302" s="1055"/>
      <c r="AG302" s="1055"/>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6">
        <v>3</v>
      </c>
      <c r="B303" s="1056">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1055"/>
      <c r="AD303" s="1055"/>
      <c r="AE303" s="1055"/>
      <c r="AF303" s="1055"/>
      <c r="AG303" s="1055"/>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6">
        <v>4</v>
      </c>
      <c r="B304" s="1056">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1055"/>
      <c r="AD304" s="1055"/>
      <c r="AE304" s="1055"/>
      <c r="AF304" s="1055"/>
      <c r="AG304" s="1055"/>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6">
        <v>5</v>
      </c>
      <c r="B305" s="1056">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1055"/>
      <c r="AD305" s="1055"/>
      <c r="AE305" s="1055"/>
      <c r="AF305" s="1055"/>
      <c r="AG305" s="1055"/>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6">
        <v>6</v>
      </c>
      <c r="B306" s="1056">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1055"/>
      <c r="AD306" s="1055"/>
      <c r="AE306" s="1055"/>
      <c r="AF306" s="1055"/>
      <c r="AG306" s="1055"/>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6">
        <v>7</v>
      </c>
      <c r="B307" s="1056">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1055"/>
      <c r="AD307" s="1055"/>
      <c r="AE307" s="1055"/>
      <c r="AF307" s="1055"/>
      <c r="AG307" s="1055"/>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6">
        <v>8</v>
      </c>
      <c r="B308" s="1056">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1055"/>
      <c r="AD308" s="1055"/>
      <c r="AE308" s="1055"/>
      <c r="AF308" s="1055"/>
      <c r="AG308" s="1055"/>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6">
        <v>9</v>
      </c>
      <c r="B309" s="1056">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1055"/>
      <c r="AD309" s="1055"/>
      <c r="AE309" s="1055"/>
      <c r="AF309" s="1055"/>
      <c r="AG309" s="1055"/>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6">
        <v>10</v>
      </c>
      <c r="B310" s="1056">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1055"/>
      <c r="AD310" s="1055"/>
      <c r="AE310" s="1055"/>
      <c r="AF310" s="1055"/>
      <c r="AG310" s="1055"/>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6">
        <v>11</v>
      </c>
      <c r="B311" s="1056">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1055"/>
      <c r="AD311" s="1055"/>
      <c r="AE311" s="1055"/>
      <c r="AF311" s="1055"/>
      <c r="AG311" s="1055"/>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6">
        <v>12</v>
      </c>
      <c r="B312" s="1056">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1055"/>
      <c r="AD312" s="1055"/>
      <c r="AE312" s="1055"/>
      <c r="AF312" s="1055"/>
      <c r="AG312" s="1055"/>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6">
        <v>13</v>
      </c>
      <c r="B313" s="1056">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1055"/>
      <c r="AD313" s="1055"/>
      <c r="AE313" s="1055"/>
      <c r="AF313" s="1055"/>
      <c r="AG313" s="1055"/>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6">
        <v>14</v>
      </c>
      <c r="B314" s="1056">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1055"/>
      <c r="AD314" s="1055"/>
      <c r="AE314" s="1055"/>
      <c r="AF314" s="1055"/>
      <c r="AG314" s="1055"/>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6">
        <v>15</v>
      </c>
      <c r="B315" s="1056">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1055"/>
      <c r="AD315" s="1055"/>
      <c r="AE315" s="1055"/>
      <c r="AF315" s="1055"/>
      <c r="AG315" s="1055"/>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6">
        <v>16</v>
      </c>
      <c r="B316" s="1056">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1055"/>
      <c r="AD316" s="1055"/>
      <c r="AE316" s="1055"/>
      <c r="AF316" s="1055"/>
      <c r="AG316" s="1055"/>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6">
        <v>17</v>
      </c>
      <c r="B317" s="1056">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1055"/>
      <c r="AD317" s="1055"/>
      <c r="AE317" s="1055"/>
      <c r="AF317" s="1055"/>
      <c r="AG317" s="1055"/>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6">
        <v>18</v>
      </c>
      <c r="B318" s="1056">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1055"/>
      <c r="AD318" s="1055"/>
      <c r="AE318" s="1055"/>
      <c r="AF318" s="1055"/>
      <c r="AG318" s="1055"/>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6">
        <v>19</v>
      </c>
      <c r="B319" s="1056">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1055"/>
      <c r="AD319" s="1055"/>
      <c r="AE319" s="1055"/>
      <c r="AF319" s="1055"/>
      <c r="AG319" s="1055"/>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6">
        <v>20</v>
      </c>
      <c r="B320" s="1056">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1055"/>
      <c r="AD320" s="1055"/>
      <c r="AE320" s="1055"/>
      <c r="AF320" s="1055"/>
      <c r="AG320" s="1055"/>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6">
        <v>21</v>
      </c>
      <c r="B321" s="1056">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1055"/>
      <c r="AD321" s="1055"/>
      <c r="AE321" s="1055"/>
      <c r="AF321" s="1055"/>
      <c r="AG321" s="1055"/>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6">
        <v>22</v>
      </c>
      <c r="B322" s="1056">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1055"/>
      <c r="AD322" s="1055"/>
      <c r="AE322" s="1055"/>
      <c r="AF322" s="1055"/>
      <c r="AG322" s="1055"/>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6">
        <v>23</v>
      </c>
      <c r="B323" s="1056">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1055"/>
      <c r="AD323" s="1055"/>
      <c r="AE323" s="1055"/>
      <c r="AF323" s="1055"/>
      <c r="AG323" s="1055"/>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6">
        <v>24</v>
      </c>
      <c r="B324" s="1056">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1055"/>
      <c r="AD324" s="1055"/>
      <c r="AE324" s="1055"/>
      <c r="AF324" s="1055"/>
      <c r="AG324" s="1055"/>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6">
        <v>25</v>
      </c>
      <c r="B325" s="1056">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1055"/>
      <c r="AD325" s="1055"/>
      <c r="AE325" s="1055"/>
      <c r="AF325" s="1055"/>
      <c r="AG325" s="1055"/>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6">
        <v>26</v>
      </c>
      <c r="B326" s="1056">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1055"/>
      <c r="AD326" s="1055"/>
      <c r="AE326" s="1055"/>
      <c r="AF326" s="1055"/>
      <c r="AG326" s="1055"/>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6">
        <v>27</v>
      </c>
      <c r="B327" s="1056">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1055"/>
      <c r="AD327" s="1055"/>
      <c r="AE327" s="1055"/>
      <c r="AF327" s="1055"/>
      <c r="AG327" s="1055"/>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6">
        <v>28</v>
      </c>
      <c r="B328" s="1056">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1055"/>
      <c r="AD328" s="1055"/>
      <c r="AE328" s="1055"/>
      <c r="AF328" s="1055"/>
      <c r="AG328" s="1055"/>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6">
        <v>29</v>
      </c>
      <c r="B329" s="1056">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1055"/>
      <c r="AD329" s="1055"/>
      <c r="AE329" s="1055"/>
      <c r="AF329" s="1055"/>
      <c r="AG329" s="1055"/>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6">
        <v>30</v>
      </c>
      <c r="B330" s="1056">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1055"/>
      <c r="AD330" s="1055"/>
      <c r="AE330" s="1055"/>
      <c r="AF330" s="1055"/>
      <c r="AG330" s="1055"/>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31"/>
      <c r="AP333" s="432" t="s">
        <v>298</v>
      </c>
      <c r="AQ333" s="432"/>
      <c r="AR333" s="432"/>
      <c r="AS333" s="432"/>
      <c r="AT333" s="432"/>
      <c r="AU333" s="432"/>
      <c r="AV333" s="432"/>
      <c r="AW333" s="432"/>
      <c r="AX333" s="432"/>
      <c r="AY333" s="34">
        <f t="shared" ref="AY333:AY334" si="7">$AY$331</f>
        <v>0</v>
      </c>
    </row>
    <row r="334" spans="1:51" ht="26.25" customHeight="1" x14ac:dyDescent="0.15">
      <c r="A334" s="1056">
        <v>1</v>
      </c>
      <c r="B334" s="1056">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1055"/>
      <c r="AD334" s="1055"/>
      <c r="AE334" s="1055"/>
      <c r="AF334" s="1055"/>
      <c r="AG334" s="1055"/>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6">
        <v>2</v>
      </c>
      <c r="B335" s="1056">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1055"/>
      <c r="AD335" s="1055"/>
      <c r="AE335" s="1055"/>
      <c r="AF335" s="1055"/>
      <c r="AG335" s="1055"/>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6">
        <v>3</v>
      </c>
      <c r="B336" s="1056">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1055"/>
      <c r="AD336" s="1055"/>
      <c r="AE336" s="1055"/>
      <c r="AF336" s="1055"/>
      <c r="AG336" s="1055"/>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6">
        <v>4</v>
      </c>
      <c r="B337" s="1056">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1055"/>
      <c r="AD337" s="1055"/>
      <c r="AE337" s="1055"/>
      <c r="AF337" s="1055"/>
      <c r="AG337" s="1055"/>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6">
        <v>5</v>
      </c>
      <c r="B338" s="1056">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1055"/>
      <c r="AD338" s="1055"/>
      <c r="AE338" s="1055"/>
      <c r="AF338" s="1055"/>
      <c r="AG338" s="1055"/>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6">
        <v>6</v>
      </c>
      <c r="B339" s="1056">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1055"/>
      <c r="AD339" s="1055"/>
      <c r="AE339" s="1055"/>
      <c r="AF339" s="1055"/>
      <c r="AG339" s="1055"/>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6">
        <v>7</v>
      </c>
      <c r="B340" s="1056">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1055"/>
      <c r="AD340" s="1055"/>
      <c r="AE340" s="1055"/>
      <c r="AF340" s="1055"/>
      <c r="AG340" s="1055"/>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6">
        <v>8</v>
      </c>
      <c r="B341" s="1056">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1055"/>
      <c r="AD341" s="1055"/>
      <c r="AE341" s="1055"/>
      <c r="AF341" s="1055"/>
      <c r="AG341" s="1055"/>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6">
        <v>9</v>
      </c>
      <c r="B342" s="1056">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1055"/>
      <c r="AD342" s="1055"/>
      <c r="AE342" s="1055"/>
      <c r="AF342" s="1055"/>
      <c r="AG342" s="1055"/>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6">
        <v>10</v>
      </c>
      <c r="B343" s="1056">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1055"/>
      <c r="AD343" s="1055"/>
      <c r="AE343" s="1055"/>
      <c r="AF343" s="1055"/>
      <c r="AG343" s="1055"/>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6">
        <v>11</v>
      </c>
      <c r="B344" s="1056">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1055"/>
      <c r="AD344" s="1055"/>
      <c r="AE344" s="1055"/>
      <c r="AF344" s="1055"/>
      <c r="AG344" s="1055"/>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6">
        <v>12</v>
      </c>
      <c r="B345" s="1056">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1055"/>
      <c r="AD345" s="1055"/>
      <c r="AE345" s="1055"/>
      <c r="AF345" s="1055"/>
      <c r="AG345" s="1055"/>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6">
        <v>13</v>
      </c>
      <c r="B346" s="1056">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1055"/>
      <c r="AD346" s="1055"/>
      <c r="AE346" s="1055"/>
      <c r="AF346" s="1055"/>
      <c r="AG346" s="1055"/>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6">
        <v>14</v>
      </c>
      <c r="B347" s="1056">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1055"/>
      <c r="AD347" s="1055"/>
      <c r="AE347" s="1055"/>
      <c r="AF347" s="1055"/>
      <c r="AG347" s="1055"/>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6">
        <v>15</v>
      </c>
      <c r="B348" s="1056">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1055"/>
      <c r="AD348" s="1055"/>
      <c r="AE348" s="1055"/>
      <c r="AF348" s="1055"/>
      <c r="AG348" s="1055"/>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6">
        <v>16</v>
      </c>
      <c r="B349" s="1056">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1055"/>
      <c r="AD349" s="1055"/>
      <c r="AE349" s="1055"/>
      <c r="AF349" s="1055"/>
      <c r="AG349" s="1055"/>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6">
        <v>17</v>
      </c>
      <c r="B350" s="1056">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1055"/>
      <c r="AD350" s="1055"/>
      <c r="AE350" s="1055"/>
      <c r="AF350" s="1055"/>
      <c r="AG350" s="1055"/>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6">
        <v>18</v>
      </c>
      <c r="B351" s="1056">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1055"/>
      <c r="AD351" s="1055"/>
      <c r="AE351" s="1055"/>
      <c r="AF351" s="1055"/>
      <c r="AG351" s="1055"/>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6">
        <v>19</v>
      </c>
      <c r="B352" s="1056">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1055"/>
      <c r="AD352" s="1055"/>
      <c r="AE352" s="1055"/>
      <c r="AF352" s="1055"/>
      <c r="AG352" s="1055"/>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6">
        <v>20</v>
      </c>
      <c r="B353" s="1056">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1055"/>
      <c r="AD353" s="1055"/>
      <c r="AE353" s="1055"/>
      <c r="AF353" s="1055"/>
      <c r="AG353" s="1055"/>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6">
        <v>21</v>
      </c>
      <c r="B354" s="1056">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1055"/>
      <c r="AD354" s="1055"/>
      <c r="AE354" s="1055"/>
      <c r="AF354" s="1055"/>
      <c r="AG354" s="1055"/>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6">
        <v>22</v>
      </c>
      <c r="B355" s="1056">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1055"/>
      <c r="AD355" s="1055"/>
      <c r="AE355" s="1055"/>
      <c r="AF355" s="1055"/>
      <c r="AG355" s="1055"/>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6">
        <v>23</v>
      </c>
      <c r="B356" s="1056">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1055"/>
      <c r="AD356" s="1055"/>
      <c r="AE356" s="1055"/>
      <c r="AF356" s="1055"/>
      <c r="AG356" s="1055"/>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6">
        <v>24</v>
      </c>
      <c r="B357" s="1056">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1055"/>
      <c r="AD357" s="1055"/>
      <c r="AE357" s="1055"/>
      <c r="AF357" s="1055"/>
      <c r="AG357" s="1055"/>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6">
        <v>25</v>
      </c>
      <c r="B358" s="1056">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1055"/>
      <c r="AD358" s="1055"/>
      <c r="AE358" s="1055"/>
      <c r="AF358" s="1055"/>
      <c r="AG358" s="1055"/>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6">
        <v>26</v>
      </c>
      <c r="B359" s="1056">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1055"/>
      <c r="AD359" s="1055"/>
      <c r="AE359" s="1055"/>
      <c r="AF359" s="1055"/>
      <c r="AG359" s="1055"/>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6">
        <v>27</v>
      </c>
      <c r="B360" s="1056">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1055"/>
      <c r="AD360" s="1055"/>
      <c r="AE360" s="1055"/>
      <c r="AF360" s="1055"/>
      <c r="AG360" s="1055"/>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6">
        <v>28</v>
      </c>
      <c r="B361" s="1056">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1055"/>
      <c r="AD361" s="1055"/>
      <c r="AE361" s="1055"/>
      <c r="AF361" s="1055"/>
      <c r="AG361" s="1055"/>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6">
        <v>29</v>
      </c>
      <c r="B362" s="1056">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1055"/>
      <c r="AD362" s="1055"/>
      <c r="AE362" s="1055"/>
      <c r="AF362" s="1055"/>
      <c r="AG362" s="1055"/>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6">
        <v>30</v>
      </c>
      <c r="B363" s="1056">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1055"/>
      <c r="AD363" s="1055"/>
      <c r="AE363" s="1055"/>
      <c r="AF363" s="1055"/>
      <c r="AG363" s="1055"/>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31"/>
      <c r="AP366" s="432" t="s">
        <v>298</v>
      </c>
      <c r="AQ366" s="432"/>
      <c r="AR366" s="432"/>
      <c r="AS366" s="432"/>
      <c r="AT366" s="432"/>
      <c r="AU366" s="432"/>
      <c r="AV366" s="432"/>
      <c r="AW366" s="432"/>
      <c r="AX366" s="432"/>
      <c r="AY366" s="34">
        <f t="shared" ref="AY366:AY367" si="8">$AY$364</f>
        <v>0</v>
      </c>
    </row>
    <row r="367" spans="1:51" ht="26.25" customHeight="1" x14ac:dyDescent="0.15">
      <c r="A367" s="1056">
        <v>1</v>
      </c>
      <c r="B367" s="1056">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1055"/>
      <c r="AD367" s="1055"/>
      <c r="AE367" s="1055"/>
      <c r="AF367" s="1055"/>
      <c r="AG367" s="1055"/>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6">
        <v>2</v>
      </c>
      <c r="B368" s="1056">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1055"/>
      <c r="AD368" s="1055"/>
      <c r="AE368" s="1055"/>
      <c r="AF368" s="1055"/>
      <c r="AG368" s="1055"/>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6">
        <v>3</v>
      </c>
      <c r="B369" s="1056">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1055"/>
      <c r="AD369" s="1055"/>
      <c r="AE369" s="1055"/>
      <c r="AF369" s="1055"/>
      <c r="AG369" s="1055"/>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6">
        <v>4</v>
      </c>
      <c r="B370" s="1056">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1055"/>
      <c r="AD370" s="1055"/>
      <c r="AE370" s="1055"/>
      <c r="AF370" s="1055"/>
      <c r="AG370" s="1055"/>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6">
        <v>5</v>
      </c>
      <c r="B371" s="1056">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1055"/>
      <c r="AD371" s="1055"/>
      <c r="AE371" s="1055"/>
      <c r="AF371" s="1055"/>
      <c r="AG371" s="1055"/>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6">
        <v>6</v>
      </c>
      <c r="B372" s="1056">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1055"/>
      <c r="AD372" s="1055"/>
      <c r="AE372" s="1055"/>
      <c r="AF372" s="1055"/>
      <c r="AG372" s="1055"/>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6">
        <v>7</v>
      </c>
      <c r="B373" s="1056">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1055"/>
      <c r="AD373" s="1055"/>
      <c r="AE373" s="1055"/>
      <c r="AF373" s="1055"/>
      <c r="AG373" s="1055"/>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6">
        <v>8</v>
      </c>
      <c r="B374" s="1056">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1055"/>
      <c r="AD374" s="1055"/>
      <c r="AE374" s="1055"/>
      <c r="AF374" s="1055"/>
      <c r="AG374" s="1055"/>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6">
        <v>9</v>
      </c>
      <c r="B375" s="1056">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1055"/>
      <c r="AD375" s="1055"/>
      <c r="AE375" s="1055"/>
      <c r="AF375" s="1055"/>
      <c r="AG375" s="1055"/>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6">
        <v>10</v>
      </c>
      <c r="B376" s="1056">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1055"/>
      <c r="AD376" s="1055"/>
      <c r="AE376" s="1055"/>
      <c r="AF376" s="1055"/>
      <c r="AG376" s="1055"/>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6">
        <v>11</v>
      </c>
      <c r="B377" s="1056">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1055"/>
      <c r="AD377" s="1055"/>
      <c r="AE377" s="1055"/>
      <c r="AF377" s="1055"/>
      <c r="AG377" s="1055"/>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6">
        <v>12</v>
      </c>
      <c r="B378" s="1056">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1055"/>
      <c r="AD378" s="1055"/>
      <c r="AE378" s="1055"/>
      <c r="AF378" s="1055"/>
      <c r="AG378" s="1055"/>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6">
        <v>13</v>
      </c>
      <c r="B379" s="1056">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1055"/>
      <c r="AD379" s="1055"/>
      <c r="AE379" s="1055"/>
      <c r="AF379" s="1055"/>
      <c r="AG379" s="1055"/>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6">
        <v>14</v>
      </c>
      <c r="B380" s="1056">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1055"/>
      <c r="AD380" s="1055"/>
      <c r="AE380" s="1055"/>
      <c r="AF380" s="1055"/>
      <c r="AG380" s="1055"/>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6">
        <v>15</v>
      </c>
      <c r="B381" s="1056">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1055"/>
      <c r="AD381" s="1055"/>
      <c r="AE381" s="1055"/>
      <c r="AF381" s="1055"/>
      <c r="AG381" s="1055"/>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6">
        <v>16</v>
      </c>
      <c r="B382" s="1056">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1055"/>
      <c r="AD382" s="1055"/>
      <c r="AE382" s="1055"/>
      <c r="AF382" s="1055"/>
      <c r="AG382" s="1055"/>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6">
        <v>17</v>
      </c>
      <c r="B383" s="1056">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1055"/>
      <c r="AD383" s="1055"/>
      <c r="AE383" s="1055"/>
      <c r="AF383" s="1055"/>
      <c r="AG383" s="1055"/>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6">
        <v>18</v>
      </c>
      <c r="B384" s="1056">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1055"/>
      <c r="AD384" s="1055"/>
      <c r="AE384" s="1055"/>
      <c r="AF384" s="1055"/>
      <c r="AG384" s="1055"/>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6">
        <v>19</v>
      </c>
      <c r="B385" s="1056">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1055"/>
      <c r="AD385" s="1055"/>
      <c r="AE385" s="1055"/>
      <c r="AF385" s="1055"/>
      <c r="AG385" s="1055"/>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6">
        <v>20</v>
      </c>
      <c r="B386" s="1056">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1055"/>
      <c r="AD386" s="1055"/>
      <c r="AE386" s="1055"/>
      <c r="AF386" s="1055"/>
      <c r="AG386" s="1055"/>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6">
        <v>21</v>
      </c>
      <c r="B387" s="1056">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1055"/>
      <c r="AD387" s="1055"/>
      <c r="AE387" s="1055"/>
      <c r="AF387" s="1055"/>
      <c r="AG387" s="1055"/>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6">
        <v>22</v>
      </c>
      <c r="B388" s="1056">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1055"/>
      <c r="AD388" s="1055"/>
      <c r="AE388" s="1055"/>
      <c r="AF388" s="1055"/>
      <c r="AG388" s="1055"/>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6">
        <v>23</v>
      </c>
      <c r="B389" s="1056">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1055"/>
      <c r="AD389" s="1055"/>
      <c r="AE389" s="1055"/>
      <c r="AF389" s="1055"/>
      <c r="AG389" s="1055"/>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6">
        <v>24</v>
      </c>
      <c r="B390" s="1056">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1055"/>
      <c r="AD390" s="1055"/>
      <c r="AE390" s="1055"/>
      <c r="AF390" s="1055"/>
      <c r="AG390" s="1055"/>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6">
        <v>25</v>
      </c>
      <c r="B391" s="1056">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1055"/>
      <c r="AD391" s="1055"/>
      <c r="AE391" s="1055"/>
      <c r="AF391" s="1055"/>
      <c r="AG391" s="1055"/>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6">
        <v>26</v>
      </c>
      <c r="B392" s="1056">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1055"/>
      <c r="AD392" s="1055"/>
      <c r="AE392" s="1055"/>
      <c r="AF392" s="1055"/>
      <c r="AG392" s="1055"/>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6">
        <v>27</v>
      </c>
      <c r="B393" s="1056">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1055"/>
      <c r="AD393" s="1055"/>
      <c r="AE393" s="1055"/>
      <c r="AF393" s="1055"/>
      <c r="AG393" s="1055"/>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6">
        <v>28</v>
      </c>
      <c r="B394" s="1056">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1055"/>
      <c r="AD394" s="1055"/>
      <c r="AE394" s="1055"/>
      <c r="AF394" s="1055"/>
      <c r="AG394" s="1055"/>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6">
        <v>29</v>
      </c>
      <c r="B395" s="1056">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1055"/>
      <c r="AD395" s="1055"/>
      <c r="AE395" s="1055"/>
      <c r="AF395" s="1055"/>
      <c r="AG395" s="1055"/>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6">
        <v>30</v>
      </c>
      <c r="B396" s="1056">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1055"/>
      <c r="AD396" s="1055"/>
      <c r="AE396" s="1055"/>
      <c r="AF396" s="1055"/>
      <c r="AG396" s="1055"/>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31"/>
      <c r="AP399" s="432" t="s">
        <v>298</v>
      </c>
      <c r="AQ399" s="432"/>
      <c r="AR399" s="432"/>
      <c r="AS399" s="432"/>
      <c r="AT399" s="432"/>
      <c r="AU399" s="432"/>
      <c r="AV399" s="432"/>
      <c r="AW399" s="432"/>
      <c r="AX399" s="432"/>
      <c r="AY399" s="34">
        <f t="shared" ref="AY399:AY400" si="9">$AY$397</f>
        <v>0</v>
      </c>
    </row>
    <row r="400" spans="1:51" ht="26.25" customHeight="1" x14ac:dyDescent="0.15">
      <c r="A400" s="1056">
        <v>1</v>
      </c>
      <c r="B400" s="1056">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1055"/>
      <c r="AD400" s="1055"/>
      <c r="AE400" s="1055"/>
      <c r="AF400" s="1055"/>
      <c r="AG400" s="1055"/>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6">
        <v>2</v>
      </c>
      <c r="B401" s="1056">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1055"/>
      <c r="AD401" s="1055"/>
      <c r="AE401" s="1055"/>
      <c r="AF401" s="1055"/>
      <c r="AG401" s="1055"/>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6">
        <v>3</v>
      </c>
      <c r="B402" s="1056">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1055"/>
      <c r="AD402" s="1055"/>
      <c r="AE402" s="1055"/>
      <c r="AF402" s="1055"/>
      <c r="AG402" s="1055"/>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6">
        <v>4</v>
      </c>
      <c r="B403" s="1056">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1055"/>
      <c r="AD403" s="1055"/>
      <c r="AE403" s="1055"/>
      <c r="AF403" s="1055"/>
      <c r="AG403" s="1055"/>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6">
        <v>5</v>
      </c>
      <c r="B404" s="1056">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1055"/>
      <c r="AD404" s="1055"/>
      <c r="AE404" s="1055"/>
      <c r="AF404" s="1055"/>
      <c r="AG404" s="1055"/>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6">
        <v>6</v>
      </c>
      <c r="B405" s="1056">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1055"/>
      <c r="AD405" s="1055"/>
      <c r="AE405" s="1055"/>
      <c r="AF405" s="1055"/>
      <c r="AG405" s="1055"/>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6">
        <v>7</v>
      </c>
      <c r="B406" s="1056">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1055"/>
      <c r="AD406" s="1055"/>
      <c r="AE406" s="1055"/>
      <c r="AF406" s="1055"/>
      <c r="AG406" s="1055"/>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6">
        <v>8</v>
      </c>
      <c r="B407" s="1056">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1055"/>
      <c r="AD407" s="1055"/>
      <c r="AE407" s="1055"/>
      <c r="AF407" s="1055"/>
      <c r="AG407" s="1055"/>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6">
        <v>9</v>
      </c>
      <c r="B408" s="1056">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1055"/>
      <c r="AD408" s="1055"/>
      <c r="AE408" s="1055"/>
      <c r="AF408" s="1055"/>
      <c r="AG408" s="1055"/>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6">
        <v>10</v>
      </c>
      <c r="B409" s="1056">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1055"/>
      <c r="AD409" s="1055"/>
      <c r="AE409" s="1055"/>
      <c r="AF409" s="1055"/>
      <c r="AG409" s="1055"/>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6">
        <v>11</v>
      </c>
      <c r="B410" s="1056">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1055"/>
      <c r="AD410" s="1055"/>
      <c r="AE410" s="1055"/>
      <c r="AF410" s="1055"/>
      <c r="AG410" s="1055"/>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6">
        <v>12</v>
      </c>
      <c r="B411" s="1056">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1055"/>
      <c r="AD411" s="1055"/>
      <c r="AE411" s="1055"/>
      <c r="AF411" s="1055"/>
      <c r="AG411" s="1055"/>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6">
        <v>13</v>
      </c>
      <c r="B412" s="1056">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1055"/>
      <c r="AD412" s="1055"/>
      <c r="AE412" s="1055"/>
      <c r="AF412" s="1055"/>
      <c r="AG412" s="1055"/>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6">
        <v>14</v>
      </c>
      <c r="B413" s="1056">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1055"/>
      <c r="AD413" s="1055"/>
      <c r="AE413" s="1055"/>
      <c r="AF413" s="1055"/>
      <c r="AG413" s="1055"/>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6">
        <v>15</v>
      </c>
      <c r="B414" s="1056">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1055"/>
      <c r="AD414" s="1055"/>
      <c r="AE414" s="1055"/>
      <c r="AF414" s="1055"/>
      <c r="AG414" s="1055"/>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6">
        <v>16</v>
      </c>
      <c r="B415" s="1056">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1055"/>
      <c r="AD415" s="1055"/>
      <c r="AE415" s="1055"/>
      <c r="AF415" s="1055"/>
      <c r="AG415" s="1055"/>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6">
        <v>17</v>
      </c>
      <c r="B416" s="1056">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1055"/>
      <c r="AD416" s="1055"/>
      <c r="AE416" s="1055"/>
      <c r="AF416" s="1055"/>
      <c r="AG416" s="1055"/>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6">
        <v>18</v>
      </c>
      <c r="B417" s="1056">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1055"/>
      <c r="AD417" s="1055"/>
      <c r="AE417" s="1055"/>
      <c r="AF417" s="1055"/>
      <c r="AG417" s="1055"/>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6">
        <v>19</v>
      </c>
      <c r="B418" s="1056">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1055"/>
      <c r="AD418" s="1055"/>
      <c r="AE418" s="1055"/>
      <c r="AF418" s="1055"/>
      <c r="AG418" s="1055"/>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6">
        <v>20</v>
      </c>
      <c r="B419" s="1056">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1055"/>
      <c r="AD419" s="1055"/>
      <c r="AE419" s="1055"/>
      <c r="AF419" s="1055"/>
      <c r="AG419" s="1055"/>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6">
        <v>21</v>
      </c>
      <c r="B420" s="1056">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1055"/>
      <c r="AD420" s="1055"/>
      <c r="AE420" s="1055"/>
      <c r="AF420" s="1055"/>
      <c r="AG420" s="1055"/>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6">
        <v>22</v>
      </c>
      <c r="B421" s="1056">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1055"/>
      <c r="AD421" s="1055"/>
      <c r="AE421" s="1055"/>
      <c r="AF421" s="1055"/>
      <c r="AG421" s="1055"/>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6">
        <v>23</v>
      </c>
      <c r="B422" s="1056">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1055"/>
      <c r="AD422" s="1055"/>
      <c r="AE422" s="1055"/>
      <c r="AF422" s="1055"/>
      <c r="AG422" s="1055"/>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6">
        <v>24</v>
      </c>
      <c r="B423" s="1056">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1055"/>
      <c r="AD423" s="1055"/>
      <c r="AE423" s="1055"/>
      <c r="AF423" s="1055"/>
      <c r="AG423" s="1055"/>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6">
        <v>25</v>
      </c>
      <c r="B424" s="1056">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1055"/>
      <c r="AD424" s="1055"/>
      <c r="AE424" s="1055"/>
      <c r="AF424" s="1055"/>
      <c r="AG424" s="1055"/>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6">
        <v>26</v>
      </c>
      <c r="B425" s="1056">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1055"/>
      <c r="AD425" s="1055"/>
      <c r="AE425" s="1055"/>
      <c r="AF425" s="1055"/>
      <c r="AG425" s="1055"/>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6">
        <v>27</v>
      </c>
      <c r="B426" s="1056">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1055"/>
      <c r="AD426" s="1055"/>
      <c r="AE426" s="1055"/>
      <c r="AF426" s="1055"/>
      <c r="AG426" s="1055"/>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6">
        <v>28</v>
      </c>
      <c r="B427" s="1056">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1055"/>
      <c r="AD427" s="1055"/>
      <c r="AE427" s="1055"/>
      <c r="AF427" s="1055"/>
      <c r="AG427" s="1055"/>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6">
        <v>29</v>
      </c>
      <c r="B428" s="1056">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1055"/>
      <c r="AD428" s="1055"/>
      <c r="AE428" s="1055"/>
      <c r="AF428" s="1055"/>
      <c r="AG428" s="1055"/>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6">
        <v>30</v>
      </c>
      <c r="B429" s="1056">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1055"/>
      <c r="AD429" s="1055"/>
      <c r="AE429" s="1055"/>
      <c r="AF429" s="1055"/>
      <c r="AG429" s="1055"/>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31"/>
      <c r="AP432" s="432" t="s">
        <v>298</v>
      </c>
      <c r="AQ432" s="432"/>
      <c r="AR432" s="432"/>
      <c r="AS432" s="432"/>
      <c r="AT432" s="432"/>
      <c r="AU432" s="432"/>
      <c r="AV432" s="432"/>
      <c r="AW432" s="432"/>
      <c r="AX432" s="432"/>
      <c r="AY432" s="34">
        <f t="shared" ref="AY432:AY433" si="10">$AY$430</f>
        <v>0</v>
      </c>
    </row>
    <row r="433" spans="1:51" ht="26.25" customHeight="1" x14ac:dyDescent="0.15">
      <c r="A433" s="1056">
        <v>1</v>
      </c>
      <c r="B433" s="1056">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1055"/>
      <c r="AD433" s="1055"/>
      <c r="AE433" s="1055"/>
      <c r="AF433" s="1055"/>
      <c r="AG433" s="1055"/>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6">
        <v>2</v>
      </c>
      <c r="B434" s="1056">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1055"/>
      <c r="AD434" s="1055"/>
      <c r="AE434" s="1055"/>
      <c r="AF434" s="1055"/>
      <c r="AG434" s="1055"/>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6">
        <v>3</v>
      </c>
      <c r="B435" s="1056">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1055"/>
      <c r="AD435" s="1055"/>
      <c r="AE435" s="1055"/>
      <c r="AF435" s="1055"/>
      <c r="AG435" s="1055"/>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6">
        <v>4</v>
      </c>
      <c r="B436" s="1056">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1055"/>
      <c r="AD436" s="1055"/>
      <c r="AE436" s="1055"/>
      <c r="AF436" s="1055"/>
      <c r="AG436" s="1055"/>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6">
        <v>5</v>
      </c>
      <c r="B437" s="1056">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1055"/>
      <c r="AD437" s="1055"/>
      <c r="AE437" s="1055"/>
      <c r="AF437" s="1055"/>
      <c r="AG437" s="1055"/>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6">
        <v>6</v>
      </c>
      <c r="B438" s="1056">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1055"/>
      <c r="AD438" s="1055"/>
      <c r="AE438" s="1055"/>
      <c r="AF438" s="1055"/>
      <c r="AG438" s="1055"/>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6">
        <v>7</v>
      </c>
      <c r="B439" s="1056">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1055"/>
      <c r="AD439" s="1055"/>
      <c r="AE439" s="1055"/>
      <c r="AF439" s="1055"/>
      <c r="AG439" s="1055"/>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6">
        <v>8</v>
      </c>
      <c r="B440" s="1056">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1055"/>
      <c r="AD440" s="1055"/>
      <c r="AE440" s="1055"/>
      <c r="AF440" s="1055"/>
      <c r="AG440" s="1055"/>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6">
        <v>9</v>
      </c>
      <c r="B441" s="1056">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1055"/>
      <c r="AD441" s="1055"/>
      <c r="AE441" s="1055"/>
      <c r="AF441" s="1055"/>
      <c r="AG441" s="1055"/>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6">
        <v>10</v>
      </c>
      <c r="B442" s="1056">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1055"/>
      <c r="AD442" s="1055"/>
      <c r="AE442" s="1055"/>
      <c r="AF442" s="1055"/>
      <c r="AG442" s="1055"/>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6">
        <v>11</v>
      </c>
      <c r="B443" s="1056">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1055"/>
      <c r="AD443" s="1055"/>
      <c r="AE443" s="1055"/>
      <c r="AF443" s="1055"/>
      <c r="AG443" s="1055"/>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6">
        <v>12</v>
      </c>
      <c r="B444" s="1056">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1055"/>
      <c r="AD444" s="1055"/>
      <c r="AE444" s="1055"/>
      <c r="AF444" s="1055"/>
      <c r="AG444" s="1055"/>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6">
        <v>13</v>
      </c>
      <c r="B445" s="1056">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1055"/>
      <c r="AD445" s="1055"/>
      <c r="AE445" s="1055"/>
      <c r="AF445" s="1055"/>
      <c r="AG445" s="1055"/>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6">
        <v>14</v>
      </c>
      <c r="B446" s="1056">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1055"/>
      <c r="AD446" s="1055"/>
      <c r="AE446" s="1055"/>
      <c r="AF446" s="1055"/>
      <c r="AG446" s="1055"/>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6">
        <v>15</v>
      </c>
      <c r="B447" s="1056">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1055"/>
      <c r="AD447" s="1055"/>
      <c r="AE447" s="1055"/>
      <c r="AF447" s="1055"/>
      <c r="AG447" s="1055"/>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6">
        <v>16</v>
      </c>
      <c r="B448" s="1056">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1055"/>
      <c r="AD448" s="1055"/>
      <c r="AE448" s="1055"/>
      <c r="AF448" s="1055"/>
      <c r="AG448" s="1055"/>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6">
        <v>17</v>
      </c>
      <c r="B449" s="1056">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1055"/>
      <c r="AD449" s="1055"/>
      <c r="AE449" s="1055"/>
      <c r="AF449" s="1055"/>
      <c r="AG449" s="1055"/>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6">
        <v>18</v>
      </c>
      <c r="B450" s="1056">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1055"/>
      <c r="AD450" s="1055"/>
      <c r="AE450" s="1055"/>
      <c r="AF450" s="1055"/>
      <c r="AG450" s="1055"/>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6">
        <v>19</v>
      </c>
      <c r="B451" s="1056">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1055"/>
      <c r="AD451" s="1055"/>
      <c r="AE451" s="1055"/>
      <c r="AF451" s="1055"/>
      <c r="AG451" s="1055"/>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6">
        <v>20</v>
      </c>
      <c r="B452" s="1056">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1055"/>
      <c r="AD452" s="1055"/>
      <c r="AE452" s="1055"/>
      <c r="AF452" s="1055"/>
      <c r="AG452" s="1055"/>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6">
        <v>21</v>
      </c>
      <c r="B453" s="1056">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1055"/>
      <c r="AD453" s="1055"/>
      <c r="AE453" s="1055"/>
      <c r="AF453" s="1055"/>
      <c r="AG453" s="1055"/>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6">
        <v>22</v>
      </c>
      <c r="B454" s="1056">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1055"/>
      <c r="AD454" s="1055"/>
      <c r="AE454" s="1055"/>
      <c r="AF454" s="1055"/>
      <c r="AG454" s="1055"/>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6">
        <v>23</v>
      </c>
      <c r="B455" s="1056">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1055"/>
      <c r="AD455" s="1055"/>
      <c r="AE455" s="1055"/>
      <c r="AF455" s="1055"/>
      <c r="AG455" s="1055"/>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6">
        <v>24</v>
      </c>
      <c r="B456" s="1056">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1055"/>
      <c r="AD456" s="1055"/>
      <c r="AE456" s="1055"/>
      <c r="AF456" s="1055"/>
      <c r="AG456" s="1055"/>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6">
        <v>25</v>
      </c>
      <c r="B457" s="1056">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1055"/>
      <c r="AD457" s="1055"/>
      <c r="AE457" s="1055"/>
      <c r="AF457" s="1055"/>
      <c r="AG457" s="1055"/>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6">
        <v>26</v>
      </c>
      <c r="B458" s="1056">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1055"/>
      <c r="AD458" s="1055"/>
      <c r="AE458" s="1055"/>
      <c r="AF458" s="1055"/>
      <c r="AG458" s="1055"/>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6">
        <v>27</v>
      </c>
      <c r="B459" s="1056">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1055"/>
      <c r="AD459" s="1055"/>
      <c r="AE459" s="1055"/>
      <c r="AF459" s="1055"/>
      <c r="AG459" s="1055"/>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6">
        <v>28</v>
      </c>
      <c r="B460" s="1056">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1055"/>
      <c r="AD460" s="1055"/>
      <c r="AE460" s="1055"/>
      <c r="AF460" s="1055"/>
      <c r="AG460" s="1055"/>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6">
        <v>29</v>
      </c>
      <c r="B461" s="1056">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1055"/>
      <c r="AD461" s="1055"/>
      <c r="AE461" s="1055"/>
      <c r="AF461" s="1055"/>
      <c r="AG461" s="1055"/>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6">
        <v>30</v>
      </c>
      <c r="B462" s="1056">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1055"/>
      <c r="AD462" s="1055"/>
      <c r="AE462" s="1055"/>
      <c r="AF462" s="1055"/>
      <c r="AG462" s="1055"/>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31"/>
      <c r="AP465" s="432" t="s">
        <v>298</v>
      </c>
      <c r="AQ465" s="432"/>
      <c r="AR465" s="432"/>
      <c r="AS465" s="432"/>
      <c r="AT465" s="432"/>
      <c r="AU465" s="432"/>
      <c r="AV465" s="432"/>
      <c r="AW465" s="432"/>
      <c r="AX465" s="432"/>
      <c r="AY465" s="34">
        <f t="shared" ref="AY465:AY466" si="11">$AY$463</f>
        <v>0</v>
      </c>
    </row>
    <row r="466" spans="1:51" ht="26.25" customHeight="1" x14ac:dyDescent="0.15">
      <c r="A466" s="1056">
        <v>1</v>
      </c>
      <c r="B466" s="1056">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1055"/>
      <c r="AD466" s="1055"/>
      <c r="AE466" s="1055"/>
      <c r="AF466" s="1055"/>
      <c r="AG466" s="1055"/>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6">
        <v>2</v>
      </c>
      <c r="B467" s="1056">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1055"/>
      <c r="AD467" s="1055"/>
      <c r="AE467" s="1055"/>
      <c r="AF467" s="1055"/>
      <c r="AG467" s="1055"/>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6">
        <v>3</v>
      </c>
      <c r="B468" s="1056">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1055"/>
      <c r="AD468" s="1055"/>
      <c r="AE468" s="1055"/>
      <c r="AF468" s="1055"/>
      <c r="AG468" s="1055"/>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6">
        <v>4</v>
      </c>
      <c r="B469" s="1056">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1055"/>
      <c r="AD469" s="1055"/>
      <c r="AE469" s="1055"/>
      <c r="AF469" s="1055"/>
      <c r="AG469" s="1055"/>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6">
        <v>5</v>
      </c>
      <c r="B470" s="1056">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1055"/>
      <c r="AD470" s="1055"/>
      <c r="AE470" s="1055"/>
      <c r="AF470" s="1055"/>
      <c r="AG470" s="1055"/>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6">
        <v>6</v>
      </c>
      <c r="B471" s="1056">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1055"/>
      <c r="AD471" s="1055"/>
      <c r="AE471" s="1055"/>
      <c r="AF471" s="1055"/>
      <c r="AG471" s="1055"/>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6">
        <v>7</v>
      </c>
      <c r="B472" s="1056">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1055"/>
      <c r="AD472" s="1055"/>
      <c r="AE472" s="1055"/>
      <c r="AF472" s="1055"/>
      <c r="AG472" s="1055"/>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6">
        <v>8</v>
      </c>
      <c r="B473" s="1056">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1055"/>
      <c r="AD473" s="1055"/>
      <c r="AE473" s="1055"/>
      <c r="AF473" s="1055"/>
      <c r="AG473" s="1055"/>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6">
        <v>9</v>
      </c>
      <c r="B474" s="1056">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1055"/>
      <c r="AD474" s="1055"/>
      <c r="AE474" s="1055"/>
      <c r="AF474" s="1055"/>
      <c r="AG474" s="1055"/>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6">
        <v>10</v>
      </c>
      <c r="B475" s="1056">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1055"/>
      <c r="AD475" s="1055"/>
      <c r="AE475" s="1055"/>
      <c r="AF475" s="1055"/>
      <c r="AG475" s="1055"/>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6">
        <v>11</v>
      </c>
      <c r="B476" s="1056">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1055"/>
      <c r="AD476" s="1055"/>
      <c r="AE476" s="1055"/>
      <c r="AF476" s="1055"/>
      <c r="AG476" s="1055"/>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6">
        <v>12</v>
      </c>
      <c r="B477" s="1056">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1055"/>
      <c r="AD477" s="1055"/>
      <c r="AE477" s="1055"/>
      <c r="AF477" s="1055"/>
      <c r="AG477" s="1055"/>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6">
        <v>13</v>
      </c>
      <c r="B478" s="1056">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1055"/>
      <c r="AD478" s="1055"/>
      <c r="AE478" s="1055"/>
      <c r="AF478" s="1055"/>
      <c r="AG478" s="1055"/>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6">
        <v>14</v>
      </c>
      <c r="B479" s="1056">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1055"/>
      <c r="AD479" s="1055"/>
      <c r="AE479" s="1055"/>
      <c r="AF479" s="1055"/>
      <c r="AG479" s="1055"/>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6">
        <v>15</v>
      </c>
      <c r="B480" s="1056">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1055"/>
      <c r="AD480" s="1055"/>
      <c r="AE480" s="1055"/>
      <c r="AF480" s="1055"/>
      <c r="AG480" s="1055"/>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6">
        <v>16</v>
      </c>
      <c r="B481" s="1056">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1055"/>
      <c r="AD481" s="1055"/>
      <c r="AE481" s="1055"/>
      <c r="AF481" s="1055"/>
      <c r="AG481" s="1055"/>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6">
        <v>17</v>
      </c>
      <c r="B482" s="1056">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1055"/>
      <c r="AD482" s="1055"/>
      <c r="AE482" s="1055"/>
      <c r="AF482" s="1055"/>
      <c r="AG482" s="1055"/>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6">
        <v>18</v>
      </c>
      <c r="B483" s="1056">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1055"/>
      <c r="AD483" s="1055"/>
      <c r="AE483" s="1055"/>
      <c r="AF483" s="1055"/>
      <c r="AG483" s="1055"/>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6">
        <v>19</v>
      </c>
      <c r="B484" s="1056">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1055"/>
      <c r="AD484" s="1055"/>
      <c r="AE484" s="1055"/>
      <c r="AF484" s="1055"/>
      <c r="AG484" s="1055"/>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6">
        <v>20</v>
      </c>
      <c r="B485" s="1056">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1055"/>
      <c r="AD485" s="1055"/>
      <c r="AE485" s="1055"/>
      <c r="AF485" s="1055"/>
      <c r="AG485" s="1055"/>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6">
        <v>21</v>
      </c>
      <c r="B486" s="1056">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1055"/>
      <c r="AD486" s="1055"/>
      <c r="AE486" s="1055"/>
      <c r="AF486" s="1055"/>
      <c r="AG486" s="1055"/>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6">
        <v>22</v>
      </c>
      <c r="B487" s="1056">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1055"/>
      <c r="AD487" s="1055"/>
      <c r="AE487" s="1055"/>
      <c r="AF487" s="1055"/>
      <c r="AG487" s="1055"/>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6">
        <v>23</v>
      </c>
      <c r="B488" s="1056">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1055"/>
      <c r="AD488" s="1055"/>
      <c r="AE488" s="1055"/>
      <c r="AF488" s="1055"/>
      <c r="AG488" s="1055"/>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6">
        <v>24</v>
      </c>
      <c r="B489" s="1056">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1055"/>
      <c r="AD489" s="1055"/>
      <c r="AE489" s="1055"/>
      <c r="AF489" s="1055"/>
      <c r="AG489" s="1055"/>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6">
        <v>25</v>
      </c>
      <c r="B490" s="1056">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1055"/>
      <c r="AD490" s="1055"/>
      <c r="AE490" s="1055"/>
      <c r="AF490" s="1055"/>
      <c r="AG490" s="1055"/>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6">
        <v>26</v>
      </c>
      <c r="B491" s="1056">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1055"/>
      <c r="AD491" s="1055"/>
      <c r="AE491" s="1055"/>
      <c r="AF491" s="1055"/>
      <c r="AG491" s="1055"/>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6">
        <v>27</v>
      </c>
      <c r="B492" s="1056">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1055"/>
      <c r="AD492" s="1055"/>
      <c r="AE492" s="1055"/>
      <c r="AF492" s="1055"/>
      <c r="AG492" s="1055"/>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6">
        <v>28</v>
      </c>
      <c r="B493" s="1056">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1055"/>
      <c r="AD493" s="1055"/>
      <c r="AE493" s="1055"/>
      <c r="AF493" s="1055"/>
      <c r="AG493" s="1055"/>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6">
        <v>29</v>
      </c>
      <c r="B494" s="1056">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1055"/>
      <c r="AD494" s="1055"/>
      <c r="AE494" s="1055"/>
      <c r="AF494" s="1055"/>
      <c r="AG494" s="1055"/>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6">
        <v>30</v>
      </c>
      <c r="B495" s="1056">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1055"/>
      <c r="AD495" s="1055"/>
      <c r="AE495" s="1055"/>
      <c r="AF495" s="1055"/>
      <c r="AG495" s="1055"/>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31"/>
      <c r="AP498" s="432" t="s">
        <v>298</v>
      </c>
      <c r="AQ498" s="432"/>
      <c r="AR498" s="432"/>
      <c r="AS498" s="432"/>
      <c r="AT498" s="432"/>
      <c r="AU498" s="432"/>
      <c r="AV498" s="432"/>
      <c r="AW498" s="432"/>
      <c r="AX498" s="432"/>
      <c r="AY498" s="34">
        <f t="shared" ref="AY498:AY499" si="12">$AY$496</f>
        <v>0</v>
      </c>
    </row>
    <row r="499" spans="1:51" ht="26.25" customHeight="1" x14ac:dyDescent="0.15">
      <c r="A499" s="1056">
        <v>1</v>
      </c>
      <c r="B499" s="1056">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1055"/>
      <c r="AD499" s="1055"/>
      <c r="AE499" s="1055"/>
      <c r="AF499" s="1055"/>
      <c r="AG499" s="1055"/>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6">
        <v>2</v>
      </c>
      <c r="B500" s="1056">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1055"/>
      <c r="AD500" s="1055"/>
      <c r="AE500" s="1055"/>
      <c r="AF500" s="1055"/>
      <c r="AG500" s="1055"/>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6">
        <v>3</v>
      </c>
      <c r="B501" s="1056">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1055"/>
      <c r="AD501" s="1055"/>
      <c r="AE501" s="1055"/>
      <c r="AF501" s="1055"/>
      <c r="AG501" s="1055"/>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6">
        <v>4</v>
      </c>
      <c r="B502" s="1056">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1055"/>
      <c r="AD502" s="1055"/>
      <c r="AE502" s="1055"/>
      <c r="AF502" s="1055"/>
      <c r="AG502" s="1055"/>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6">
        <v>5</v>
      </c>
      <c r="B503" s="1056">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1055"/>
      <c r="AD503" s="1055"/>
      <c r="AE503" s="1055"/>
      <c r="AF503" s="1055"/>
      <c r="AG503" s="1055"/>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6">
        <v>6</v>
      </c>
      <c r="B504" s="1056">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1055"/>
      <c r="AD504" s="1055"/>
      <c r="AE504" s="1055"/>
      <c r="AF504" s="1055"/>
      <c r="AG504" s="1055"/>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6">
        <v>7</v>
      </c>
      <c r="B505" s="1056">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1055"/>
      <c r="AD505" s="1055"/>
      <c r="AE505" s="1055"/>
      <c r="AF505" s="1055"/>
      <c r="AG505" s="1055"/>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6">
        <v>8</v>
      </c>
      <c r="B506" s="1056">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1055"/>
      <c r="AD506" s="1055"/>
      <c r="AE506" s="1055"/>
      <c r="AF506" s="1055"/>
      <c r="AG506" s="1055"/>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6">
        <v>9</v>
      </c>
      <c r="B507" s="1056">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1055"/>
      <c r="AD507" s="1055"/>
      <c r="AE507" s="1055"/>
      <c r="AF507" s="1055"/>
      <c r="AG507" s="1055"/>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6">
        <v>10</v>
      </c>
      <c r="B508" s="1056">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1055"/>
      <c r="AD508" s="1055"/>
      <c r="AE508" s="1055"/>
      <c r="AF508" s="1055"/>
      <c r="AG508" s="1055"/>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6">
        <v>11</v>
      </c>
      <c r="B509" s="1056">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1055"/>
      <c r="AD509" s="1055"/>
      <c r="AE509" s="1055"/>
      <c r="AF509" s="1055"/>
      <c r="AG509" s="1055"/>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6">
        <v>12</v>
      </c>
      <c r="B510" s="1056">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1055"/>
      <c r="AD510" s="1055"/>
      <c r="AE510" s="1055"/>
      <c r="AF510" s="1055"/>
      <c r="AG510" s="1055"/>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6">
        <v>13</v>
      </c>
      <c r="B511" s="1056">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1055"/>
      <c r="AD511" s="1055"/>
      <c r="AE511" s="1055"/>
      <c r="AF511" s="1055"/>
      <c r="AG511" s="1055"/>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6">
        <v>14</v>
      </c>
      <c r="B512" s="1056">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1055"/>
      <c r="AD512" s="1055"/>
      <c r="AE512" s="1055"/>
      <c r="AF512" s="1055"/>
      <c r="AG512" s="1055"/>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6">
        <v>15</v>
      </c>
      <c r="B513" s="1056">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1055"/>
      <c r="AD513" s="1055"/>
      <c r="AE513" s="1055"/>
      <c r="AF513" s="1055"/>
      <c r="AG513" s="1055"/>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6">
        <v>16</v>
      </c>
      <c r="B514" s="1056">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1055"/>
      <c r="AD514" s="1055"/>
      <c r="AE514" s="1055"/>
      <c r="AF514" s="1055"/>
      <c r="AG514" s="1055"/>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6">
        <v>17</v>
      </c>
      <c r="B515" s="1056">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1055"/>
      <c r="AD515" s="1055"/>
      <c r="AE515" s="1055"/>
      <c r="AF515" s="1055"/>
      <c r="AG515" s="1055"/>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6">
        <v>18</v>
      </c>
      <c r="B516" s="1056">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1055"/>
      <c r="AD516" s="1055"/>
      <c r="AE516" s="1055"/>
      <c r="AF516" s="1055"/>
      <c r="AG516" s="1055"/>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6">
        <v>19</v>
      </c>
      <c r="B517" s="1056">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1055"/>
      <c r="AD517" s="1055"/>
      <c r="AE517" s="1055"/>
      <c r="AF517" s="1055"/>
      <c r="AG517" s="1055"/>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6">
        <v>20</v>
      </c>
      <c r="B518" s="1056">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1055"/>
      <c r="AD518" s="1055"/>
      <c r="AE518" s="1055"/>
      <c r="AF518" s="1055"/>
      <c r="AG518" s="1055"/>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6">
        <v>21</v>
      </c>
      <c r="B519" s="1056">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1055"/>
      <c r="AD519" s="1055"/>
      <c r="AE519" s="1055"/>
      <c r="AF519" s="1055"/>
      <c r="AG519" s="1055"/>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6">
        <v>22</v>
      </c>
      <c r="B520" s="1056">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1055"/>
      <c r="AD520" s="1055"/>
      <c r="AE520" s="1055"/>
      <c r="AF520" s="1055"/>
      <c r="AG520" s="1055"/>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6">
        <v>23</v>
      </c>
      <c r="B521" s="1056">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1055"/>
      <c r="AD521" s="1055"/>
      <c r="AE521" s="1055"/>
      <c r="AF521" s="1055"/>
      <c r="AG521" s="1055"/>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6">
        <v>24</v>
      </c>
      <c r="B522" s="1056">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1055"/>
      <c r="AD522" s="1055"/>
      <c r="AE522" s="1055"/>
      <c r="AF522" s="1055"/>
      <c r="AG522" s="1055"/>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6">
        <v>25</v>
      </c>
      <c r="B523" s="1056">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1055"/>
      <c r="AD523" s="1055"/>
      <c r="AE523" s="1055"/>
      <c r="AF523" s="1055"/>
      <c r="AG523" s="1055"/>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6">
        <v>26</v>
      </c>
      <c r="B524" s="1056">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1055"/>
      <c r="AD524" s="1055"/>
      <c r="AE524" s="1055"/>
      <c r="AF524" s="1055"/>
      <c r="AG524" s="1055"/>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6">
        <v>27</v>
      </c>
      <c r="B525" s="1056">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1055"/>
      <c r="AD525" s="1055"/>
      <c r="AE525" s="1055"/>
      <c r="AF525" s="1055"/>
      <c r="AG525" s="1055"/>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6">
        <v>28</v>
      </c>
      <c r="B526" s="1056">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1055"/>
      <c r="AD526" s="1055"/>
      <c r="AE526" s="1055"/>
      <c r="AF526" s="1055"/>
      <c r="AG526" s="1055"/>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6">
        <v>29</v>
      </c>
      <c r="B527" s="1056">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1055"/>
      <c r="AD527" s="1055"/>
      <c r="AE527" s="1055"/>
      <c r="AF527" s="1055"/>
      <c r="AG527" s="1055"/>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6">
        <v>30</v>
      </c>
      <c r="B528" s="1056">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1055"/>
      <c r="AD528" s="1055"/>
      <c r="AE528" s="1055"/>
      <c r="AF528" s="1055"/>
      <c r="AG528" s="1055"/>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31"/>
      <c r="AP531" s="432" t="s">
        <v>298</v>
      </c>
      <c r="AQ531" s="432"/>
      <c r="AR531" s="432"/>
      <c r="AS531" s="432"/>
      <c r="AT531" s="432"/>
      <c r="AU531" s="432"/>
      <c r="AV531" s="432"/>
      <c r="AW531" s="432"/>
      <c r="AX531" s="432"/>
      <c r="AY531" s="34">
        <f t="shared" ref="AY531:AY532" si="13">$AY$529</f>
        <v>0</v>
      </c>
    </row>
    <row r="532" spans="1:51" ht="26.25" customHeight="1" x14ac:dyDescent="0.15">
      <c r="A532" s="1056">
        <v>1</v>
      </c>
      <c r="B532" s="1056">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1055"/>
      <c r="AD532" s="1055"/>
      <c r="AE532" s="1055"/>
      <c r="AF532" s="1055"/>
      <c r="AG532" s="1055"/>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6">
        <v>2</v>
      </c>
      <c r="B533" s="1056">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1055"/>
      <c r="AD533" s="1055"/>
      <c r="AE533" s="1055"/>
      <c r="AF533" s="1055"/>
      <c r="AG533" s="1055"/>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6">
        <v>3</v>
      </c>
      <c r="B534" s="1056">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1055"/>
      <c r="AD534" s="1055"/>
      <c r="AE534" s="1055"/>
      <c r="AF534" s="1055"/>
      <c r="AG534" s="1055"/>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6">
        <v>4</v>
      </c>
      <c r="B535" s="1056">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1055"/>
      <c r="AD535" s="1055"/>
      <c r="AE535" s="1055"/>
      <c r="AF535" s="1055"/>
      <c r="AG535" s="1055"/>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6">
        <v>5</v>
      </c>
      <c r="B536" s="1056">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1055"/>
      <c r="AD536" s="1055"/>
      <c r="AE536" s="1055"/>
      <c r="AF536" s="1055"/>
      <c r="AG536" s="1055"/>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6">
        <v>6</v>
      </c>
      <c r="B537" s="1056">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1055"/>
      <c r="AD537" s="1055"/>
      <c r="AE537" s="1055"/>
      <c r="AF537" s="1055"/>
      <c r="AG537" s="1055"/>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6">
        <v>7</v>
      </c>
      <c r="B538" s="1056">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1055"/>
      <c r="AD538" s="1055"/>
      <c r="AE538" s="1055"/>
      <c r="AF538" s="1055"/>
      <c r="AG538" s="1055"/>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6">
        <v>8</v>
      </c>
      <c r="B539" s="1056">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1055"/>
      <c r="AD539" s="1055"/>
      <c r="AE539" s="1055"/>
      <c r="AF539" s="1055"/>
      <c r="AG539" s="1055"/>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6">
        <v>9</v>
      </c>
      <c r="B540" s="1056">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1055"/>
      <c r="AD540" s="1055"/>
      <c r="AE540" s="1055"/>
      <c r="AF540" s="1055"/>
      <c r="AG540" s="1055"/>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6">
        <v>10</v>
      </c>
      <c r="B541" s="1056">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1055"/>
      <c r="AD541" s="1055"/>
      <c r="AE541" s="1055"/>
      <c r="AF541" s="1055"/>
      <c r="AG541" s="1055"/>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6">
        <v>11</v>
      </c>
      <c r="B542" s="1056">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1055"/>
      <c r="AD542" s="1055"/>
      <c r="AE542" s="1055"/>
      <c r="AF542" s="1055"/>
      <c r="AG542" s="1055"/>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6">
        <v>12</v>
      </c>
      <c r="B543" s="1056">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1055"/>
      <c r="AD543" s="1055"/>
      <c r="AE543" s="1055"/>
      <c r="AF543" s="1055"/>
      <c r="AG543" s="1055"/>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6">
        <v>13</v>
      </c>
      <c r="B544" s="1056">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1055"/>
      <c r="AD544" s="1055"/>
      <c r="AE544" s="1055"/>
      <c r="AF544" s="1055"/>
      <c r="AG544" s="1055"/>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6">
        <v>14</v>
      </c>
      <c r="B545" s="1056">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1055"/>
      <c r="AD545" s="1055"/>
      <c r="AE545" s="1055"/>
      <c r="AF545" s="1055"/>
      <c r="AG545" s="1055"/>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6">
        <v>15</v>
      </c>
      <c r="B546" s="1056">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1055"/>
      <c r="AD546" s="1055"/>
      <c r="AE546" s="1055"/>
      <c r="AF546" s="1055"/>
      <c r="AG546" s="1055"/>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6">
        <v>16</v>
      </c>
      <c r="B547" s="1056">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1055"/>
      <c r="AD547" s="1055"/>
      <c r="AE547" s="1055"/>
      <c r="AF547" s="1055"/>
      <c r="AG547" s="1055"/>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6">
        <v>17</v>
      </c>
      <c r="B548" s="1056">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1055"/>
      <c r="AD548" s="1055"/>
      <c r="AE548" s="1055"/>
      <c r="AF548" s="1055"/>
      <c r="AG548" s="1055"/>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6">
        <v>18</v>
      </c>
      <c r="B549" s="1056">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1055"/>
      <c r="AD549" s="1055"/>
      <c r="AE549" s="1055"/>
      <c r="AF549" s="1055"/>
      <c r="AG549" s="1055"/>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6">
        <v>19</v>
      </c>
      <c r="B550" s="1056">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1055"/>
      <c r="AD550" s="1055"/>
      <c r="AE550" s="1055"/>
      <c r="AF550" s="1055"/>
      <c r="AG550" s="1055"/>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6">
        <v>20</v>
      </c>
      <c r="B551" s="1056">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1055"/>
      <c r="AD551" s="1055"/>
      <c r="AE551" s="1055"/>
      <c r="AF551" s="1055"/>
      <c r="AG551" s="1055"/>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6">
        <v>21</v>
      </c>
      <c r="B552" s="1056">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1055"/>
      <c r="AD552" s="1055"/>
      <c r="AE552" s="1055"/>
      <c r="AF552" s="1055"/>
      <c r="AG552" s="1055"/>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6">
        <v>22</v>
      </c>
      <c r="B553" s="1056">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1055"/>
      <c r="AD553" s="1055"/>
      <c r="AE553" s="1055"/>
      <c r="AF553" s="1055"/>
      <c r="AG553" s="1055"/>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6">
        <v>23</v>
      </c>
      <c r="B554" s="1056">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1055"/>
      <c r="AD554" s="1055"/>
      <c r="AE554" s="1055"/>
      <c r="AF554" s="1055"/>
      <c r="AG554" s="1055"/>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6">
        <v>24</v>
      </c>
      <c r="B555" s="1056">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1055"/>
      <c r="AD555" s="1055"/>
      <c r="AE555" s="1055"/>
      <c r="AF555" s="1055"/>
      <c r="AG555" s="1055"/>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6">
        <v>25</v>
      </c>
      <c r="B556" s="1056">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1055"/>
      <c r="AD556" s="1055"/>
      <c r="AE556" s="1055"/>
      <c r="AF556" s="1055"/>
      <c r="AG556" s="1055"/>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6">
        <v>26</v>
      </c>
      <c r="B557" s="1056">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1055"/>
      <c r="AD557" s="1055"/>
      <c r="AE557" s="1055"/>
      <c r="AF557" s="1055"/>
      <c r="AG557" s="1055"/>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6">
        <v>27</v>
      </c>
      <c r="B558" s="1056">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1055"/>
      <c r="AD558" s="1055"/>
      <c r="AE558" s="1055"/>
      <c r="AF558" s="1055"/>
      <c r="AG558" s="1055"/>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6">
        <v>28</v>
      </c>
      <c r="B559" s="1056">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1055"/>
      <c r="AD559" s="1055"/>
      <c r="AE559" s="1055"/>
      <c r="AF559" s="1055"/>
      <c r="AG559" s="1055"/>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6">
        <v>29</v>
      </c>
      <c r="B560" s="1056">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1055"/>
      <c r="AD560" s="1055"/>
      <c r="AE560" s="1055"/>
      <c r="AF560" s="1055"/>
      <c r="AG560" s="1055"/>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6">
        <v>30</v>
      </c>
      <c r="B561" s="1056">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1055"/>
      <c r="AD561" s="1055"/>
      <c r="AE561" s="1055"/>
      <c r="AF561" s="1055"/>
      <c r="AG561" s="1055"/>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31"/>
      <c r="AP564" s="432" t="s">
        <v>298</v>
      </c>
      <c r="AQ564" s="432"/>
      <c r="AR564" s="432"/>
      <c r="AS564" s="432"/>
      <c r="AT564" s="432"/>
      <c r="AU564" s="432"/>
      <c r="AV564" s="432"/>
      <c r="AW564" s="432"/>
      <c r="AX564" s="432"/>
      <c r="AY564" s="34">
        <f t="shared" ref="AY564:AY565" si="14">$AY$562</f>
        <v>0</v>
      </c>
    </row>
    <row r="565" spans="1:51" ht="26.25" customHeight="1" x14ac:dyDescent="0.15">
      <c r="A565" s="1056">
        <v>1</v>
      </c>
      <c r="B565" s="1056">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1055"/>
      <c r="AD565" s="1055"/>
      <c r="AE565" s="1055"/>
      <c r="AF565" s="1055"/>
      <c r="AG565" s="1055"/>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6">
        <v>2</v>
      </c>
      <c r="B566" s="1056">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1055"/>
      <c r="AD566" s="1055"/>
      <c r="AE566" s="1055"/>
      <c r="AF566" s="1055"/>
      <c r="AG566" s="1055"/>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6">
        <v>3</v>
      </c>
      <c r="B567" s="1056">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1055"/>
      <c r="AD567" s="1055"/>
      <c r="AE567" s="1055"/>
      <c r="AF567" s="1055"/>
      <c r="AG567" s="1055"/>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6">
        <v>4</v>
      </c>
      <c r="B568" s="1056">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1055"/>
      <c r="AD568" s="1055"/>
      <c r="AE568" s="1055"/>
      <c r="AF568" s="1055"/>
      <c r="AG568" s="1055"/>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6">
        <v>5</v>
      </c>
      <c r="B569" s="1056">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1055"/>
      <c r="AD569" s="1055"/>
      <c r="AE569" s="1055"/>
      <c r="AF569" s="1055"/>
      <c r="AG569" s="1055"/>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6">
        <v>6</v>
      </c>
      <c r="B570" s="1056">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1055"/>
      <c r="AD570" s="1055"/>
      <c r="AE570" s="1055"/>
      <c r="AF570" s="1055"/>
      <c r="AG570" s="1055"/>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6">
        <v>7</v>
      </c>
      <c r="B571" s="1056">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1055"/>
      <c r="AD571" s="1055"/>
      <c r="AE571" s="1055"/>
      <c r="AF571" s="1055"/>
      <c r="AG571" s="1055"/>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6">
        <v>8</v>
      </c>
      <c r="B572" s="1056">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1055"/>
      <c r="AD572" s="1055"/>
      <c r="AE572" s="1055"/>
      <c r="AF572" s="1055"/>
      <c r="AG572" s="1055"/>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6">
        <v>9</v>
      </c>
      <c r="B573" s="1056">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1055"/>
      <c r="AD573" s="1055"/>
      <c r="AE573" s="1055"/>
      <c r="AF573" s="1055"/>
      <c r="AG573" s="1055"/>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6">
        <v>10</v>
      </c>
      <c r="B574" s="1056">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1055"/>
      <c r="AD574" s="1055"/>
      <c r="AE574" s="1055"/>
      <c r="AF574" s="1055"/>
      <c r="AG574" s="1055"/>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6">
        <v>11</v>
      </c>
      <c r="B575" s="1056">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1055"/>
      <c r="AD575" s="1055"/>
      <c r="AE575" s="1055"/>
      <c r="AF575" s="1055"/>
      <c r="AG575" s="1055"/>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6">
        <v>12</v>
      </c>
      <c r="B576" s="1056">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1055"/>
      <c r="AD576" s="1055"/>
      <c r="AE576" s="1055"/>
      <c r="AF576" s="1055"/>
      <c r="AG576" s="1055"/>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6">
        <v>13</v>
      </c>
      <c r="B577" s="1056">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1055"/>
      <c r="AD577" s="1055"/>
      <c r="AE577" s="1055"/>
      <c r="AF577" s="1055"/>
      <c r="AG577" s="1055"/>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6">
        <v>14</v>
      </c>
      <c r="B578" s="1056">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1055"/>
      <c r="AD578" s="1055"/>
      <c r="AE578" s="1055"/>
      <c r="AF578" s="1055"/>
      <c r="AG578" s="1055"/>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6">
        <v>15</v>
      </c>
      <c r="B579" s="1056">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1055"/>
      <c r="AD579" s="1055"/>
      <c r="AE579" s="1055"/>
      <c r="AF579" s="1055"/>
      <c r="AG579" s="1055"/>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6">
        <v>16</v>
      </c>
      <c r="B580" s="1056">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1055"/>
      <c r="AD580" s="1055"/>
      <c r="AE580" s="1055"/>
      <c r="AF580" s="1055"/>
      <c r="AG580" s="1055"/>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6">
        <v>17</v>
      </c>
      <c r="B581" s="1056">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1055"/>
      <c r="AD581" s="1055"/>
      <c r="AE581" s="1055"/>
      <c r="AF581" s="1055"/>
      <c r="AG581" s="1055"/>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6">
        <v>18</v>
      </c>
      <c r="B582" s="1056">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1055"/>
      <c r="AD582" s="1055"/>
      <c r="AE582" s="1055"/>
      <c r="AF582" s="1055"/>
      <c r="AG582" s="1055"/>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6">
        <v>19</v>
      </c>
      <c r="B583" s="1056">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1055"/>
      <c r="AD583" s="1055"/>
      <c r="AE583" s="1055"/>
      <c r="AF583" s="1055"/>
      <c r="AG583" s="1055"/>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6">
        <v>20</v>
      </c>
      <c r="B584" s="1056">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1055"/>
      <c r="AD584" s="1055"/>
      <c r="AE584" s="1055"/>
      <c r="AF584" s="1055"/>
      <c r="AG584" s="1055"/>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6">
        <v>21</v>
      </c>
      <c r="B585" s="1056">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1055"/>
      <c r="AD585" s="1055"/>
      <c r="AE585" s="1055"/>
      <c r="AF585" s="1055"/>
      <c r="AG585" s="1055"/>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6">
        <v>22</v>
      </c>
      <c r="B586" s="1056">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1055"/>
      <c r="AD586" s="1055"/>
      <c r="AE586" s="1055"/>
      <c r="AF586" s="1055"/>
      <c r="AG586" s="1055"/>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6">
        <v>23</v>
      </c>
      <c r="B587" s="1056">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1055"/>
      <c r="AD587" s="1055"/>
      <c r="AE587" s="1055"/>
      <c r="AF587" s="1055"/>
      <c r="AG587" s="1055"/>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6">
        <v>24</v>
      </c>
      <c r="B588" s="1056">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1055"/>
      <c r="AD588" s="1055"/>
      <c r="AE588" s="1055"/>
      <c r="AF588" s="1055"/>
      <c r="AG588" s="1055"/>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6">
        <v>25</v>
      </c>
      <c r="B589" s="1056">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1055"/>
      <c r="AD589" s="1055"/>
      <c r="AE589" s="1055"/>
      <c r="AF589" s="1055"/>
      <c r="AG589" s="1055"/>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6">
        <v>26</v>
      </c>
      <c r="B590" s="1056">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1055"/>
      <c r="AD590" s="1055"/>
      <c r="AE590" s="1055"/>
      <c r="AF590" s="1055"/>
      <c r="AG590" s="1055"/>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6">
        <v>27</v>
      </c>
      <c r="B591" s="1056">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1055"/>
      <c r="AD591" s="1055"/>
      <c r="AE591" s="1055"/>
      <c r="AF591" s="1055"/>
      <c r="AG591" s="1055"/>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6">
        <v>28</v>
      </c>
      <c r="B592" s="1056">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1055"/>
      <c r="AD592" s="1055"/>
      <c r="AE592" s="1055"/>
      <c r="AF592" s="1055"/>
      <c r="AG592" s="1055"/>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6">
        <v>29</v>
      </c>
      <c r="B593" s="1056">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1055"/>
      <c r="AD593" s="1055"/>
      <c r="AE593" s="1055"/>
      <c r="AF593" s="1055"/>
      <c r="AG593" s="1055"/>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6">
        <v>30</v>
      </c>
      <c r="B594" s="1056">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1055"/>
      <c r="AD594" s="1055"/>
      <c r="AE594" s="1055"/>
      <c r="AF594" s="1055"/>
      <c r="AG594" s="1055"/>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31"/>
      <c r="AP597" s="432" t="s">
        <v>298</v>
      </c>
      <c r="AQ597" s="432"/>
      <c r="AR597" s="432"/>
      <c r="AS597" s="432"/>
      <c r="AT597" s="432"/>
      <c r="AU597" s="432"/>
      <c r="AV597" s="432"/>
      <c r="AW597" s="432"/>
      <c r="AX597" s="432"/>
      <c r="AY597" s="34">
        <f t="shared" ref="AY597:AY598" si="15">$AY$595</f>
        <v>0</v>
      </c>
    </row>
    <row r="598" spans="1:51" ht="26.25" customHeight="1" x14ac:dyDescent="0.15">
      <c r="A598" s="1056">
        <v>1</v>
      </c>
      <c r="B598" s="1056">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1055"/>
      <c r="AD598" s="1055"/>
      <c r="AE598" s="1055"/>
      <c r="AF598" s="1055"/>
      <c r="AG598" s="1055"/>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6">
        <v>2</v>
      </c>
      <c r="B599" s="1056">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1055"/>
      <c r="AD599" s="1055"/>
      <c r="AE599" s="1055"/>
      <c r="AF599" s="1055"/>
      <c r="AG599" s="1055"/>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6">
        <v>3</v>
      </c>
      <c r="B600" s="1056">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1055"/>
      <c r="AD600" s="1055"/>
      <c r="AE600" s="1055"/>
      <c r="AF600" s="1055"/>
      <c r="AG600" s="1055"/>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6">
        <v>4</v>
      </c>
      <c r="B601" s="1056">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1055"/>
      <c r="AD601" s="1055"/>
      <c r="AE601" s="1055"/>
      <c r="AF601" s="1055"/>
      <c r="AG601" s="1055"/>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6">
        <v>5</v>
      </c>
      <c r="B602" s="1056">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1055"/>
      <c r="AD602" s="1055"/>
      <c r="AE602" s="1055"/>
      <c r="AF602" s="1055"/>
      <c r="AG602" s="1055"/>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6">
        <v>6</v>
      </c>
      <c r="B603" s="1056">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1055"/>
      <c r="AD603" s="1055"/>
      <c r="AE603" s="1055"/>
      <c r="AF603" s="1055"/>
      <c r="AG603" s="1055"/>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6">
        <v>7</v>
      </c>
      <c r="B604" s="1056">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1055"/>
      <c r="AD604" s="1055"/>
      <c r="AE604" s="1055"/>
      <c r="AF604" s="1055"/>
      <c r="AG604" s="1055"/>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6">
        <v>8</v>
      </c>
      <c r="B605" s="1056">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1055"/>
      <c r="AD605" s="1055"/>
      <c r="AE605" s="1055"/>
      <c r="AF605" s="1055"/>
      <c r="AG605" s="1055"/>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6">
        <v>9</v>
      </c>
      <c r="B606" s="1056">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1055"/>
      <c r="AD606" s="1055"/>
      <c r="AE606" s="1055"/>
      <c r="AF606" s="1055"/>
      <c r="AG606" s="1055"/>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6">
        <v>10</v>
      </c>
      <c r="B607" s="1056">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1055"/>
      <c r="AD607" s="1055"/>
      <c r="AE607" s="1055"/>
      <c r="AF607" s="1055"/>
      <c r="AG607" s="1055"/>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6">
        <v>11</v>
      </c>
      <c r="B608" s="1056">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1055"/>
      <c r="AD608" s="1055"/>
      <c r="AE608" s="1055"/>
      <c r="AF608" s="1055"/>
      <c r="AG608" s="1055"/>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6">
        <v>12</v>
      </c>
      <c r="B609" s="1056">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1055"/>
      <c r="AD609" s="1055"/>
      <c r="AE609" s="1055"/>
      <c r="AF609" s="1055"/>
      <c r="AG609" s="1055"/>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6">
        <v>13</v>
      </c>
      <c r="B610" s="1056">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1055"/>
      <c r="AD610" s="1055"/>
      <c r="AE610" s="1055"/>
      <c r="AF610" s="1055"/>
      <c r="AG610" s="1055"/>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6">
        <v>14</v>
      </c>
      <c r="B611" s="1056">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1055"/>
      <c r="AD611" s="1055"/>
      <c r="AE611" s="1055"/>
      <c r="AF611" s="1055"/>
      <c r="AG611" s="1055"/>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6">
        <v>15</v>
      </c>
      <c r="B612" s="1056">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1055"/>
      <c r="AD612" s="1055"/>
      <c r="AE612" s="1055"/>
      <c r="AF612" s="1055"/>
      <c r="AG612" s="1055"/>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6">
        <v>16</v>
      </c>
      <c r="B613" s="1056">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1055"/>
      <c r="AD613" s="1055"/>
      <c r="AE613" s="1055"/>
      <c r="AF613" s="1055"/>
      <c r="AG613" s="1055"/>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6">
        <v>17</v>
      </c>
      <c r="B614" s="1056">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1055"/>
      <c r="AD614" s="1055"/>
      <c r="AE614" s="1055"/>
      <c r="AF614" s="1055"/>
      <c r="AG614" s="1055"/>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6">
        <v>18</v>
      </c>
      <c r="B615" s="1056">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1055"/>
      <c r="AD615" s="1055"/>
      <c r="AE615" s="1055"/>
      <c r="AF615" s="1055"/>
      <c r="AG615" s="1055"/>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6">
        <v>19</v>
      </c>
      <c r="B616" s="1056">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1055"/>
      <c r="AD616" s="1055"/>
      <c r="AE616" s="1055"/>
      <c r="AF616" s="1055"/>
      <c r="AG616" s="1055"/>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6">
        <v>20</v>
      </c>
      <c r="B617" s="1056">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1055"/>
      <c r="AD617" s="1055"/>
      <c r="AE617" s="1055"/>
      <c r="AF617" s="1055"/>
      <c r="AG617" s="1055"/>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6">
        <v>21</v>
      </c>
      <c r="B618" s="1056">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1055"/>
      <c r="AD618" s="1055"/>
      <c r="AE618" s="1055"/>
      <c r="AF618" s="1055"/>
      <c r="AG618" s="1055"/>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6">
        <v>22</v>
      </c>
      <c r="B619" s="1056">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1055"/>
      <c r="AD619" s="1055"/>
      <c r="AE619" s="1055"/>
      <c r="AF619" s="1055"/>
      <c r="AG619" s="1055"/>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6">
        <v>23</v>
      </c>
      <c r="B620" s="1056">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1055"/>
      <c r="AD620" s="1055"/>
      <c r="AE620" s="1055"/>
      <c r="AF620" s="1055"/>
      <c r="AG620" s="1055"/>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6">
        <v>24</v>
      </c>
      <c r="B621" s="1056">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1055"/>
      <c r="AD621" s="1055"/>
      <c r="AE621" s="1055"/>
      <c r="AF621" s="1055"/>
      <c r="AG621" s="1055"/>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6">
        <v>25</v>
      </c>
      <c r="B622" s="1056">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1055"/>
      <c r="AD622" s="1055"/>
      <c r="AE622" s="1055"/>
      <c r="AF622" s="1055"/>
      <c r="AG622" s="1055"/>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6">
        <v>26</v>
      </c>
      <c r="B623" s="1056">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1055"/>
      <c r="AD623" s="1055"/>
      <c r="AE623" s="1055"/>
      <c r="AF623" s="1055"/>
      <c r="AG623" s="1055"/>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6">
        <v>27</v>
      </c>
      <c r="B624" s="1056">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1055"/>
      <c r="AD624" s="1055"/>
      <c r="AE624" s="1055"/>
      <c r="AF624" s="1055"/>
      <c r="AG624" s="1055"/>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6">
        <v>28</v>
      </c>
      <c r="B625" s="1056">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1055"/>
      <c r="AD625" s="1055"/>
      <c r="AE625" s="1055"/>
      <c r="AF625" s="1055"/>
      <c r="AG625" s="1055"/>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6">
        <v>29</v>
      </c>
      <c r="B626" s="1056">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1055"/>
      <c r="AD626" s="1055"/>
      <c r="AE626" s="1055"/>
      <c r="AF626" s="1055"/>
      <c r="AG626" s="1055"/>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6">
        <v>30</v>
      </c>
      <c r="B627" s="1056">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1055"/>
      <c r="AD627" s="1055"/>
      <c r="AE627" s="1055"/>
      <c r="AF627" s="1055"/>
      <c r="AG627" s="1055"/>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31"/>
      <c r="AP630" s="432" t="s">
        <v>298</v>
      </c>
      <c r="AQ630" s="432"/>
      <c r="AR630" s="432"/>
      <c r="AS630" s="432"/>
      <c r="AT630" s="432"/>
      <c r="AU630" s="432"/>
      <c r="AV630" s="432"/>
      <c r="AW630" s="432"/>
      <c r="AX630" s="432"/>
      <c r="AY630" s="34">
        <f t="shared" ref="AY630:AY631" si="16">$AY$628</f>
        <v>0</v>
      </c>
    </row>
    <row r="631" spans="1:51" ht="26.25" customHeight="1" x14ac:dyDescent="0.15">
      <c r="A631" s="1056">
        <v>1</v>
      </c>
      <c r="B631" s="1056">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1055"/>
      <c r="AD631" s="1055"/>
      <c r="AE631" s="1055"/>
      <c r="AF631" s="1055"/>
      <c r="AG631" s="1055"/>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6">
        <v>2</v>
      </c>
      <c r="B632" s="1056">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1055"/>
      <c r="AD632" s="1055"/>
      <c r="AE632" s="1055"/>
      <c r="AF632" s="1055"/>
      <c r="AG632" s="1055"/>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6">
        <v>3</v>
      </c>
      <c r="B633" s="1056">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1055"/>
      <c r="AD633" s="1055"/>
      <c r="AE633" s="1055"/>
      <c r="AF633" s="1055"/>
      <c r="AG633" s="1055"/>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6">
        <v>4</v>
      </c>
      <c r="B634" s="1056">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1055"/>
      <c r="AD634" s="1055"/>
      <c r="AE634" s="1055"/>
      <c r="AF634" s="1055"/>
      <c r="AG634" s="1055"/>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6">
        <v>5</v>
      </c>
      <c r="B635" s="1056">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1055"/>
      <c r="AD635" s="1055"/>
      <c r="AE635" s="1055"/>
      <c r="AF635" s="1055"/>
      <c r="AG635" s="1055"/>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6">
        <v>6</v>
      </c>
      <c r="B636" s="1056">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1055"/>
      <c r="AD636" s="1055"/>
      <c r="AE636" s="1055"/>
      <c r="AF636" s="1055"/>
      <c r="AG636" s="1055"/>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6">
        <v>7</v>
      </c>
      <c r="B637" s="1056">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1055"/>
      <c r="AD637" s="1055"/>
      <c r="AE637" s="1055"/>
      <c r="AF637" s="1055"/>
      <c r="AG637" s="1055"/>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6">
        <v>8</v>
      </c>
      <c r="B638" s="1056">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1055"/>
      <c r="AD638" s="1055"/>
      <c r="AE638" s="1055"/>
      <c r="AF638" s="1055"/>
      <c r="AG638" s="1055"/>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6">
        <v>9</v>
      </c>
      <c r="B639" s="1056">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1055"/>
      <c r="AD639" s="1055"/>
      <c r="AE639" s="1055"/>
      <c r="AF639" s="1055"/>
      <c r="AG639" s="1055"/>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6">
        <v>10</v>
      </c>
      <c r="B640" s="1056">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1055"/>
      <c r="AD640" s="1055"/>
      <c r="AE640" s="1055"/>
      <c r="AF640" s="1055"/>
      <c r="AG640" s="1055"/>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6">
        <v>11</v>
      </c>
      <c r="B641" s="1056">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1055"/>
      <c r="AD641" s="1055"/>
      <c r="AE641" s="1055"/>
      <c r="AF641" s="1055"/>
      <c r="AG641" s="1055"/>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6">
        <v>12</v>
      </c>
      <c r="B642" s="1056">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1055"/>
      <c r="AD642" s="1055"/>
      <c r="AE642" s="1055"/>
      <c r="AF642" s="1055"/>
      <c r="AG642" s="1055"/>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6">
        <v>13</v>
      </c>
      <c r="B643" s="1056">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1055"/>
      <c r="AD643" s="1055"/>
      <c r="AE643" s="1055"/>
      <c r="AF643" s="1055"/>
      <c r="AG643" s="1055"/>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6">
        <v>14</v>
      </c>
      <c r="B644" s="1056">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1055"/>
      <c r="AD644" s="1055"/>
      <c r="AE644" s="1055"/>
      <c r="AF644" s="1055"/>
      <c r="AG644" s="1055"/>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6">
        <v>15</v>
      </c>
      <c r="B645" s="1056">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1055"/>
      <c r="AD645" s="1055"/>
      <c r="AE645" s="1055"/>
      <c r="AF645" s="1055"/>
      <c r="AG645" s="1055"/>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6">
        <v>16</v>
      </c>
      <c r="B646" s="1056">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1055"/>
      <c r="AD646" s="1055"/>
      <c r="AE646" s="1055"/>
      <c r="AF646" s="1055"/>
      <c r="AG646" s="1055"/>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6">
        <v>17</v>
      </c>
      <c r="B647" s="1056">
        <v>1</v>
      </c>
      <c r="C647" s="429"/>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1055"/>
      <c r="AD647" s="1055"/>
      <c r="AE647" s="1055"/>
      <c r="AF647" s="1055"/>
      <c r="AG647" s="1055"/>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6">
        <v>18</v>
      </c>
      <c r="B648" s="1056">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1055"/>
      <c r="AD648" s="1055"/>
      <c r="AE648" s="1055"/>
      <c r="AF648" s="1055"/>
      <c r="AG648" s="1055"/>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6">
        <v>19</v>
      </c>
      <c r="B649" s="1056">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1055"/>
      <c r="AD649" s="1055"/>
      <c r="AE649" s="1055"/>
      <c r="AF649" s="1055"/>
      <c r="AG649" s="1055"/>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6">
        <v>20</v>
      </c>
      <c r="B650" s="1056">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1055"/>
      <c r="AD650" s="1055"/>
      <c r="AE650" s="1055"/>
      <c r="AF650" s="1055"/>
      <c r="AG650" s="1055"/>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6">
        <v>21</v>
      </c>
      <c r="B651" s="1056">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1055"/>
      <c r="AD651" s="1055"/>
      <c r="AE651" s="1055"/>
      <c r="AF651" s="1055"/>
      <c r="AG651" s="1055"/>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6">
        <v>22</v>
      </c>
      <c r="B652" s="1056">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1055"/>
      <c r="AD652" s="1055"/>
      <c r="AE652" s="1055"/>
      <c r="AF652" s="1055"/>
      <c r="AG652" s="1055"/>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6">
        <v>23</v>
      </c>
      <c r="B653" s="1056">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1055"/>
      <c r="AD653" s="1055"/>
      <c r="AE653" s="1055"/>
      <c r="AF653" s="1055"/>
      <c r="AG653" s="1055"/>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6">
        <v>24</v>
      </c>
      <c r="B654" s="1056">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1055"/>
      <c r="AD654" s="1055"/>
      <c r="AE654" s="1055"/>
      <c r="AF654" s="1055"/>
      <c r="AG654" s="1055"/>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6">
        <v>25</v>
      </c>
      <c r="B655" s="1056">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1055"/>
      <c r="AD655" s="1055"/>
      <c r="AE655" s="1055"/>
      <c r="AF655" s="1055"/>
      <c r="AG655" s="1055"/>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6">
        <v>26</v>
      </c>
      <c r="B656" s="1056">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1055"/>
      <c r="AD656" s="1055"/>
      <c r="AE656" s="1055"/>
      <c r="AF656" s="1055"/>
      <c r="AG656" s="1055"/>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6">
        <v>27</v>
      </c>
      <c r="B657" s="1056">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1055"/>
      <c r="AD657" s="1055"/>
      <c r="AE657" s="1055"/>
      <c r="AF657" s="1055"/>
      <c r="AG657" s="1055"/>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6">
        <v>28</v>
      </c>
      <c r="B658" s="1056">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1055"/>
      <c r="AD658" s="1055"/>
      <c r="AE658" s="1055"/>
      <c r="AF658" s="1055"/>
      <c r="AG658" s="1055"/>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6">
        <v>29</v>
      </c>
      <c r="B659" s="1056">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1055"/>
      <c r="AD659" s="1055"/>
      <c r="AE659" s="1055"/>
      <c r="AF659" s="1055"/>
      <c r="AG659" s="1055"/>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6">
        <v>30</v>
      </c>
      <c r="B660" s="1056">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1055"/>
      <c r="AD660" s="1055"/>
      <c r="AE660" s="1055"/>
      <c r="AF660" s="1055"/>
      <c r="AG660" s="1055"/>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31"/>
      <c r="AP663" s="432" t="s">
        <v>298</v>
      </c>
      <c r="AQ663" s="432"/>
      <c r="AR663" s="432"/>
      <c r="AS663" s="432"/>
      <c r="AT663" s="432"/>
      <c r="AU663" s="432"/>
      <c r="AV663" s="432"/>
      <c r="AW663" s="432"/>
      <c r="AX663" s="432"/>
      <c r="AY663" s="34">
        <f t="shared" ref="AY663:AY664" si="17">$AY$661</f>
        <v>0</v>
      </c>
    </row>
    <row r="664" spans="1:51" ht="26.25" customHeight="1" x14ac:dyDescent="0.15">
      <c r="A664" s="1056">
        <v>1</v>
      </c>
      <c r="B664" s="1056">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1055"/>
      <c r="AD664" s="1055"/>
      <c r="AE664" s="1055"/>
      <c r="AF664" s="1055"/>
      <c r="AG664" s="1055"/>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6">
        <v>2</v>
      </c>
      <c r="B665" s="1056">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1055"/>
      <c r="AD665" s="1055"/>
      <c r="AE665" s="1055"/>
      <c r="AF665" s="1055"/>
      <c r="AG665" s="1055"/>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6">
        <v>3</v>
      </c>
      <c r="B666" s="1056">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1055"/>
      <c r="AD666" s="1055"/>
      <c r="AE666" s="1055"/>
      <c r="AF666" s="1055"/>
      <c r="AG666" s="1055"/>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6">
        <v>4</v>
      </c>
      <c r="B667" s="1056">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1055"/>
      <c r="AD667" s="1055"/>
      <c r="AE667" s="1055"/>
      <c r="AF667" s="1055"/>
      <c r="AG667" s="1055"/>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6">
        <v>5</v>
      </c>
      <c r="B668" s="1056">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1055"/>
      <c r="AD668" s="1055"/>
      <c r="AE668" s="1055"/>
      <c r="AF668" s="1055"/>
      <c r="AG668" s="1055"/>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6">
        <v>6</v>
      </c>
      <c r="B669" s="1056">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1055"/>
      <c r="AD669" s="1055"/>
      <c r="AE669" s="1055"/>
      <c r="AF669" s="1055"/>
      <c r="AG669" s="1055"/>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6">
        <v>7</v>
      </c>
      <c r="B670" s="1056">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1055"/>
      <c r="AD670" s="1055"/>
      <c r="AE670" s="1055"/>
      <c r="AF670" s="1055"/>
      <c r="AG670" s="1055"/>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6">
        <v>8</v>
      </c>
      <c r="B671" s="1056">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1055"/>
      <c r="AD671" s="1055"/>
      <c r="AE671" s="1055"/>
      <c r="AF671" s="1055"/>
      <c r="AG671" s="1055"/>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6">
        <v>9</v>
      </c>
      <c r="B672" s="1056">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1055"/>
      <c r="AD672" s="1055"/>
      <c r="AE672" s="1055"/>
      <c r="AF672" s="1055"/>
      <c r="AG672" s="1055"/>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6">
        <v>10</v>
      </c>
      <c r="B673" s="1056">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1055"/>
      <c r="AD673" s="1055"/>
      <c r="AE673" s="1055"/>
      <c r="AF673" s="1055"/>
      <c r="AG673" s="1055"/>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6">
        <v>11</v>
      </c>
      <c r="B674" s="1056">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1055"/>
      <c r="AD674" s="1055"/>
      <c r="AE674" s="1055"/>
      <c r="AF674" s="1055"/>
      <c r="AG674" s="1055"/>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6">
        <v>12</v>
      </c>
      <c r="B675" s="1056">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1055"/>
      <c r="AD675" s="1055"/>
      <c r="AE675" s="1055"/>
      <c r="AF675" s="1055"/>
      <c r="AG675" s="1055"/>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6">
        <v>13</v>
      </c>
      <c r="B676" s="1056">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1055"/>
      <c r="AD676" s="1055"/>
      <c r="AE676" s="1055"/>
      <c r="AF676" s="1055"/>
      <c r="AG676" s="1055"/>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6">
        <v>14</v>
      </c>
      <c r="B677" s="1056">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1055"/>
      <c r="AD677" s="1055"/>
      <c r="AE677" s="1055"/>
      <c r="AF677" s="1055"/>
      <c r="AG677" s="1055"/>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6">
        <v>15</v>
      </c>
      <c r="B678" s="1056">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1055"/>
      <c r="AD678" s="1055"/>
      <c r="AE678" s="1055"/>
      <c r="AF678" s="1055"/>
      <c r="AG678" s="1055"/>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6">
        <v>16</v>
      </c>
      <c r="B679" s="1056">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1055"/>
      <c r="AD679" s="1055"/>
      <c r="AE679" s="1055"/>
      <c r="AF679" s="1055"/>
      <c r="AG679" s="1055"/>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6">
        <v>17</v>
      </c>
      <c r="B680" s="1056">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1055"/>
      <c r="AD680" s="1055"/>
      <c r="AE680" s="1055"/>
      <c r="AF680" s="1055"/>
      <c r="AG680" s="1055"/>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6">
        <v>18</v>
      </c>
      <c r="B681" s="1056">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1055"/>
      <c r="AD681" s="1055"/>
      <c r="AE681" s="1055"/>
      <c r="AF681" s="1055"/>
      <c r="AG681" s="1055"/>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6">
        <v>19</v>
      </c>
      <c r="B682" s="1056">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1055"/>
      <c r="AD682" s="1055"/>
      <c r="AE682" s="1055"/>
      <c r="AF682" s="1055"/>
      <c r="AG682" s="1055"/>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6">
        <v>20</v>
      </c>
      <c r="B683" s="1056">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1055"/>
      <c r="AD683" s="1055"/>
      <c r="AE683" s="1055"/>
      <c r="AF683" s="1055"/>
      <c r="AG683" s="1055"/>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6">
        <v>21</v>
      </c>
      <c r="B684" s="1056">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1055"/>
      <c r="AD684" s="1055"/>
      <c r="AE684" s="1055"/>
      <c r="AF684" s="1055"/>
      <c r="AG684" s="1055"/>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6">
        <v>22</v>
      </c>
      <c r="B685" s="1056">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1055"/>
      <c r="AD685" s="1055"/>
      <c r="AE685" s="1055"/>
      <c r="AF685" s="1055"/>
      <c r="AG685" s="1055"/>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6">
        <v>23</v>
      </c>
      <c r="B686" s="1056">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1055"/>
      <c r="AD686" s="1055"/>
      <c r="AE686" s="1055"/>
      <c r="AF686" s="1055"/>
      <c r="AG686" s="1055"/>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6">
        <v>24</v>
      </c>
      <c r="B687" s="1056">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1055"/>
      <c r="AD687" s="1055"/>
      <c r="AE687" s="1055"/>
      <c r="AF687" s="1055"/>
      <c r="AG687" s="1055"/>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6">
        <v>25</v>
      </c>
      <c r="B688" s="1056">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1055"/>
      <c r="AD688" s="1055"/>
      <c r="AE688" s="1055"/>
      <c r="AF688" s="1055"/>
      <c r="AG688" s="1055"/>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6">
        <v>26</v>
      </c>
      <c r="B689" s="1056">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1055"/>
      <c r="AD689" s="1055"/>
      <c r="AE689" s="1055"/>
      <c r="AF689" s="1055"/>
      <c r="AG689" s="1055"/>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6">
        <v>27</v>
      </c>
      <c r="B690" s="1056">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1055"/>
      <c r="AD690" s="1055"/>
      <c r="AE690" s="1055"/>
      <c r="AF690" s="1055"/>
      <c r="AG690" s="1055"/>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6">
        <v>28</v>
      </c>
      <c r="B691" s="1056">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1055"/>
      <c r="AD691" s="1055"/>
      <c r="AE691" s="1055"/>
      <c r="AF691" s="1055"/>
      <c r="AG691" s="1055"/>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6">
        <v>29</v>
      </c>
      <c r="B692" s="1056">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1055"/>
      <c r="AD692" s="1055"/>
      <c r="AE692" s="1055"/>
      <c r="AF692" s="1055"/>
      <c r="AG692" s="1055"/>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6">
        <v>30</v>
      </c>
      <c r="B693" s="1056">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1055"/>
      <c r="AD693" s="1055"/>
      <c r="AE693" s="1055"/>
      <c r="AF693" s="1055"/>
      <c r="AG693" s="1055"/>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31"/>
      <c r="AP696" s="432" t="s">
        <v>298</v>
      </c>
      <c r="AQ696" s="432"/>
      <c r="AR696" s="432"/>
      <c r="AS696" s="432"/>
      <c r="AT696" s="432"/>
      <c r="AU696" s="432"/>
      <c r="AV696" s="432"/>
      <c r="AW696" s="432"/>
      <c r="AX696" s="432"/>
      <c r="AY696" s="34">
        <f t="shared" ref="AY696:AY697" si="18">$AY$694</f>
        <v>0</v>
      </c>
    </row>
    <row r="697" spans="1:51" ht="26.25" customHeight="1" x14ac:dyDescent="0.15">
      <c r="A697" s="1056">
        <v>1</v>
      </c>
      <c r="B697" s="1056">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1055"/>
      <c r="AD697" s="1055"/>
      <c r="AE697" s="1055"/>
      <c r="AF697" s="1055"/>
      <c r="AG697" s="1055"/>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6">
        <v>2</v>
      </c>
      <c r="B698" s="1056">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1055"/>
      <c r="AD698" s="1055"/>
      <c r="AE698" s="1055"/>
      <c r="AF698" s="1055"/>
      <c r="AG698" s="1055"/>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6">
        <v>3</v>
      </c>
      <c r="B699" s="1056">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1055"/>
      <c r="AD699" s="1055"/>
      <c r="AE699" s="1055"/>
      <c r="AF699" s="1055"/>
      <c r="AG699" s="1055"/>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6">
        <v>4</v>
      </c>
      <c r="B700" s="1056">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1055"/>
      <c r="AD700" s="1055"/>
      <c r="AE700" s="1055"/>
      <c r="AF700" s="1055"/>
      <c r="AG700" s="1055"/>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6">
        <v>5</v>
      </c>
      <c r="B701" s="1056">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1055"/>
      <c r="AD701" s="1055"/>
      <c r="AE701" s="1055"/>
      <c r="AF701" s="1055"/>
      <c r="AG701" s="1055"/>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6">
        <v>6</v>
      </c>
      <c r="B702" s="1056">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1055"/>
      <c r="AD702" s="1055"/>
      <c r="AE702" s="1055"/>
      <c r="AF702" s="1055"/>
      <c r="AG702" s="1055"/>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6">
        <v>7</v>
      </c>
      <c r="B703" s="1056">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1055"/>
      <c r="AD703" s="1055"/>
      <c r="AE703" s="1055"/>
      <c r="AF703" s="1055"/>
      <c r="AG703" s="1055"/>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6">
        <v>8</v>
      </c>
      <c r="B704" s="1056">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1055"/>
      <c r="AD704" s="1055"/>
      <c r="AE704" s="1055"/>
      <c r="AF704" s="1055"/>
      <c r="AG704" s="1055"/>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6">
        <v>9</v>
      </c>
      <c r="B705" s="1056">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1055"/>
      <c r="AD705" s="1055"/>
      <c r="AE705" s="1055"/>
      <c r="AF705" s="1055"/>
      <c r="AG705" s="1055"/>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6">
        <v>10</v>
      </c>
      <c r="B706" s="1056">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1055"/>
      <c r="AD706" s="1055"/>
      <c r="AE706" s="1055"/>
      <c r="AF706" s="1055"/>
      <c r="AG706" s="1055"/>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6">
        <v>11</v>
      </c>
      <c r="B707" s="1056">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1055"/>
      <c r="AD707" s="1055"/>
      <c r="AE707" s="1055"/>
      <c r="AF707" s="1055"/>
      <c r="AG707" s="1055"/>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6">
        <v>12</v>
      </c>
      <c r="B708" s="1056">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1055"/>
      <c r="AD708" s="1055"/>
      <c r="AE708" s="1055"/>
      <c r="AF708" s="1055"/>
      <c r="AG708" s="1055"/>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6">
        <v>13</v>
      </c>
      <c r="B709" s="1056">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1055"/>
      <c r="AD709" s="1055"/>
      <c r="AE709" s="1055"/>
      <c r="AF709" s="1055"/>
      <c r="AG709" s="1055"/>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6">
        <v>14</v>
      </c>
      <c r="B710" s="1056">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1055"/>
      <c r="AD710" s="1055"/>
      <c r="AE710" s="1055"/>
      <c r="AF710" s="1055"/>
      <c r="AG710" s="1055"/>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6">
        <v>15</v>
      </c>
      <c r="B711" s="1056">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1055"/>
      <c r="AD711" s="1055"/>
      <c r="AE711" s="1055"/>
      <c r="AF711" s="1055"/>
      <c r="AG711" s="1055"/>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6">
        <v>16</v>
      </c>
      <c r="B712" s="1056">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1055"/>
      <c r="AD712" s="1055"/>
      <c r="AE712" s="1055"/>
      <c r="AF712" s="1055"/>
      <c r="AG712" s="1055"/>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6">
        <v>17</v>
      </c>
      <c r="B713" s="1056">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1055"/>
      <c r="AD713" s="1055"/>
      <c r="AE713" s="1055"/>
      <c r="AF713" s="1055"/>
      <c r="AG713" s="1055"/>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6">
        <v>18</v>
      </c>
      <c r="B714" s="1056">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1055"/>
      <c r="AD714" s="1055"/>
      <c r="AE714" s="1055"/>
      <c r="AF714" s="1055"/>
      <c r="AG714" s="1055"/>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6">
        <v>19</v>
      </c>
      <c r="B715" s="1056">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1055"/>
      <c r="AD715" s="1055"/>
      <c r="AE715" s="1055"/>
      <c r="AF715" s="1055"/>
      <c r="AG715" s="1055"/>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6">
        <v>20</v>
      </c>
      <c r="B716" s="1056">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1055"/>
      <c r="AD716" s="1055"/>
      <c r="AE716" s="1055"/>
      <c r="AF716" s="1055"/>
      <c r="AG716" s="1055"/>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6">
        <v>21</v>
      </c>
      <c r="B717" s="1056">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1055"/>
      <c r="AD717" s="1055"/>
      <c r="AE717" s="1055"/>
      <c r="AF717" s="1055"/>
      <c r="AG717" s="1055"/>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6">
        <v>22</v>
      </c>
      <c r="B718" s="1056">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1055"/>
      <c r="AD718" s="1055"/>
      <c r="AE718" s="1055"/>
      <c r="AF718" s="1055"/>
      <c r="AG718" s="1055"/>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6">
        <v>23</v>
      </c>
      <c r="B719" s="1056">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1055"/>
      <c r="AD719" s="1055"/>
      <c r="AE719" s="1055"/>
      <c r="AF719" s="1055"/>
      <c r="AG719" s="1055"/>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6">
        <v>24</v>
      </c>
      <c r="B720" s="1056">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1055"/>
      <c r="AD720" s="1055"/>
      <c r="AE720" s="1055"/>
      <c r="AF720" s="1055"/>
      <c r="AG720" s="1055"/>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6">
        <v>25</v>
      </c>
      <c r="B721" s="1056">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1055"/>
      <c r="AD721" s="1055"/>
      <c r="AE721" s="1055"/>
      <c r="AF721" s="1055"/>
      <c r="AG721" s="1055"/>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6">
        <v>26</v>
      </c>
      <c r="B722" s="1056">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1055"/>
      <c r="AD722" s="1055"/>
      <c r="AE722" s="1055"/>
      <c r="AF722" s="1055"/>
      <c r="AG722" s="1055"/>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6">
        <v>27</v>
      </c>
      <c r="B723" s="1056">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1055"/>
      <c r="AD723" s="1055"/>
      <c r="AE723" s="1055"/>
      <c r="AF723" s="1055"/>
      <c r="AG723" s="1055"/>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6">
        <v>28</v>
      </c>
      <c r="B724" s="1056">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1055"/>
      <c r="AD724" s="1055"/>
      <c r="AE724" s="1055"/>
      <c r="AF724" s="1055"/>
      <c r="AG724" s="1055"/>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6">
        <v>29</v>
      </c>
      <c r="B725" s="1056">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1055"/>
      <c r="AD725" s="1055"/>
      <c r="AE725" s="1055"/>
      <c r="AF725" s="1055"/>
      <c r="AG725" s="1055"/>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6">
        <v>30</v>
      </c>
      <c r="B726" s="1056">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1055"/>
      <c r="AD726" s="1055"/>
      <c r="AE726" s="1055"/>
      <c r="AF726" s="1055"/>
      <c r="AG726" s="1055"/>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31"/>
      <c r="AP729" s="432" t="s">
        <v>298</v>
      </c>
      <c r="AQ729" s="432"/>
      <c r="AR729" s="432"/>
      <c r="AS729" s="432"/>
      <c r="AT729" s="432"/>
      <c r="AU729" s="432"/>
      <c r="AV729" s="432"/>
      <c r="AW729" s="432"/>
      <c r="AX729" s="432"/>
      <c r="AY729" s="34">
        <f t="shared" ref="AY729:AY730" si="19">$AY$727</f>
        <v>0</v>
      </c>
    </row>
    <row r="730" spans="1:51" ht="26.25" customHeight="1" x14ac:dyDescent="0.15">
      <c r="A730" s="1056">
        <v>1</v>
      </c>
      <c r="B730" s="1056">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1055"/>
      <c r="AD730" s="1055"/>
      <c r="AE730" s="1055"/>
      <c r="AF730" s="1055"/>
      <c r="AG730" s="1055"/>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6">
        <v>2</v>
      </c>
      <c r="B731" s="1056">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1055"/>
      <c r="AD731" s="1055"/>
      <c r="AE731" s="1055"/>
      <c r="AF731" s="1055"/>
      <c r="AG731" s="1055"/>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6">
        <v>3</v>
      </c>
      <c r="B732" s="1056">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1055"/>
      <c r="AD732" s="1055"/>
      <c r="AE732" s="1055"/>
      <c r="AF732" s="1055"/>
      <c r="AG732" s="1055"/>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6">
        <v>4</v>
      </c>
      <c r="B733" s="1056">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1055"/>
      <c r="AD733" s="1055"/>
      <c r="AE733" s="1055"/>
      <c r="AF733" s="1055"/>
      <c r="AG733" s="1055"/>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6">
        <v>5</v>
      </c>
      <c r="B734" s="1056">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1055"/>
      <c r="AD734" s="1055"/>
      <c r="AE734" s="1055"/>
      <c r="AF734" s="1055"/>
      <c r="AG734" s="1055"/>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6">
        <v>6</v>
      </c>
      <c r="B735" s="1056">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1055"/>
      <c r="AD735" s="1055"/>
      <c r="AE735" s="1055"/>
      <c r="AF735" s="1055"/>
      <c r="AG735" s="1055"/>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6">
        <v>7</v>
      </c>
      <c r="B736" s="1056">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1055"/>
      <c r="AD736" s="1055"/>
      <c r="AE736" s="1055"/>
      <c r="AF736" s="1055"/>
      <c r="AG736" s="1055"/>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6">
        <v>8</v>
      </c>
      <c r="B737" s="1056">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1055"/>
      <c r="AD737" s="1055"/>
      <c r="AE737" s="1055"/>
      <c r="AF737" s="1055"/>
      <c r="AG737" s="1055"/>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6">
        <v>9</v>
      </c>
      <c r="B738" s="1056">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1055"/>
      <c r="AD738" s="1055"/>
      <c r="AE738" s="1055"/>
      <c r="AF738" s="1055"/>
      <c r="AG738" s="1055"/>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6">
        <v>10</v>
      </c>
      <c r="B739" s="1056">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1055"/>
      <c r="AD739" s="1055"/>
      <c r="AE739" s="1055"/>
      <c r="AF739" s="1055"/>
      <c r="AG739" s="1055"/>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6">
        <v>11</v>
      </c>
      <c r="B740" s="1056">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1055"/>
      <c r="AD740" s="1055"/>
      <c r="AE740" s="1055"/>
      <c r="AF740" s="1055"/>
      <c r="AG740" s="1055"/>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6">
        <v>12</v>
      </c>
      <c r="B741" s="1056">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1055"/>
      <c r="AD741" s="1055"/>
      <c r="AE741" s="1055"/>
      <c r="AF741" s="1055"/>
      <c r="AG741" s="1055"/>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6">
        <v>13</v>
      </c>
      <c r="B742" s="1056">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1055"/>
      <c r="AD742" s="1055"/>
      <c r="AE742" s="1055"/>
      <c r="AF742" s="1055"/>
      <c r="AG742" s="1055"/>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6">
        <v>14</v>
      </c>
      <c r="B743" s="1056">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1055"/>
      <c r="AD743" s="1055"/>
      <c r="AE743" s="1055"/>
      <c r="AF743" s="1055"/>
      <c r="AG743" s="1055"/>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6">
        <v>15</v>
      </c>
      <c r="B744" s="1056">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1055"/>
      <c r="AD744" s="1055"/>
      <c r="AE744" s="1055"/>
      <c r="AF744" s="1055"/>
      <c r="AG744" s="1055"/>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6">
        <v>16</v>
      </c>
      <c r="B745" s="1056">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1055"/>
      <c r="AD745" s="1055"/>
      <c r="AE745" s="1055"/>
      <c r="AF745" s="1055"/>
      <c r="AG745" s="1055"/>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6">
        <v>17</v>
      </c>
      <c r="B746" s="1056">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1055"/>
      <c r="AD746" s="1055"/>
      <c r="AE746" s="1055"/>
      <c r="AF746" s="1055"/>
      <c r="AG746" s="1055"/>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6">
        <v>18</v>
      </c>
      <c r="B747" s="1056">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1055"/>
      <c r="AD747" s="1055"/>
      <c r="AE747" s="1055"/>
      <c r="AF747" s="1055"/>
      <c r="AG747" s="1055"/>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6">
        <v>19</v>
      </c>
      <c r="B748" s="1056">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1055"/>
      <c r="AD748" s="1055"/>
      <c r="AE748" s="1055"/>
      <c r="AF748" s="1055"/>
      <c r="AG748" s="1055"/>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6">
        <v>20</v>
      </c>
      <c r="B749" s="1056">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1055"/>
      <c r="AD749" s="1055"/>
      <c r="AE749" s="1055"/>
      <c r="AF749" s="1055"/>
      <c r="AG749" s="1055"/>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6">
        <v>21</v>
      </c>
      <c r="B750" s="1056">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1055"/>
      <c r="AD750" s="1055"/>
      <c r="AE750" s="1055"/>
      <c r="AF750" s="1055"/>
      <c r="AG750" s="1055"/>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6">
        <v>22</v>
      </c>
      <c r="B751" s="1056">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1055"/>
      <c r="AD751" s="1055"/>
      <c r="AE751" s="1055"/>
      <c r="AF751" s="1055"/>
      <c r="AG751" s="1055"/>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6">
        <v>23</v>
      </c>
      <c r="B752" s="1056">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1055"/>
      <c r="AD752" s="1055"/>
      <c r="AE752" s="1055"/>
      <c r="AF752" s="1055"/>
      <c r="AG752" s="1055"/>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6">
        <v>24</v>
      </c>
      <c r="B753" s="1056">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1055"/>
      <c r="AD753" s="1055"/>
      <c r="AE753" s="1055"/>
      <c r="AF753" s="1055"/>
      <c r="AG753" s="1055"/>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6">
        <v>25</v>
      </c>
      <c r="B754" s="1056">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1055"/>
      <c r="AD754" s="1055"/>
      <c r="AE754" s="1055"/>
      <c r="AF754" s="1055"/>
      <c r="AG754" s="1055"/>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6">
        <v>26</v>
      </c>
      <c r="B755" s="1056">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1055"/>
      <c r="AD755" s="1055"/>
      <c r="AE755" s="1055"/>
      <c r="AF755" s="1055"/>
      <c r="AG755" s="1055"/>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6">
        <v>27</v>
      </c>
      <c r="B756" s="1056">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1055"/>
      <c r="AD756" s="1055"/>
      <c r="AE756" s="1055"/>
      <c r="AF756" s="1055"/>
      <c r="AG756" s="1055"/>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6">
        <v>28</v>
      </c>
      <c r="B757" s="1056">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1055"/>
      <c r="AD757" s="1055"/>
      <c r="AE757" s="1055"/>
      <c r="AF757" s="1055"/>
      <c r="AG757" s="1055"/>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6">
        <v>29</v>
      </c>
      <c r="B758" s="1056">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1055"/>
      <c r="AD758" s="1055"/>
      <c r="AE758" s="1055"/>
      <c r="AF758" s="1055"/>
      <c r="AG758" s="1055"/>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6">
        <v>30</v>
      </c>
      <c r="B759" s="1056">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1055"/>
      <c r="AD759" s="1055"/>
      <c r="AE759" s="1055"/>
      <c r="AF759" s="1055"/>
      <c r="AG759" s="1055"/>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31"/>
      <c r="AP762" s="432" t="s">
        <v>298</v>
      </c>
      <c r="AQ762" s="432"/>
      <c r="AR762" s="432"/>
      <c r="AS762" s="432"/>
      <c r="AT762" s="432"/>
      <c r="AU762" s="432"/>
      <c r="AV762" s="432"/>
      <c r="AW762" s="432"/>
      <c r="AX762" s="432"/>
      <c r="AY762" s="34">
        <f t="shared" ref="AY762:AY763" si="20">$AY$760</f>
        <v>0</v>
      </c>
    </row>
    <row r="763" spans="1:51" ht="26.25" customHeight="1" x14ac:dyDescent="0.15">
      <c r="A763" s="1056">
        <v>1</v>
      </c>
      <c r="B763" s="1056">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1055"/>
      <c r="AD763" s="1055"/>
      <c r="AE763" s="1055"/>
      <c r="AF763" s="1055"/>
      <c r="AG763" s="1055"/>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6">
        <v>2</v>
      </c>
      <c r="B764" s="1056">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1055"/>
      <c r="AD764" s="1055"/>
      <c r="AE764" s="1055"/>
      <c r="AF764" s="1055"/>
      <c r="AG764" s="1055"/>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6">
        <v>3</v>
      </c>
      <c r="B765" s="1056">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1055"/>
      <c r="AD765" s="1055"/>
      <c r="AE765" s="1055"/>
      <c r="AF765" s="1055"/>
      <c r="AG765" s="1055"/>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6">
        <v>4</v>
      </c>
      <c r="B766" s="1056">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1055"/>
      <c r="AD766" s="1055"/>
      <c r="AE766" s="1055"/>
      <c r="AF766" s="1055"/>
      <c r="AG766" s="1055"/>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6">
        <v>5</v>
      </c>
      <c r="B767" s="1056">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1055"/>
      <c r="AD767" s="1055"/>
      <c r="AE767" s="1055"/>
      <c r="AF767" s="1055"/>
      <c r="AG767" s="1055"/>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6">
        <v>6</v>
      </c>
      <c r="B768" s="1056">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1055"/>
      <c r="AD768" s="1055"/>
      <c r="AE768" s="1055"/>
      <c r="AF768" s="1055"/>
      <c r="AG768" s="1055"/>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6">
        <v>7</v>
      </c>
      <c r="B769" s="1056">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1055"/>
      <c r="AD769" s="1055"/>
      <c r="AE769" s="1055"/>
      <c r="AF769" s="1055"/>
      <c r="AG769" s="1055"/>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6">
        <v>8</v>
      </c>
      <c r="B770" s="1056">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1055"/>
      <c r="AD770" s="1055"/>
      <c r="AE770" s="1055"/>
      <c r="AF770" s="1055"/>
      <c r="AG770" s="1055"/>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6">
        <v>9</v>
      </c>
      <c r="B771" s="1056">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1055"/>
      <c r="AD771" s="1055"/>
      <c r="AE771" s="1055"/>
      <c r="AF771" s="1055"/>
      <c r="AG771" s="1055"/>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6">
        <v>10</v>
      </c>
      <c r="B772" s="1056">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1055"/>
      <c r="AD772" s="1055"/>
      <c r="AE772" s="1055"/>
      <c r="AF772" s="1055"/>
      <c r="AG772" s="1055"/>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6">
        <v>11</v>
      </c>
      <c r="B773" s="1056">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1055"/>
      <c r="AD773" s="1055"/>
      <c r="AE773" s="1055"/>
      <c r="AF773" s="1055"/>
      <c r="AG773" s="1055"/>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6">
        <v>12</v>
      </c>
      <c r="B774" s="1056">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1055"/>
      <c r="AD774" s="1055"/>
      <c r="AE774" s="1055"/>
      <c r="AF774" s="1055"/>
      <c r="AG774" s="1055"/>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6">
        <v>13</v>
      </c>
      <c r="B775" s="1056">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1055"/>
      <c r="AD775" s="1055"/>
      <c r="AE775" s="1055"/>
      <c r="AF775" s="1055"/>
      <c r="AG775" s="1055"/>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6">
        <v>14</v>
      </c>
      <c r="B776" s="1056">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1055"/>
      <c r="AD776" s="1055"/>
      <c r="AE776" s="1055"/>
      <c r="AF776" s="1055"/>
      <c r="AG776" s="1055"/>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6">
        <v>15</v>
      </c>
      <c r="B777" s="1056">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1055"/>
      <c r="AD777" s="1055"/>
      <c r="AE777" s="1055"/>
      <c r="AF777" s="1055"/>
      <c r="AG777" s="1055"/>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6">
        <v>16</v>
      </c>
      <c r="B778" s="1056">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1055"/>
      <c r="AD778" s="1055"/>
      <c r="AE778" s="1055"/>
      <c r="AF778" s="1055"/>
      <c r="AG778" s="1055"/>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6">
        <v>17</v>
      </c>
      <c r="B779" s="1056">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1055"/>
      <c r="AD779" s="1055"/>
      <c r="AE779" s="1055"/>
      <c r="AF779" s="1055"/>
      <c r="AG779" s="1055"/>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6">
        <v>18</v>
      </c>
      <c r="B780" s="1056">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1055"/>
      <c r="AD780" s="1055"/>
      <c r="AE780" s="1055"/>
      <c r="AF780" s="1055"/>
      <c r="AG780" s="1055"/>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6">
        <v>19</v>
      </c>
      <c r="B781" s="1056">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1055"/>
      <c r="AD781" s="1055"/>
      <c r="AE781" s="1055"/>
      <c r="AF781" s="1055"/>
      <c r="AG781" s="1055"/>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6">
        <v>20</v>
      </c>
      <c r="B782" s="1056">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1055"/>
      <c r="AD782" s="1055"/>
      <c r="AE782" s="1055"/>
      <c r="AF782" s="1055"/>
      <c r="AG782" s="1055"/>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6">
        <v>21</v>
      </c>
      <c r="B783" s="1056">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1055"/>
      <c r="AD783" s="1055"/>
      <c r="AE783" s="1055"/>
      <c r="AF783" s="1055"/>
      <c r="AG783" s="1055"/>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6">
        <v>22</v>
      </c>
      <c r="B784" s="1056">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1055"/>
      <c r="AD784" s="1055"/>
      <c r="AE784" s="1055"/>
      <c r="AF784" s="1055"/>
      <c r="AG784" s="1055"/>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6">
        <v>23</v>
      </c>
      <c r="B785" s="1056">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1055"/>
      <c r="AD785" s="1055"/>
      <c r="AE785" s="1055"/>
      <c r="AF785" s="1055"/>
      <c r="AG785" s="1055"/>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6">
        <v>24</v>
      </c>
      <c r="B786" s="1056">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1055"/>
      <c r="AD786" s="1055"/>
      <c r="AE786" s="1055"/>
      <c r="AF786" s="1055"/>
      <c r="AG786" s="1055"/>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6">
        <v>25</v>
      </c>
      <c r="B787" s="1056">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1055"/>
      <c r="AD787" s="1055"/>
      <c r="AE787" s="1055"/>
      <c r="AF787" s="1055"/>
      <c r="AG787" s="1055"/>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6">
        <v>26</v>
      </c>
      <c r="B788" s="1056">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1055"/>
      <c r="AD788" s="1055"/>
      <c r="AE788" s="1055"/>
      <c r="AF788" s="1055"/>
      <c r="AG788" s="1055"/>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6">
        <v>27</v>
      </c>
      <c r="B789" s="1056">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1055"/>
      <c r="AD789" s="1055"/>
      <c r="AE789" s="1055"/>
      <c r="AF789" s="1055"/>
      <c r="AG789" s="1055"/>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6">
        <v>28</v>
      </c>
      <c r="B790" s="1056">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1055"/>
      <c r="AD790" s="1055"/>
      <c r="AE790" s="1055"/>
      <c r="AF790" s="1055"/>
      <c r="AG790" s="1055"/>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6">
        <v>29</v>
      </c>
      <c r="B791" s="1056">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1055"/>
      <c r="AD791" s="1055"/>
      <c r="AE791" s="1055"/>
      <c r="AF791" s="1055"/>
      <c r="AG791" s="1055"/>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6">
        <v>30</v>
      </c>
      <c r="B792" s="1056">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1055"/>
      <c r="AD792" s="1055"/>
      <c r="AE792" s="1055"/>
      <c r="AF792" s="1055"/>
      <c r="AG792" s="1055"/>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31"/>
      <c r="AP795" s="432" t="s">
        <v>298</v>
      </c>
      <c r="AQ795" s="432"/>
      <c r="AR795" s="432"/>
      <c r="AS795" s="432"/>
      <c r="AT795" s="432"/>
      <c r="AU795" s="432"/>
      <c r="AV795" s="432"/>
      <c r="AW795" s="432"/>
      <c r="AX795" s="432"/>
      <c r="AY795" s="34">
        <f t="shared" ref="AY795:AY796" si="21">$AY$793</f>
        <v>0</v>
      </c>
    </row>
    <row r="796" spans="1:51" ht="26.25" customHeight="1" x14ac:dyDescent="0.15">
      <c r="A796" s="1056">
        <v>1</v>
      </c>
      <c r="B796" s="1056">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1055"/>
      <c r="AD796" s="1055"/>
      <c r="AE796" s="1055"/>
      <c r="AF796" s="1055"/>
      <c r="AG796" s="1055"/>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6">
        <v>2</v>
      </c>
      <c r="B797" s="1056">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1055"/>
      <c r="AD797" s="1055"/>
      <c r="AE797" s="1055"/>
      <c r="AF797" s="1055"/>
      <c r="AG797" s="1055"/>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6">
        <v>3</v>
      </c>
      <c r="B798" s="1056">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1055"/>
      <c r="AD798" s="1055"/>
      <c r="AE798" s="1055"/>
      <c r="AF798" s="1055"/>
      <c r="AG798" s="1055"/>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6">
        <v>4</v>
      </c>
      <c r="B799" s="1056">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1055"/>
      <c r="AD799" s="1055"/>
      <c r="AE799" s="1055"/>
      <c r="AF799" s="1055"/>
      <c r="AG799" s="1055"/>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6">
        <v>5</v>
      </c>
      <c r="B800" s="1056">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1055"/>
      <c r="AD800" s="1055"/>
      <c r="AE800" s="1055"/>
      <c r="AF800" s="1055"/>
      <c r="AG800" s="1055"/>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6">
        <v>6</v>
      </c>
      <c r="B801" s="1056">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1055"/>
      <c r="AD801" s="1055"/>
      <c r="AE801" s="1055"/>
      <c r="AF801" s="1055"/>
      <c r="AG801" s="1055"/>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6">
        <v>7</v>
      </c>
      <c r="B802" s="1056">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1055"/>
      <c r="AD802" s="1055"/>
      <c r="AE802" s="1055"/>
      <c r="AF802" s="1055"/>
      <c r="AG802" s="1055"/>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6">
        <v>8</v>
      </c>
      <c r="B803" s="1056">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1055"/>
      <c r="AD803" s="1055"/>
      <c r="AE803" s="1055"/>
      <c r="AF803" s="1055"/>
      <c r="AG803" s="1055"/>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6">
        <v>9</v>
      </c>
      <c r="B804" s="1056">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1055"/>
      <c r="AD804" s="1055"/>
      <c r="AE804" s="1055"/>
      <c r="AF804" s="1055"/>
      <c r="AG804" s="1055"/>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6">
        <v>10</v>
      </c>
      <c r="B805" s="1056">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1055"/>
      <c r="AD805" s="1055"/>
      <c r="AE805" s="1055"/>
      <c r="AF805" s="1055"/>
      <c r="AG805" s="1055"/>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6">
        <v>11</v>
      </c>
      <c r="B806" s="1056">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1055"/>
      <c r="AD806" s="1055"/>
      <c r="AE806" s="1055"/>
      <c r="AF806" s="1055"/>
      <c r="AG806" s="1055"/>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6">
        <v>12</v>
      </c>
      <c r="B807" s="1056">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1055"/>
      <c r="AD807" s="1055"/>
      <c r="AE807" s="1055"/>
      <c r="AF807" s="1055"/>
      <c r="AG807" s="1055"/>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6">
        <v>13</v>
      </c>
      <c r="B808" s="1056">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1055"/>
      <c r="AD808" s="1055"/>
      <c r="AE808" s="1055"/>
      <c r="AF808" s="1055"/>
      <c r="AG808" s="1055"/>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6">
        <v>14</v>
      </c>
      <c r="B809" s="1056">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1055"/>
      <c r="AD809" s="1055"/>
      <c r="AE809" s="1055"/>
      <c r="AF809" s="1055"/>
      <c r="AG809" s="1055"/>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6">
        <v>15</v>
      </c>
      <c r="B810" s="1056">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1055"/>
      <c r="AD810" s="1055"/>
      <c r="AE810" s="1055"/>
      <c r="AF810" s="1055"/>
      <c r="AG810" s="1055"/>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6">
        <v>16</v>
      </c>
      <c r="B811" s="1056">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1055"/>
      <c r="AD811" s="1055"/>
      <c r="AE811" s="1055"/>
      <c r="AF811" s="1055"/>
      <c r="AG811" s="1055"/>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6">
        <v>17</v>
      </c>
      <c r="B812" s="1056">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1055"/>
      <c r="AD812" s="1055"/>
      <c r="AE812" s="1055"/>
      <c r="AF812" s="1055"/>
      <c r="AG812" s="1055"/>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6">
        <v>18</v>
      </c>
      <c r="B813" s="1056">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1055"/>
      <c r="AD813" s="1055"/>
      <c r="AE813" s="1055"/>
      <c r="AF813" s="1055"/>
      <c r="AG813" s="1055"/>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6">
        <v>19</v>
      </c>
      <c r="B814" s="1056">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1055"/>
      <c r="AD814" s="1055"/>
      <c r="AE814" s="1055"/>
      <c r="AF814" s="1055"/>
      <c r="AG814" s="1055"/>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6">
        <v>20</v>
      </c>
      <c r="B815" s="1056">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1055"/>
      <c r="AD815" s="1055"/>
      <c r="AE815" s="1055"/>
      <c r="AF815" s="1055"/>
      <c r="AG815" s="1055"/>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6">
        <v>21</v>
      </c>
      <c r="B816" s="1056">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1055"/>
      <c r="AD816" s="1055"/>
      <c r="AE816" s="1055"/>
      <c r="AF816" s="1055"/>
      <c r="AG816" s="1055"/>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6">
        <v>22</v>
      </c>
      <c r="B817" s="1056">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1055"/>
      <c r="AD817" s="1055"/>
      <c r="AE817" s="1055"/>
      <c r="AF817" s="1055"/>
      <c r="AG817" s="1055"/>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6">
        <v>23</v>
      </c>
      <c r="B818" s="1056">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1055"/>
      <c r="AD818" s="1055"/>
      <c r="AE818" s="1055"/>
      <c r="AF818" s="1055"/>
      <c r="AG818" s="1055"/>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6">
        <v>24</v>
      </c>
      <c r="B819" s="1056">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1055"/>
      <c r="AD819" s="1055"/>
      <c r="AE819" s="1055"/>
      <c r="AF819" s="1055"/>
      <c r="AG819" s="1055"/>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6">
        <v>25</v>
      </c>
      <c r="B820" s="1056">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1055"/>
      <c r="AD820" s="1055"/>
      <c r="AE820" s="1055"/>
      <c r="AF820" s="1055"/>
      <c r="AG820" s="1055"/>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6">
        <v>26</v>
      </c>
      <c r="B821" s="1056">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1055"/>
      <c r="AD821" s="1055"/>
      <c r="AE821" s="1055"/>
      <c r="AF821" s="1055"/>
      <c r="AG821" s="1055"/>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6">
        <v>27</v>
      </c>
      <c r="B822" s="1056">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1055"/>
      <c r="AD822" s="1055"/>
      <c r="AE822" s="1055"/>
      <c r="AF822" s="1055"/>
      <c r="AG822" s="1055"/>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6">
        <v>28</v>
      </c>
      <c r="B823" s="1056">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1055"/>
      <c r="AD823" s="1055"/>
      <c r="AE823" s="1055"/>
      <c r="AF823" s="1055"/>
      <c r="AG823" s="1055"/>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6">
        <v>29</v>
      </c>
      <c r="B824" s="1056">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1055"/>
      <c r="AD824" s="1055"/>
      <c r="AE824" s="1055"/>
      <c r="AF824" s="1055"/>
      <c r="AG824" s="1055"/>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6">
        <v>30</v>
      </c>
      <c r="B825" s="1056">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1055"/>
      <c r="AD825" s="1055"/>
      <c r="AE825" s="1055"/>
      <c r="AF825" s="1055"/>
      <c r="AG825" s="1055"/>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31"/>
      <c r="AP828" s="432" t="s">
        <v>298</v>
      </c>
      <c r="AQ828" s="432"/>
      <c r="AR828" s="432"/>
      <c r="AS828" s="432"/>
      <c r="AT828" s="432"/>
      <c r="AU828" s="432"/>
      <c r="AV828" s="432"/>
      <c r="AW828" s="432"/>
      <c r="AX828" s="432"/>
      <c r="AY828" s="34">
        <f t="shared" ref="AY828:AY829" si="22">$AY$826</f>
        <v>0</v>
      </c>
    </row>
    <row r="829" spans="1:51" ht="26.25" customHeight="1" x14ac:dyDescent="0.15">
      <c r="A829" s="1056">
        <v>1</v>
      </c>
      <c r="B829" s="1056">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1055"/>
      <c r="AD829" s="1055"/>
      <c r="AE829" s="1055"/>
      <c r="AF829" s="1055"/>
      <c r="AG829" s="1055"/>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6">
        <v>2</v>
      </c>
      <c r="B830" s="1056">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1055"/>
      <c r="AD830" s="1055"/>
      <c r="AE830" s="1055"/>
      <c r="AF830" s="1055"/>
      <c r="AG830" s="1055"/>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6">
        <v>3</v>
      </c>
      <c r="B831" s="1056">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1055"/>
      <c r="AD831" s="1055"/>
      <c r="AE831" s="1055"/>
      <c r="AF831" s="1055"/>
      <c r="AG831" s="1055"/>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6">
        <v>4</v>
      </c>
      <c r="B832" s="1056">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1055"/>
      <c r="AD832" s="1055"/>
      <c r="AE832" s="1055"/>
      <c r="AF832" s="1055"/>
      <c r="AG832" s="1055"/>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6">
        <v>5</v>
      </c>
      <c r="B833" s="1056">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1055"/>
      <c r="AD833" s="1055"/>
      <c r="AE833" s="1055"/>
      <c r="AF833" s="1055"/>
      <c r="AG833" s="1055"/>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6">
        <v>6</v>
      </c>
      <c r="B834" s="1056">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1055"/>
      <c r="AD834" s="1055"/>
      <c r="AE834" s="1055"/>
      <c r="AF834" s="1055"/>
      <c r="AG834" s="1055"/>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6">
        <v>7</v>
      </c>
      <c r="B835" s="1056">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1055"/>
      <c r="AD835" s="1055"/>
      <c r="AE835" s="1055"/>
      <c r="AF835" s="1055"/>
      <c r="AG835" s="1055"/>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6">
        <v>8</v>
      </c>
      <c r="B836" s="1056">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1055"/>
      <c r="AD836" s="1055"/>
      <c r="AE836" s="1055"/>
      <c r="AF836" s="1055"/>
      <c r="AG836" s="1055"/>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6">
        <v>9</v>
      </c>
      <c r="B837" s="1056">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1055"/>
      <c r="AD837" s="1055"/>
      <c r="AE837" s="1055"/>
      <c r="AF837" s="1055"/>
      <c r="AG837" s="1055"/>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6">
        <v>10</v>
      </c>
      <c r="B838" s="1056">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1055"/>
      <c r="AD838" s="1055"/>
      <c r="AE838" s="1055"/>
      <c r="AF838" s="1055"/>
      <c r="AG838" s="1055"/>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6">
        <v>11</v>
      </c>
      <c r="B839" s="1056">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1055"/>
      <c r="AD839" s="1055"/>
      <c r="AE839" s="1055"/>
      <c r="AF839" s="1055"/>
      <c r="AG839" s="1055"/>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6">
        <v>12</v>
      </c>
      <c r="B840" s="1056">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1055"/>
      <c r="AD840" s="1055"/>
      <c r="AE840" s="1055"/>
      <c r="AF840" s="1055"/>
      <c r="AG840" s="1055"/>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6">
        <v>13</v>
      </c>
      <c r="B841" s="1056">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1055"/>
      <c r="AD841" s="1055"/>
      <c r="AE841" s="1055"/>
      <c r="AF841" s="1055"/>
      <c r="AG841" s="1055"/>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6">
        <v>14</v>
      </c>
      <c r="B842" s="1056">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1055"/>
      <c r="AD842" s="1055"/>
      <c r="AE842" s="1055"/>
      <c r="AF842" s="1055"/>
      <c r="AG842" s="1055"/>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6">
        <v>15</v>
      </c>
      <c r="B843" s="1056">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1055"/>
      <c r="AD843" s="1055"/>
      <c r="AE843" s="1055"/>
      <c r="AF843" s="1055"/>
      <c r="AG843" s="1055"/>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6">
        <v>16</v>
      </c>
      <c r="B844" s="1056">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1055"/>
      <c r="AD844" s="1055"/>
      <c r="AE844" s="1055"/>
      <c r="AF844" s="1055"/>
      <c r="AG844" s="1055"/>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6">
        <v>17</v>
      </c>
      <c r="B845" s="1056">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1055"/>
      <c r="AD845" s="1055"/>
      <c r="AE845" s="1055"/>
      <c r="AF845" s="1055"/>
      <c r="AG845" s="1055"/>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6">
        <v>18</v>
      </c>
      <c r="B846" s="1056">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1055"/>
      <c r="AD846" s="1055"/>
      <c r="AE846" s="1055"/>
      <c r="AF846" s="1055"/>
      <c r="AG846" s="1055"/>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6">
        <v>19</v>
      </c>
      <c r="B847" s="1056">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1055"/>
      <c r="AD847" s="1055"/>
      <c r="AE847" s="1055"/>
      <c r="AF847" s="1055"/>
      <c r="AG847" s="1055"/>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6">
        <v>20</v>
      </c>
      <c r="B848" s="1056">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1055"/>
      <c r="AD848" s="1055"/>
      <c r="AE848" s="1055"/>
      <c r="AF848" s="1055"/>
      <c r="AG848" s="1055"/>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6">
        <v>21</v>
      </c>
      <c r="B849" s="1056">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1055"/>
      <c r="AD849" s="1055"/>
      <c r="AE849" s="1055"/>
      <c r="AF849" s="1055"/>
      <c r="AG849" s="1055"/>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6">
        <v>22</v>
      </c>
      <c r="B850" s="1056">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1055"/>
      <c r="AD850" s="1055"/>
      <c r="AE850" s="1055"/>
      <c r="AF850" s="1055"/>
      <c r="AG850" s="1055"/>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6">
        <v>23</v>
      </c>
      <c r="B851" s="1056">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1055"/>
      <c r="AD851" s="1055"/>
      <c r="AE851" s="1055"/>
      <c r="AF851" s="1055"/>
      <c r="AG851" s="1055"/>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6">
        <v>24</v>
      </c>
      <c r="B852" s="1056">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1055"/>
      <c r="AD852" s="1055"/>
      <c r="AE852" s="1055"/>
      <c r="AF852" s="1055"/>
      <c r="AG852" s="1055"/>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6">
        <v>25</v>
      </c>
      <c r="B853" s="1056">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1055"/>
      <c r="AD853" s="1055"/>
      <c r="AE853" s="1055"/>
      <c r="AF853" s="1055"/>
      <c r="AG853" s="1055"/>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6">
        <v>26</v>
      </c>
      <c r="B854" s="1056">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1055"/>
      <c r="AD854" s="1055"/>
      <c r="AE854" s="1055"/>
      <c r="AF854" s="1055"/>
      <c r="AG854" s="1055"/>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6">
        <v>27</v>
      </c>
      <c r="B855" s="1056">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1055"/>
      <c r="AD855" s="1055"/>
      <c r="AE855" s="1055"/>
      <c r="AF855" s="1055"/>
      <c r="AG855" s="1055"/>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6">
        <v>28</v>
      </c>
      <c r="B856" s="1056">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1055"/>
      <c r="AD856" s="1055"/>
      <c r="AE856" s="1055"/>
      <c r="AF856" s="1055"/>
      <c r="AG856" s="1055"/>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6">
        <v>29</v>
      </c>
      <c r="B857" s="1056">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1055"/>
      <c r="AD857" s="1055"/>
      <c r="AE857" s="1055"/>
      <c r="AF857" s="1055"/>
      <c r="AG857" s="1055"/>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6">
        <v>30</v>
      </c>
      <c r="B858" s="1056">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1055"/>
      <c r="AD858" s="1055"/>
      <c r="AE858" s="1055"/>
      <c r="AF858" s="1055"/>
      <c r="AG858" s="1055"/>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31"/>
      <c r="AP861" s="432" t="s">
        <v>298</v>
      </c>
      <c r="AQ861" s="432"/>
      <c r="AR861" s="432"/>
      <c r="AS861" s="432"/>
      <c r="AT861" s="432"/>
      <c r="AU861" s="432"/>
      <c r="AV861" s="432"/>
      <c r="AW861" s="432"/>
      <c r="AX861" s="432"/>
      <c r="AY861" s="34">
        <f t="shared" ref="AY861:AY862" si="23">$AY$859</f>
        <v>0</v>
      </c>
    </row>
    <row r="862" spans="1:51" ht="26.25" customHeight="1" x14ac:dyDescent="0.15">
      <c r="A862" s="1056">
        <v>1</v>
      </c>
      <c r="B862" s="1056">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1055"/>
      <c r="AD862" s="1055"/>
      <c r="AE862" s="1055"/>
      <c r="AF862" s="1055"/>
      <c r="AG862" s="1055"/>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6">
        <v>2</v>
      </c>
      <c r="B863" s="1056">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1055"/>
      <c r="AD863" s="1055"/>
      <c r="AE863" s="1055"/>
      <c r="AF863" s="1055"/>
      <c r="AG863" s="1055"/>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6">
        <v>3</v>
      </c>
      <c r="B864" s="1056">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1055"/>
      <c r="AD864" s="1055"/>
      <c r="AE864" s="1055"/>
      <c r="AF864" s="1055"/>
      <c r="AG864" s="1055"/>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6">
        <v>4</v>
      </c>
      <c r="B865" s="1056">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1055"/>
      <c r="AD865" s="1055"/>
      <c r="AE865" s="1055"/>
      <c r="AF865" s="1055"/>
      <c r="AG865" s="1055"/>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6">
        <v>5</v>
      </c>
      <c r="B866" s="1056">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1055"/>
      <c r="AD866" s="1055"/>
      <c r="AE866" s="1055"/>
      <c r="AF866" s="1055"/>
      <c r="AG866" s="1055"/>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6">
        <v>6</v>
      </c>
      <c r="B867" s="1056">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1055"/>
      <c r="AD867" s="1055"/>
      <c r="AE867" s="1055"/>
      <c r="AF867" s="1055"/>
      <c r="AG867" s="1055"/>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6">
        <v>7</v>
      </c>
      <c r="B868" s="1056">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1055"/>
      <c r="AD868" s="1055"/>
      <c r="AE868" s="1055"/>
      <c r="AF868" s="1055"/>
      <c r="AG868" s="1055"/>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6">
        <v>8</v>
      </c>
      <c r="B869" s="1056">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1055"/>
      <c r="AD869" s="1055"/>
      <c r="AE869" s="1055"/>
      <c r="AF869" s="1055"/>
      <c r="AG869" s="1055"/>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6">
        <v>9</v>
      </c>
      <c r="B870" s="1056">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1055"/>
      <c r="AD870" s="1055"/>
      <c r="AE870" s="1055"/>
      <c r="AF870" s="1055"/>
      <c r="AG870" s="1055"/>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6">
        <v>10</v>
      </c>
      <c r="B871" s="1056">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1055"/>
      <c r="AD871" s="1055"/>
      <c r="AE871" s="1055"/>
      <c r="AF871" s="1055"/>
      <c r="AG871" s="1055"/>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6">
        <v>11</v>
      </c>
      <c r="B872" s="1056">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1055"/>
      <c r="AD872" s="1055"/>
      <c r="AE872" s="1055"/>
      <c r="AF872" s="1055"/>
      <c r="AG872" s="1055"/>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6">
        <v>12</v>
      </c>
      <c r="B873" s="1056">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1055"/>
      <c r="AD873" s="1055"/>
      <c r="AE873" s="1055"/>
      <c r="AF873" s="1055"/>
      <c r="AG873" s="1055"/>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6">
        <v>13</v>
      </c>
      <c r="B874" s="1056">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1055"/>
      <c r="AD874" s="1055"/>
      <c r="AE874" s="1055"/>
      <c r="AF874" s="1055"/>
      <c r="AG874" s="1055"/>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6">
        <v>14</v>
      </c>
      <c r="B875" s="1056">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1055"/>
      <c r="AD875" s="1055"/>
      <c r="AE875" s="1055"/>
      <c r="AF875" s="1055"/>
      <c r="AG875" s="1055"/>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6">
        <v>15</v>
      </c>
      <c r="B876" s="1056">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1055"/>
      <c r="AD876" s="1055"/>
      <c r="AE876" s="1055"/>
      <c r="AF876" s="1055"/>
      <c r="AG876" s="1055"/>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6">
        <v>16</v>
      </c>
      <c r="B877" s="1056">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1055"/>
      <c r="AD877" s="1055"/>
      <c r="AE877" s="1055"/>
      <c r="AF877" s="1055"/>
      <c r="AG877" s="1055"/>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6">
        <v>17</v>
      </c>
      <c r="B878" s="1056">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1055"/>
      <c r="AD878" s="1055"/>
      <c r="AE878" s="1055"/>
      <c r="AF878" s="1055"/>
      <c r="AG878" s="1055"/>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6">
        <v>18</v>
      </c>
      <c r="B879" s="1056">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1055"/>
      <c r="AD879" s="1055"/>
      <c r="AE879" s="1055"/>
      <c r="AF879" s="1055"/>
      <c r="AG879" s="1055"/>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6">
        <v>19</v>
      </c>
      <c r="B880" s="1056">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1055"/>
      <c r="AD880" s="1055"/>
      <c r="AE880" s="1055"/>
      <c r="AF880" s="1055"/>
      <c r="AG880" s="1055"/>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6">
        <v>20</v>
      </c>
      <c r="B881" s="1056">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1055"/>
      <c r="AD881" s="1055"/>
      <c r="AE881" s="1055"/>
      <c r="AF881" s="1055"/>
      <c r="AG881" s="1055"/>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6">
        <v>21</v>
      </c>
      <c r="B882" s="1056">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1055"/>
      <c r="AD882" s="1055"/>
      <c r="AE882" s="1055"/>
      <c r="AF882" s="1055"/>
      <c r="AG882" s="1055"/>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6">
        <v>22</v>
      </c>
      <c r="B883" s="1056">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1055"/>
      <c r="AD883" s="1055"/>
      <c r="AE883" s="1055"/>
      <c r="AF883" s="1055"/>
      <c r="AG883" s="1055"/>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6">
        <v>23</v>
      </c>
      <c r="B884" s="1056">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1055"/>
      <c r="AD884" s="1055"/>
      <c r="AE884" s="1055"/>
      <c r="AF884" s="1055"/>
      <c r="AG884" s="1055"/>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6">
        <v>24</v>
      </c>
      <c r="B885" s="1056">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1055"/>
      <c r="AD885" s="1055"/>
      <c r="AE885" s="1055"/>
      <c r="AF885" s="1055"/>
      <c r="AG885" s="1055"/>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6">
        <v>25</v>
      </c>
      <c r="B886" s="1056">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1055"/>
      <c r="AD886" s="1055"/>
      <c r="AE886" s="1055"/>
      <c r="AF886" s="1055"/>
      <c r="AG886" s="1055"/>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6">
        <v>26</v>
      </c>
      <c r="B887" s="1056">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1055"/>
      <c r="AD887" s="1055"/>
      <c r="AE887" s="1055"/>
      <c r="AF887" s="1055"/>
      <c r="AG887" s="1055"/>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6">
        <v>27</v>
      </c>
      <c r="B888" s="1056">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1055"/>
      <c r="AD888" s="1055"/>
      <c r="AE888" s="1055"/>
      <c r="AF888" s="1055"/>
      <c r="AG888" s="1055"/>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6">
        <v>28</v>
      </c>
      <c r="B889" s="1056">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1055"/>
      <c r="AD889" s="1055"/>
      <c r="AE889" s="1055"/>
      <c r="AF889" s="1055"/>
      <c r="AG889" s="1055"/>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6">
        <v>29</v>
      </c>
      <c r="B890" s="1056">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1055"/>
      <c r="AD890" s="1055"/>
      <c r="AE890" s="1055"/>
      <c r="AF890" s="1055"/>
      <c r="AG890" s="1055"/>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6">
        <v>30</v>
      </c>
      <c r="B891" s="1056">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1055"/>
      <c r="AD891" s="1055"/>
      <c r="AE891" s="1055"/>
      <c r="AF891" s="1055"/>
      <c r="AG891" s="1055"/>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31"/>
      <c r="AP894" s="432" t="s">
        <v>298</v>
      </c>
      <c r="AQ894" s="432"/>
      <c r="AR894" s="432"/>
      <c r="AS894" s="432"/>
      <c r="AT894" s="432"/>
      <c r="AU894" s="432"/>
      <c r="AV894" s="432"/>
      <c r="AW894" s="432"/>
      <c r="AX894" s="432"/>
      <c r="AY894" s="34">
        <f t="shared" ref="AY894:AY895" si="24">$AY$892</f>
        <v>0</v>
      </c>
    </row>
    <row r="895" spans="1:51" ht="26.25" customHeight="1" x14ac:dyDescent="0.15">
      <c r="A895" s="1056">
        <v>1</v>
      </c>
      <c r="B895" s="1056">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1055"/>
      <c r="AD895" s="1055"/>
      <c r="AE895" s="1055"/>
      <c r="AF895" s="1055"/>
      <c r="AG895" s="1055"/>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6">
        <v>2</v>
      </c>
      <c r="B896" s="1056">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1055"/>
      <c r="AD896" s="1055"/>
      <c r="AE896" s="1055"/>
      <c r="AF896" s="1055"/>
      <c r="AG896" s="1055"/>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6">
        <v>3</v>
      </c>
      <c r="B897" s="1056">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1055"/>
      <c r="AD897" s="1055"/>
      <c r="AE897" s="1055"/>
      <c r="AF897" s="1055"/>
      <c r="AG897" s="1055"/>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6">
        <v>4</v>
      </c>
      <c r="B898" s="1056">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1055"/>
      <c r="AD898" s="1055"/>
      <c r="AE898" s="1055"/>
      <c r="AF898" s="1055"/>
      <c r="AG898" s="1055"/>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6">
        <v>5</v>
      </c>
      <c r="B899" s="1056">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1055"/>
      <c r="AD899" s="1055"/>
      <c r="AE899" s="1055"/>
      <c r="AF899" s="1055"/>
      <c r="AG899" s="1055"/>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6">
        <v>6</v>
      </c>
      <c r="B900" s="1056">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1055"/>
      <c r="AD900" s="1055"/>
      <c r="AE900" s="1055"/>
      <c r="AF900" s="1055"/>
      <c r="AG900" s="1055"/>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6">
        <v>7</v>
      </c>
      <c r="B901" s="1056">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1055"/>
      <c r="AD901" s="1055"/>
      <c r="AE901" s="1055"/>
      <c r="AF901" s="1055"/>
      <c r="AG901" s="1055"/>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6">
        <v>8</v>
      </c>
      <c r="B902" s="1056">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1055"/>
      <c r="AD902" s="1055"/>
      <c r="AE902" s="1055"/>
      <c r="AF902" s="1055"/>
      <c r="AG902" s="1055"/>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6">
        <v>9</v>
      </c>
      <c r="B903" s="1056">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1055"/>
      <c r="AD903" s="1055"/>
      <c r="AE903" s="1055"/>
      <c r="AF903" s="1055"/>
      <c r="AG903" s="1055"/>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6">
        <v>10</v>
      </c>
      <c r="B904" s="1056">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1055"/>
      <c r="AD904" s="1055"/>
      <c r="AE904" s="1055"/>
      <c r="AF904" s="1055"/>
      <c r="AG904" s="1055"/>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6">
        <v>11</v>
      </c>
      <c r="B905" s="1056">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1055"/>
      <c r="AD905" s="1055"/>
      <c r="AE905" s="1055"/>
      <c r="AF905" s="1055"/>
      <c r="AG905" s="1055"/>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6">
        <v>12</v>
      </c>
      <c r="B906" s="1056">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1055"/>
      <c r="AD906" s="1055"/>
      <c r="AE906" s="1055"/>
      <c r="AF906" s="1055"/>
      <c r="AG906" s="1055"/>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6">
        <v>13</v>
      </c>
      <c r="B907" s="1056">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1055"/>
      <c r="AD907" s="1055"/>
      <c r="AE907" s="1055"/>
      <c r="AF907" s="1055"/>
      <c r="AG907" s="1055"/>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6">
        <v>14</v>
      </c>
      <c r="B908" s="1056">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1055"/>
      <c r="AD908" s="1055"/>
      <c r="AE908" s="1055"/>
      <c r="AF908" s="1055"/>
      <c r="AG908" s="1055"/>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6">
        <v>15</v>
      </c>
      <c r="B909" s="1056">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1055"/>
      <c r="AD909" s="1055"/>
      <c r="AE909" s="1055"/>
      <c r="AF909" s="1055"/>
      <c r="AG909" s="1055"/>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6">
        <v>16</v>
      </c>
      <c r="B910" s="1056">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1055"/>
      <c r="AD910" s="1055"/>
      <c r="AE910" s="1055"/>
      <c r="AF910" s="1055"/>
      <c r="AG910" s="1055"/>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6">
        <v>17</v>
      </c>
      <c r="B911" s="1056">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1055"/>
      <c r="AD911" s="1055"/>
      <c r="AE911" s="1055"/>
      <c r="AF911" s="1055"/>
      <c r="AG911" s="1055"/>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6">
        <v>18</v>
      </c>
      <c r="B912" s="1056">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1055"/>
      <c r="AD912" s="1055"/>
      <c r="AE912" s="1055"/>
      <c r="AF912" s="1055"/>
      <c r="AG912" s="1055"/>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6">
        <v>19</v>
      </c>
      <c r="B913" s="1056">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1055"/>
      <c r="AD913" s="1055"/>
      <c r="AE913" s="1055"/>
      <c r="AF913" s="1055"/>
      <c r="AG913" s="1055"/>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6">
        <v>20</v>
      </c>
      <c r="B914" s="1056">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1055"/>
      <c r="AD914" s="1055"/>
      <c r="AE914" s="1055"/>
      <c r="AF914" s="1055"/>
      <c r="AG914" s="1055"/>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6">
        <v>21</v>
      </c>
      <c r="B915" s="1056">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1055"/>
      <c r="AD915" s="1055"/>
      <c r="AE915" s="1055"/>
      <c r="AF915" s="1055"/>
      <c r="AG915" s="1055"/>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6">
        <v>22</v>
      </c>
      <c r="B916" s="1056">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1055"/>
      <c r="AD916" s="1055"/>
      <c r="AE916" s="1055"/>
      <c r="AF916" s="1055"/>
      <c r="AG916" s="1055"/>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6">
        <v>23</v>
      </c>
      <c r="B917" s="1056">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1055"/>
      <c r="AD917" s="1055"/>
      <c r="AE917" s="1055"/>
      <c r="AF917" s="1055"/>
      <c r="AG917" s="1055"/>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6">
        <v>24</v>
      </c>
      <c r="B918" s="1056">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1055"/>
      <c r="AD918" s="1055"/>
      <c r="AE918" s="1055"/>
      <c r="AF918" s="1055"/>
      <c r="AG918" s="1055"/>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6">
        <v>25</v>
      </c>
      <c r="B919" s="1056">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1055"/>
      <c r="AD919" s="1055"/>
      <c r="AE919" s="1055"/>
      <c r="AF919" s="1055"/>
      <c r="AG919" s="1055"/>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6">
        <v>26</v>
      </c>
      <c r="B920" s="1056">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1055"/>
      <c r="AD920" s="1055"/>
      <c r="AE920" s="1055"/>
      <c r="AF920" s="1055"/>
      <c r="AG920" s="1055"/>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6">
        <v>27</v>
      </c>
      <c r="B921" s="1056">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1055"/>
      <c r="AD921" s="1055"/>
      <c r="AE921" s="1055"/>
      <c r="AF921" s="1055"/>
      <c r="AG921" s="1055"/>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6">
        <v>28</v>
      </c>
      <c r="B922" s="1056">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1055"/>
      <c r="AD922" s="1055"/>
      <c r="AE922" s="1055"/>
      <c r="AF922" s="1055"/>
      <c r="AG922" s="1055"/>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6">
        <v>29</v>
      </c>
      <c r="B923" s="1056">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1055"/>
      <c r="AD923" s="1055"/>
      <c r="AE923" s="1055"/>
      <c r="AF923" s="1055"/>
      <c r="AG923" s="1055"/>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6">
        <v>30</v>
      </c>
      <c r="B924" s="1056">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1055"/>
      <c r="AD924" s="1055"/>
      <c r="AE924" s="1055"/>
      <c r="AF924" s="1055"/>
      <c r="AG924" s="1055"/>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31"/>
      <c r="AP927" s="432" t="s">
        <v>298</v>
      </c>
      <c r="AQ927" s="432"/>
      <c r="AR927" s="432"/>
      <c r="AS927" s="432"/>
      <c r="AT927" s="432"/>
      <c r="AU927" s="432"/>
      <c r="AV927" s="432"/>
      <c r="AW927" s="432"/>
      <c r="AX927" s="432"/>
      <c r="AY927" s="34">
        <f t="shared" ref="AY927:AY928" si="25">$AY$925</f>
        <v>0</v>
      </c>
    </row>
    <row r="928" spans="1:51" ht="26.25" customHeight="1" x14ac:dyDescent="0.15">
      <c r="A928" s="1056">
        <v>1</v>
      </c>
      <c r="B928" s="1056">
        <v>1</v>
      </c>
      <c r="C928" s="429"/>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1055"/>
      <c r="AD928" s="1055"/>
      <c r="AE928" s="1055"/>
      <c r="AF928" s="1055"/>
      <c r="AG928" s="1055"/>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6">
        <v>2</v>
      </c>
      <c r="B929" s="1056">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1055"/>
      <c r="AD929" s="1055"/>
      <c r="AE929" s="1055"/>
      <c r="AF929" s="1055"/>
      <c r="AG929" s="1055"/>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6">
        <v>3</v>
      </c>
      <c r="B930" s="1056">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1055"/>
      <c r="AD930" s="1055"/>
      <c r="AE930" s="1055"/>
      <c r="AF930" s="1055"/>
      <c r="AG930" s="1055"/>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6">
        <v>4</v>
      </c>
      <c r="B931" s="1056">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1055"/>
      <c r="AD931" s="1055"/>
      <c r="AE931" s="1055"/>
      <c r="AF931" s="1055"/>
      <c r="AG931" s="1055"/>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6">
        <v>5</v>
      </c>
      <c r="B932" s="1056">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1055"/>
      <c r="AD932" s="1055"/>
      <c r="AE932" s="1055"/>
      <c r="AF932" s="1055"/>
      <c r="AG932" s="1055"/>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6">
        <v>6</v>
      </c>
      <c r="B933" s="1056">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1055"/>
      <c r="AD933" s="1055"/>
      <c r="AE933" s="1055"/>
      <c r="AF933" s="1055"/>
      <c r="AG933" s="1055"/>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6">
        <v>7</v>
      </c>
      <c r="B934" s="1056">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1055"/>
      <c r="AD934" s="1055"/>
      <c r="AE934" s="1055"/>
      <c r="AF934" s="1055"/>
      <c r="AG934" s="1055"/>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6">
        <v>8</v>
      </c>
      <c r="B935" s="1056">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1055"/>
      <c r="AD935" s="1055"/>
      <c r="AE935" s="1055"/>
      <c r="AF935" s="1055"/>
      <c r="AG935" s="1055"/>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6">
        <v>9</v>
      </c>
      <c r="B936" s="1056">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1055"/>
      <c r="AD936" s="1055"/>
      <c r="AE936" s="1055"/>
      <c r="AF936" s="1055"/>
      <c r="AG936" s="1055"/>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6">
        <v>10</v>
      </c>
      <c r="B937" s="1056">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1055"/>
      <c r="AD937" s="1055"/>
      <c r="AE937" s="1055"/>
      <c r="AF937" s="1055"/>
      <c r="AG937" s="1055"/>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6">
        <v>11</v>
      </c>
      <c r="B938" s="1056">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1055"/>
      <c r="AD938" s="1055"/>
      <c r="AE938" s="1055"/>
      <c r="AF938" s="1055"/>
      <c r="AG938" s="1055"/>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6">
        <v>12</v>
      </c>
      <c r="B939" s="1056">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1055"/>
      <c r="AD939" s="1055"/>
      <c r="AE939" s="1055"/>
      <c r="AF939" s="1055"/>
      <c r="AG939" s="1055"/>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6">
        <v>13</v>
      </c>
      <c r="B940" s="1056">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1055"/>
      <c r="AD940" s="1055"/>
      <c r="AE940" s="1055"/>
      <c r="AF940" s="1055"/>
      <c r="AG940" s="1055"/>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6">
        <v>14</v>
      </c>
      <c r="B941" s="1056">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1055"/>
      <c r="AD941" s="1055"/>
      <c r="AE941" s="1055"/>
      <c r="AF941" s="1055"/>
      <c r="AG941" s="1055"/>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6">
        <v>15</v>
      </c>
      <c r="B942" s="1056">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1055"/>
      <c r="AD942" s="1055"/>
      <c r="AE942" s="1055"/>
      <c r="AF942" s="1055"/>
      <c r="AG942" s="1055"/>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6">
        <v>16</v>
      </c>
      <c r="B943" s="1056">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1055"/>
      <c r="AD943" s="1055"/>
      <c r="AE943" s="1055"/>
      <c r="AF943" s="1055"/>
      <c r="AG943" s="1055"/>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6">
        <v>17</v>
      </c>
      <c r="B944" s="1056">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1055"/>
      <c r="AD944" s="1055"/>
      <c r="AE944" s="1055"/>
      <c r="AF944" s="1055"/>
      <c r="AG944" s="1055"/>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6">
        <v>18</v>
      </c>
      <c r="B945" s="1056">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1055"/>
      <c r="AD945" s="1055"/>
      <c r="AE945" s="1055"/>
      <c r="AF945" s="1055"/>
      <c r="AG945" s="1055"/>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6">
        <v>19</v>
      </c>
      <c r="B946" s="1056">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1055"/>
      <c r="AD946" s="1055"/>
      <c r="AE946" s="1055"/>
      <c r="AF946" s="1055"/>
      <c r="AG946" s="1055"/>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6">
        <v>20</v>
      </c>
      <c r="B947" s="1056">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1055"/>
      <c r="AD947" s="1055"/>
      <c r="AE947" s="1055"/>
      <c r="AF947" s="1055"/>
      <c r="AG947" s="1055"/>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6">
        <v>21</v>
      </c>
      <c r="B948" s="1056">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1055"/>
      <c r="AD948" s="1055"/>
      <c r="AE948" s="1055"/>
      <c r="AF948" s="1055"/>
      <c r="AG948" s="1055"/>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6">
        <v>22</v>
      </c>
      <c r="B949" s="1056">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1055"/>
      <c r="AD949" s="1055"/>
      <c r="AE949" s="1055"/>
      <c r="AF949" s="1055"/>
      <c r="AG949" s="1055"/>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6">
        <v>23</v>
      </c>
      <c r="B950" s="1056">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1055"/>
      <c r="AD950" s="1055"/>
      <c r="AE950" s="1055"/>
      <c r="AF950" s="1055"/>
      <c r="AG950" s="1055"/>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6">
        <v>24</v>
      </c>
      <c r="B951" s="1056">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1055"/>
      <c r="AD951" s="1055"/>
      <c r="AE951" s="1055"/>
      <c r="AF951" s="1055"/>
      <c r="AG951" s="1055"/>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6">
        <v>25</v>
      </c>
      <c r="B952" s="1056">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1055"/>
      <c r="AD952" s="1055"/>
      <c r="AE952" s="1055"/>
      <c r="AF952" s="1055"/>
      <c r="AG952" s="1055"/>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6">
        <v>26</v>
      </c>
      <c r="B953" s="1056">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1055"/>
      <c r="AD953" s="1055"/>
      <c r="AE953" s="1055"/>
      <c r="AF953" s="1055"/>
      <c r="AG953" s="1055"/>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6">
        <v>27</v>
      </c>
      <c r="B954" s="1056">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1055"/>
      <c r="AD954" s="1055"/>
      <c r="AE954" s="1055"/>
      <c r="AF954" s="1055"/>
      <c r="AG954" s="1055"/>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6">
        <v>28</v>
      </c>
      <c r="B955" s="1056">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1055"/>
      <c r="AD955" s="1055"/>
      <c r="AE955" s="1055"/>
      <c r="AF955" s="1055"/>
      <c r="AG955" s="1055"/>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6">
        <v>29</v>
      </c>
      <c r="B956" s="1056">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1055"/>
      <c r="AD956" s="1055"/>
      <c r="AE956" s="1055"/>
      <c r="AF956" s="1055"/>
      <c r="AG956" s="1055"/>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6">
        <v>30</v>
      </c>
      <c r="B957" s="1056">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1055"/>
      <c r="AD957" s="1055"/>
      <c r="AE957" s="1055"/>
      <c r="AF957" s="1055"/>
      <c r="AG957" s="1055"/>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31"/>
      <c r="AP960" s="432" t="s">
        <v>298</v>
      </c>
      <c r="AQ960" s="432"/>
      <c r="AR960" s="432"/>
      <c r="AS960" s="432"/>
      <c r="AT960" s="432"/>
      <c r="AU960" s="432"/>
      <c r="AV960" s="432"/>
      <c r="AW960" s="432"/>
      <c r="AX960" s="432"/>
      <c r="AY960" s="34">
        <f t="shared" ref="AY960:AY961" si="26">$AY$958</f>
        <v>0</v>
      </c>
    </row>
    <row r="961" spans="1:51" ht="26.25" customHeight="1" x14ac:dyDescent="0.15">
      <c r="A961" s="1056">
        <v>1</v>
      </c>
      <c r="B961" s="1056">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1055"/>
      <c r="AD961" s="1055"/>
      <c r="AE961" s="1055"/>
      <c r="AF961" s="1055"/>
      <c r="AG961" s="1055"/>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6">
        <v>2</v>
      </c>
      <c r="B962" s="1056">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1055"/>
      <c r="AD962" s="1055"/>
      <c r="AE962" s="1055"/>
      <c r="AF962" s="1055"/>
      <c r="AG962" s="1055"/>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6">
        <v>3</v>
      </c>
      <c r="B963" s="1056">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1055"/>
      <c r="AD963" s="1055"/>
      <c r="AE963" s="1055"/>
      <c r="AF963" s="1055"/>
      <c r="AG963" s="1055"/>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6">
        <v>4</v>
      </c>
      <c r="B964" s="1056">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1055"/>
      <c r="AD964" s="1055"/>
      <c r="AE964" s="1055"/>
      <c r="AF964" s="1055"/>
      <c r="AG964" s="1055"/>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6">
        <v>5</v>
      </c>
      <c r="B965" s="1056">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1055"/>
      <c r="AD965" s="1055"/>
      <c r="AE965" s="1055"/>
      <c r="AF965" s="1055"/>
      <c r="AG965" s="1055"/>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6">
        <v>6</v>
      </c>
      <c r="B966" s="1056">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1055"/>
      <c r="AD966" s="1055"/>
      <c r="AE966" s="1055"/>
      <c r="AF966" s="1055"/>
      <c r="AG966" s="1055"/>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6">
        <v>7</v>
      </c>
      <c r="B967" s="1056">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1055"/>
      <c r="AD967" s="1055"/>
      <c r="AE967" s="1055"/>
      <c r="AF967" s="1055"/>
      <c r="AG967" s="1055"/>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6">
        <v>8</v>
      </c>
      <c r="B968" s="1056">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1055"/>
      <c r="AD968" s="1055"/>
      <c r="AE968" s="1055"/>
      <c r="AF968" s="1055"/>
      <c r="AG968" s="1055"/>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6">
        <v>9</v>
      </c>
      <c r="B969" s="1056">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1055"/>
      <c r="AD969" s="1055"/>
      <c r="AE969" s="1055"/>
      <c r="AF969" s="1055"/>
      <c r="AG969" s="1055"/>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6">
        <v>10</v>
      </c>
      <c r="B970" s="1056">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1055"/>
      <c r="AD970" s="1055"/>
      <c r="AE970" s="1055"/>
      <c r="AF970" s="1055"/>
      <c r="AG970" s="1055"/>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6">
        <v>11</v>
      </c>
      <c r="B971" s="1056">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1055"/>
      <c r="AD971" s="1055"/>
      <c r="AE971" s="1055"/>
      <c r="AF971" s="1055"/>
      <c r="AG971" s="1055"/>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6">
        <v>12</v>
      </c>
      <c r="B972" s="1056">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1055"/>
      <c r="AD972" s="1055"/>
      <c r="AE972" s="1055"/>
      <c r="AF972" s="1055"/>
      <c r="AG972" s="1055"/>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6">
        <v>13</v>
      </c>
      <c r="B973" s="1056">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1055"/>
      <c r="AD973" s="1055"/>
      <c r="AE973" s="1055"/>
      <c r="AF973" s="1055"/>
      <c r="AG973" s="1055"/>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6">
        <v>14</v>
      </c>
      <c r="B974" s="1056">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1055"/>
      <c r="AD974" s="1055"/>
      <c r="AE974" s="1055"/>
      <c r="AF974" s="1055"/>
      <c r="AG974" s="1055"/>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6">
        <v>15</v>
      </c>
      <c r="B975" s="1056">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1055"/>
      <c r="AD975" s="1055"/>
      <c r="AE975" s="1055"/>
      <c r="AF975" s="1055"/>
      <c r="AG975" s="1055"/>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6">
        <v>16</v>
      </c>
      <c r="B976" s="1056">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1055"/>
      <c r="AD976" s="1055"/>
      <c r="AE976" s="1055"/>
      <c r="AF976" s="1055"/>
      <c r="AG976" s="1055"/>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6">
        <v>17</v>
      </c>
      <c r="B977" s="1056">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1055"/>
      <c r="AD977" s="1055"/>
      <c r="AE977" s="1055"/>
      <c r="AF977" s="1055"/>
      <c r="AG977" s="1055"/>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6">
        <v>18</v>
      </c>
      <c r="B978" s="1056">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1055"/>
      <c r="AD978" s="1055"/>
      <c r="AE978" s="1055"/>
      <c r="AF978" s="1055"/>
      <c r="AG978" s="1055"/>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6">
        <v>19</v>
      </c>
      <c r="B979" s="1056">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1055"/>
      <c r="AD979" s="1055"/>
      <c r="AE979" s="1055"/>
      <c r="AF979" s="1055"/>
      <c r="AG979" s="1055"/>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6">
        <v>20</v>
      </c>
      <c r="B980" s="1056">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1055"/>
      <c r="AD980" s="1055"/>
      <c r="AE980" s="1055"/>
      <c r="AF980" s="1055"/>
      <c r="AG980" s="1055"/>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6">
        <v>21</v>
      </c>
      <c r="B981" s="1056">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1055"/>
      <c r="AD981" s="1055"/>
      <c r="AE981" s="1055"/>
      <c r="AF981" s="1055"/>
      <c r="AG981" s="1055"/>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6">
        <v>22</v>
      </c>
      <c r="B982" s="1056">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1055"/>
      <c r="AD982" s="1055"/>
      <c r="AE982" s="1055"/>
      <c r="AF982" s="1055"/>
      <c r="AG982" s="1055"/>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6">
        <v>23</v>
      </c>
      <c r="B983" s="1056">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1055"/>
      <c r="AD983" s="1055"/>
      <c r="AE983" s="1055"/>
      <c r="AF983" s="1055"/>
      <c r="AG983" s="1055"/>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6">
        <v>24</v>
      </c>
      <c r="B984" s="1056">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1055"/>
      <c r="AD984" s="1055"/>
      <c r="AE984" s="1055"/>
      <c r="AF984" s="1055"/>
      <c r="AG984" s="1055"/>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6">
        <v>25</v>
      </c>
      <c r="B985" s="1056">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1055"/>
      <c r="AD985" s="1055"/>
      <c r="AE985" s="1055"/>
      <c r="AF985" s="1055"/>
      <c r="AG985" s="1055"/>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6">
        <v>26</v>
      </c>
      <c r="B986" s="1056">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1055"/>
      <c r="AD986" s="1055"/>
      <c r="AE986" s="1055"/>
      <c r="AF986" s="1055"/>
      <c r="AG986" s="1055"/>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6">
        <v>27</v>
      </c>
      <c r="B987" s="1056">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1055"/>
      <c r="AD987" s="1055"/>
      <c r="AE987" s="1055"/>
      <c r="AF987" s="1055"/>
      <c r="AG987" s="1055"/>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6">
        <v>28</v>
      </c>
      <c r="B988" s="1056">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1055"/>
      <c r="AD988" s="1055"/>
      <c r="AE988" s="1055"/>
      <c r="AF988" s="1055"/>
      <c r="AG988" s="1055"/>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6">
        <v>29</v>
      </c>
      <c r="B989" s="1056">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1055"/>
      <c r="AD989" s="1055"/>
      <c r="AE989" s="1055"/>
      <c r="AF989" s="1055"/>
      <c r="AG989" s="1055"/>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6">
        <v>30</v>
      </c>
      <c r="B990" s="1056">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1055"/>
      <c r="AD990" s="1055"/>
      <c r="AE990" s="1055"/>
      <c r="AF990" s="1055"/>
      <c r="AG990" s="1055"/>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31"/>
      <c r="AP993" s="432" t="s">
        <v>298</v>
      </c>
      <c r="AQ993" s="432"/>
      <c r="AR993" s="432"/>
      <c r="AS993" s="432"/>
      <c r="AT993" s="432"/>
      <c r="AU993" s="432"/>
      <c r="AV993" s="432"/>
      <c r="AW993" s="432"/>
      <c r="AX993" s="432"/>
      <c r="AY993" s="34">
        <f t="shared" ref="AY993:AY994" si="27">$AY$991</f>
        <v>0</v>
      </c>
    </row>
    <row r="994" spans="1:51" ht="26.25" customHeight="1" x14ac:dyDescent="0.15">
      <c r="A994" s="1056">
        <v>1</v>
      </c>
      <c r="B994" s="1056">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1055"/>
      <c r="AD994" s="1055"/>
      <c r="AE994" s="1055"/>
      <c r="AF994" s="1055"/>
      <c r="AG994" s="1055"/>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6">
        <v>2</v>
      </c>
      <c r="B995" s="1056">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1055"/>
      <c r="AD995" s="1055"/>
      <c r="AE995" s="1055"/>
      <c r="AF995" s="1055"/>
      <c r="AG995" s="1055"/>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6">
        <v>3</v>
      </c>
      <c r="B996" s="1056">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1055"/>
      <c r="AD996" s="1055"/>
      <c r="AE996" s="1055"/>
      <c r="AF996" s="1055"/>
      <c r="AG996" s="1055"/>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6">
        <v>4</v>
      </c>
      <c r="B997" s="1056">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1055"/>
      <c r="AD997" s="1055"/>
      <c r="AE997" s="1055"/>
      <c r="AF997" s="1055"/>
      <c r="AG997" s="1055"/>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6">
        <v>5</v>
      </c>
      <c r="B998" s="1056">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1055"/>
      <c r="AD998" s="1055"/>
      <c r="AE998" s="1055"/>
      <c r="AF998" s="1055"/>
      <c r="AG998" s="1055"/>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6">
        <v>6</v>
      </c>
      <c r="B999" s="1056">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1055"/>
      <c r="AD999" s="1055"/>
      <c r="AE999" s="1055"/>
      <c r="AF999" s="1055"/>
      <c r="AG999" s="1055"/>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6">
        <v>7</v>
      </c>
      <c r="B1000" s="1056">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1055"/>
      <c r="AD1000" s="1055"/>
      <c r="AE1000" s="1055"/>
      <c r="AF1000" s="1055"/>
      <c r="AG1000" s="1055"/>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6">
        <v>8</v>
      </c>
      <c r="B1001" s="1056">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1055"/>
      <c r="AD1001" s="1055"/>
      <c r="AE1001" s="1055"/>
      <c r="AF1001" s="1055"/>
      <c r="AG1001" s="1055"/>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6">
        <v>9</v>
      </c>
      <c r="B1002" s="1056">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1055"/>
      <c r="AD1002" s="1055"/>
      <c r="AE1002" s="1055"/>
      <c r="AF1002" s="1055"/>
      <c r="AG1002" s="1055"/>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6">
        <v>10</v>
      </c>
      <c r="B1003" s="1056">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1055"/>
      <c r="AD1003" s="1055"/>
      <c r="AE1003" s="1055"/>
      <c r="AF1003" s="1055"/>
      <c r="AG1003" s="1055"/>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6">
        <v>11</v>
      </c>
      <c r="B1004" s="1056">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1055"/>
      <c r="AD1004" s="1055"/>
      <c r="AE1004" s="1055"/>
      <c r="AF1004" s="1055"/>
      <c r="AG1004" s="1055"/>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6">
        <v>12</v>
      </c>
      <c r="B1005" s="1056">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1055"/>
      <c r="AD1005" s="1055"/>
      <c r="AE1005" s="1055"/>
      <c r="AF1005" s="1055"/>
      <c r="AG1005" s="1055"/>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6">
        <v>13</v>
      </c>
      <c r="B1006" s="1056">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1055"/>
      <c r="AD1006" s="1055"/>
      <c r="AE1006" s="1055"/>
      <c r="AF1006" s="1055"/>
      <c r="AG1006" s="1055"/>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6">
        <v>14</v>
      </c>
      <c r="B1007" s="1056">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1055"/>
      <c r="AD1007" s="1055"/>
      <c r="AE1007" s="1055"/>
      <c r="AF1007" s="1055"/>
      <c r="AG1007" s="1055"/>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6">
        <v>15</v>
      </c>
      <c r="B1008" s="1056">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1055"/>
      <c r="AD1008" s="1055"/>
      <c r="AE1008" s="1055"/>
      <c r="AF1008" s="1055"/>
      <c r="AG1008" s="1055"/>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6">
        <v>16</v>
      </c>
      <c r="B1009" s="1056">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1055"/>
      <c r="AD1009" s="1055"/>
      <c r="AE1009" s="1055"/>
      <c r="AF1009" s="1055"/>
      <c r="AG1009" s="1055"/>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6">
        <v>17</v>
      </c>
      <c r="B1010" s="1056">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1055"/>
      <c r="AD1010" s="1055"/>
      <c r="AE1010" s="1055"/>
      <c r="AF1010" s="1055"/>
      <c r="AG1010" s="1055"/>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6">
        <v>18</v>
      </c>
      <c r="B1011" s="1056">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1055"/>
      <c r="AD1011" s="1055"/>
      <c r="AE1011" s="1055"/>
      <c r="AF1011" s="1055"/>
      <c r="AG1011" s="1055"/>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6">
        <v>19</v>
      </c>
      <c r="B1012" s="1056">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1055"/>
      <c r="AD1012" s="1055"/>
      <c r="AE1012" s="1055"/>
      <c r="AF1012" s="1055"/>
      <c r="AG1012" s="1055"/>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6">
        <v>20</v>
      </c>
      <c r="B1013" s="1056">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1055"/>
      <c r="AD1013" s="1055"/>
      <c r="AE1013" s="1055"/>
      <c r="AF1013" s="1055"/>
      <c r="AG1013" s="1055"/>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6">
        <v>21</v>
      </c>
      <c r="B1014" s="1056">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1055"/>
      <c r="AD1014" s="1055"/>
      <c r="AE1014" s="1055"/>
      <c r="AF1014" s="1055"/>
      <c r="AG1014" s="1055"/>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6">
        <v>22</v>
      </c>
      <c r="B1015" s="1056">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1055"/>
      <c r="AD1015" s="1055"/>
      <c r="AE1015" s="1055"/>
      <c r="AF1015" s="1055"/>
      <c r="AG1015" s="1055"/>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6">
        <v>23</v>
      </c>
      <c r="B1016" s="1056">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1055"/>
      <c r="AD1016" s="1055"/>
      <c r="AE1016" s="1055"/>
      <c r="AF1016" s="1055"/>
      <c r="AG1016" s="1055"/>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6">
        <v>24</v>
      </c>
      <c r="B1017" s="1056">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1055"/>
      <c r="AD1017" s="1055"/>
      <c r="AE1017" s="1055"/>
      <c r="AF1017" s="1055"/>
      <c r="AG1017" s="1055"/>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6">
        <v>25</v>
      </c>
      <c r="B1018" s="1056">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1055"/>
      <c r="AD1018" s="1055"/>
      <c r="AE1018" s="1055"/>
      <c r="AF1018" s="1055"/>
      <c r="AG1018" s="1055"/>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6">
        <v>26</v>
      </c>
      <c r="B1019" s="1056">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1055"/>
      <c r="AD1019" s="1055"/>
      <c r="AE1019" s="1055"/>
      <c r="AF1019" s="1055"/>
      <c r="AG1019" s="1055"/>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6">
        <v>27</v>
      </c>
      <c r="B1020" s="1056">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1055"/>
      <c r="AD1020" s="1055"/>
      <c r="AE1020" s="1055"/>
      <c r="AF1020" s="1055"/>
      <c r="AG1020" s="1055"/>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6">
        <v>28</v>
      </c>
      <c r="B1021" s="1056">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1055"/>
      <c r="AD1021" s="1055"/>
      <c r="AE1021" s="1055"/>
      <c r="AF1021" s="1055"/>
      <c r="AG1021" s="1055"/>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6">
        <v>29</v>
      </c>
      <c r="B1022" s="1056">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1055"/>
      <c r="AD1022" s="1055"/>
      <c r="AE1022" s="1055"/>
      <c r="AF1022" s="1055"/>
      <c r="AG1022" s="1055"/>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6">
        <v>30</v>
      </c>
      <c r="B1023" s="1056">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1055"/>
      <c r="AD1023" s="1055"/>
      <c r="AE1023" s="1055"/>
      <c r="AF1023" s="1055"/>
      <c r="AG1023" s="1055"/>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56">
        <v>1</v>
      </c>
      <c r="B1027" s="1056">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1055"/>
      <c r="AD1027" s="1055"/>
      <c r="AE1027" s="1055"/>
      <c r="AF1027" s="1055"/>
      <c r="AG1027" s="1055"/>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6">
        <v>2</v>
      </c>
      <c r="B1028" s="1056">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1055"/>
      <c r="AD1028" s="1055"/>
      <c r="AE1028" s="1055"/>
      <c r="AF1028" s="1055"/>
      <c r="AG1028" s="1055"/>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6">
        <v>3</v>
      </c>
      <c r="B1029" s="1056">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1055"/>
      <c r="AD1029" s="1055"/>
      <c r="AE1029" s="1055"/>
      <c r="AF1029" s="1055"/>
      <c r="AG1029" s="1055"/>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6">
        <v>4</v>
      </c>
      <c r="B1030" s="1056">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1055"/>
      <c r="AD1030" s="1055"/>
      <c r="AE1030" s="1055"/>
      <c r="AF1030" s="1055"/>
      <c r="AG1030" s="1055"/>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6">
        <v>5</v>
      </c>
      <c r="B1031" s="1056">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1055"/>
      <c r="AD1031" s="1055"/>
      <c r="AE1031" s="1055"/>
      <c r="AF1031" s="1055"/>
      <c r="AG1031" s="1055"/>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6">
        <v>6</v>
      </c>
      <c r="B1032" s="1056">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1055"/>
      <c r="AD1032" s="1055"/>
      <c r="AE1032" s="1055"/>
      <c r="AF1032" s="1055"/>
      <c r="AG1032" s="1055"/>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6">
        <v>7</v>
      </c>
      <c r="B1033" s="1056">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1055"/>
      <c r="AD1033" s="1055"/>
      <c r="AE1033" s="1055"/>
      <c r="AF1033" s="1055"/>
      <c r="AG1033" s="1055"/>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6">
        <v>8</v>
      </c>
      <c r="B1034" s="1056">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1055"/>
      <c r="AD1034" s="1055"/>
      <c r="AE1034" s="1055"/>
      <c r="AF1034" s="1055"/>
      <c r="AG1034" s="1055"/>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6">
        <v>9</v>
      </c>
      <c r="B1035" s="1056">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1055"/>
      <c r="AD1035" s="1055"/>
      <c r="AE1035" s="1055"/>
      <c r="AF1035" s="1055"/>
      <c r="AG1035" s="1055"/>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6">
        <v>10</v>
      </c>
      <c r="B1036" s="1056">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1055"/>
      <c r="AD1036" s="1055"/>
      <c r="AE1036" s="1055"/>
      <c r="AF1036" s="1055"/>
      <c r="AG1036" s="1055"/>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6">
        <v>11</v>
      </c>
      <c r="B1037" s="1056">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1055"/>
      <c r="AD1037" s="1055"/>
      <c r="AE1037" s="1055"/>
      <c r="AF1037" s="1055"/>
      <c r="AG1037" s="1055"/>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6">
        <v>12</v>
      </c>
      <c r="B1038" s="1056">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1055"/>
      <c r="AD1038" s="1055"/>
      <c r="AE1038" s="1055"/>
      <c r="AF1038" s="1055"/>
      <c r="AG1038" s="1055"/>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6">
        <v>13</v>
      </c>
      <c r="B1039" s="1056">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1055"/>
      <c r="AD1039" s="1055"/>
      <c r="AE1039" s="1055"/>
      <c r="AF1039" s="1055"/>
      <c r="AG1039" s="1055"/>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6">
        <v>14</v>
      </c>
      <c r="B1040" s="1056">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1055"/>
      <c r="AD1040" s="1055"/>
      <c r="AE1040" s="1055"/>
      <c r="AF1040" s="1055"/>
      <c r="AG1040" s="1055"/>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6">
        <v>15</v>
      </c>
      <c r="B1041" s="1056">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1055"/>
      <c r="AD1041" s="1055"/>
      <c r="AE1041" s="1055"/>
      <c r="AF1041" s="1055"/>
      <c r="AG1041" s="1055"/>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6">
        <v>16</v>
      </c>
      <c r="B1042" s="1056">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1055"/>
      <c r="AD1042" s="1055"/>
      <c r="AE1042" s="1055"/>
      <c r="AF1042" s="1055"/>
      <c r="AG1042" s="1055"/>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6">
        <v>17</v>
      </c>
      <c r="B1043" s="1056">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1055"/>
      <c r="AD1043" s="1055"/>
      <c r="AE1043" s="1055"/>
      <c r="AF1043" s="1055"/>
      <c r="AG1043" s="1055"/>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6">
        <v>18</v>
      </c>
      <c r="B1044" s="1056">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1055"/>
      <c r="AD1044" s="1055"/>
      <c r="AE1044" s="1055"/>
      <c r="AF1044" s="1055"/>
      <c r="AG1044" s="1055"/>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6">
        <v>19</v>
      </c>
      <c r="B1045" s="1056">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1055"/>
      <c r="AD1045" s="1055"/>
      <c r="AE1045" s="1055"/>
      <c r="AF1045" s="1055"/>
      <c r="AG1045" s="1055"/>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6">
        <v>20</v>
      </c>
      <c r="B1046" s="1056">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1055"/>
      <c r="AD1046" s="1055"/>
      <c r="AE1046" s="1055"/>
      <c r="AF1046" s="1055"/>
      <c r="AG1046" s="1055"/>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6">
        <v>21</v>
      </c>
      <c r="B1047" s="1056">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1055"/>
      <c r="AD1047" s="1055"/>
      <c r="AE1047" s="1055"/>
      <c r="AF1047" s="1055"/>
      <c r="AG1047" s="1055"/>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6">
        <v>22</v>
      </c>
      <c r="B1048" s="1056">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1055"/>
      <c r="AD1048" s="1055"/>
      <c r="AE1048" s="1055"/>
      <c r="AF1048" s="1055"/>
      <c r="AG1048" s="1055"/>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6">
        <v>23</v>
      </c>
      <c r="B1049" s="1056">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1055"/>
      <c r="AD1049" s="1055"/>
      <c r="AE1049" s="1055"/>
      <c r="AF1049" s="1055"/>
      <c r="AG1049" s="1055"/>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6">
        <v>24</v>
      </c>
      <c r="B1050" s="1056">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1055"/>
      <c r="AD1050" s="1055"/>
      <c r="AE1050" s="1055"/>
      <c r="AF1050" s="1055"/>
      <c r="AG1050" s="1055"/>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6">
        <v>25</v>
      </c>
      <c r="B1051" s="1056">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1055"/>
      <c r="AD1051" s="1055"/>
      <c r="AE1051" s="1055"/>
      <c r="AF1051" s="1055"/>
      <c r="AG1051" s="1055"/>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6">
        <v>26</v>
      </c>
      <c r="B1052" s="1056">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1055"/>
      <c r="AD1052" s="1055"/>
      <c r="AE1052" s="1055"/>
      <c r="AF1052" s="1055"/>
      <c r="AG1052" s="1055"/>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6">
        <v>27</v>
      </c>
      <c r="B1053" s="1056">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1055"/>
      <c r="AD1053" s="1055"/>
      <c r="AE1053" s="1055"/>
      <c r="AF1053" s="1055"/>
      <c r="AG1053" s="1055"/>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6">
        <v>28</v>
      </c>
      <c r="B1054" s="1056">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1055"/>
      <c r="AD1054" s="1055"/>
      <c r="AE1054" s="1055"/>
      <c r="AF1054" s="1055"/>
      <c r="AG1054" s="1055"/>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6">
        <v>29</v>
      </c>
      <c r="B1055" s="1056">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1055"/>
      <c r="AD1055" s="1055"/>
      <c r="AE1055" s="1055"/>
      <c r="AF1055" s="1055"/>
      <c r="AG1055" s="1055"/>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6">
        <v>30</v>
      </c>
      <c r="B1056" s="1056">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1055"/>
      <c r="AD1056" s="1055"/>
      <c r="AE1056" s="1055"/>
      <c r="AF1056" s="1055"/>
      <c r="AG1056" s="1055"/>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56">
        <v>1</v>
      </c>
      <c r="B1060" s="1056">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1055"/>
      <c r="AD1060" s="1055"/>
      <c r="AE1060" s="1055"/>
      <c r="AF1060" s="1055"/>
      <c r="AG1060" s="1055"/>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6">
        <v>2</v>
      </c>
      <c r="B1061" s="1056">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1055"/>
      <c r="AD1061" s="1055"/>
      <c r="AE1061" s="1055"/>
      <c r="AF1061" s="1055"/>
      <c r="AG1061" s="1055"/>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6">
        <v>3</v>
      </c>
      <c r="B1062" s="1056">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1055"/>
      <c r="AD1062" s="1055"/>
      <c r="AE1062" s="1055"/>
      <c r="AF1062" s="1055"/>
      <c r="AG1062" s="1055"/>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6">
        <v>4</v>
      </c>
      <c r="B1063" s="1056">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1055"/>
      <c r="AD1063" s="1055"/>
      <c r="AE1063" s="1055"/>
      <c r="AF1063" s="1055"/>
      <c r="AG1063" s="1055"/>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6">
        <v>5</v>
      </c>
      <c r="B1064" s="1056">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1055"/>
      <c r="AD1064" s="1055"/>
      <c r="AE1064" s="1055"/>
      <c r="AF1064" s="1055"/>
      <c r="AG1064" s="1055"/>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6">
        <v>6</v>
      </c>
      <c r="B1065" s="1056">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1055"/>
      <c r="AD1065" s="1055"/>
      <c r="AE1065" s="1055"/>
      <c r="AF1065" s="1055"/>
      <c r="AG1065" s="1055"/>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6">
        <v>7</v>
      </c>
      <c r="B1066" s="1056">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1055"/>
      <c r="AD1066" s="1055"/>
      <c r="AE1066" s="1055"/>
      <c r="AF1066" s="1055"/>
      <c r="AG1066" s="1055"/>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6">
        <v>8</v>
      </c>
      <c r="B1067" s="1056">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1055"/>
      <c r="AD1067" s="1055"/>
      <c r="AE1067" s="1055"/>
      <c r="AF1067" s="1055"/>
      <c r="AG1067" s="1055"/>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6">
        <v>9</v>
      </c>
      <c r="B1068" s="1056">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1055"/>
      <c r="AD1068" s="1055"/>
      <c r="AE1068" s="1055"/>
      <c r="AF1068" s="1055"/>
      <c r="AG1068" s="1055"/>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6">
        <v>10</v>
      </c>
      <c r="B1069" s="1056">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1055"/>
      <c r="AD1069" s="1055"/>
      <c r="AE1069" s="1055"/>
      <c r="AF1069" s="1055"/>
      <c r="AG1069" s="1055"/>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6">
        <v>11</v>
      </c>
      <c r="B1070" s="1056">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1055"/>
      <c r="AD1070" s="1055"/>
      <c r="AE1070" s="1055"/>
      <c r="AF1070" s="1055"/>
      <c r="AG1070" s="1055"/>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6">
        <v>12</v>
      </c>
      <c r="B1071" s="1056">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1055"/>
      <c r="AD1071" s="1055"/>
      <c r="AE1071" s="1055"/>
      <c r="AF1071" s="1055"/>
      <c r="AG1071" s="1055"/>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6">
        <v>13</v>
      </c>
      <c r="B1072" s="1056">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1055"/>
      <c r="AD1072" s="1055"/>
      <c r="AE1072" s="1055"/>
      <c r="AF1072" s="1055"/>
      <c r="AG1072" s="1055"/>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6">
        <v>14</v>
      </c>
      <c r="B1073" s="1056">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1055"/>
      <c r="AD1073" s="1055"/>
      <c r="AE1073" s="1055"/>
      <c r="AF1073" s="1055"/>
      <c r="AG1073" s="1055"/>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6">
        <v>15</v>
      </c>
      <c r="B1074" s="1056">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1055"/>
      <c r="AD1074" s="1055"/>
      <c r="AE1074" s="1055"/>
      <c r="AF1074" s="1055"/>
      <c r="AG1074" s="1055"/>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6">
        <v>16</v>
      </c>
      <c r="B1075" s="1056">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1055"/>
      <c r="AD1075" s="1055"/>
      <c r="AE1075" s="1055"/>
      <c r="AF1075" s="1055"/>
      <c r="AG1075" s="1055"/>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6">
        <v>17</v>
      </c>
      <c r="B1076" s="1056">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1055"/>
      <c r="AD1076" s="1055"/>
      <c r="AE1076" s="1055"/>
      <c r="AF1076" s="1055"/>
      <c r="AG1076" s="1055"/>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6">
        <v>18</v>
      </c>
      <c r="B1077" s="1056">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1055"/>
      <c r="AD1077" s="1055"/>
      <c r="AE1077" s="1055"/>
      <c r="AF1077" s="1055"/>
      <c r="AG1077" s="1055"/>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6">
        <v>19</v>
      </c>
      <c r="B1078" s="1056">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1055"/>
      <c r="AD1078" s="1055"/>
      <c r="AE1078" s="1055"/>
      <c r="AF1078" s="1055"/>
      <c r="AG1078" s="1055"/>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6">
        <v>20</v>
      </c>
      <c r="B1079" s="1056">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1055"/>
      <c r="AD1079" s="1055"/>
      <c r="AE1079" s="1055"/>
      <c r="AF1079" s="1055"/>
      <c r="AG1079" s="1055"/>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6">
        <v>21</v>
      </c>
      <c r="B1080" s="1056">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1055"/>
      <c r="AD1080" s="1055"/>
      <c r="AE1080" s="1055"/>
      <c r="AF1080" s="1055"/>
      <c r="AG1080" s="1055"/>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6">
        <v>22</v>
      </c>
      <c r="B1081" s="1056">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1055"/>
      <c r="AD1081" s="1055"/>
      <c r="AE1081" s="1055"/>
      <c r="AF1081" s="1055"/>
      <c r="AG1081" s="1055"/>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6">
        <v>23</v>
      </c>
      <c r="B1082" s="1056">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1055"/>
      <c r="AD1082" s="1055"/>
      <c r="AE1082" s="1055"/>
      <c r="AF1082" s="1055"/>
      <c r="AG1082" s="1055"/>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6">
        <v>24</v>
      </c>
      <c r="B1083" s="1056">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1055"/>
      <c r="AD1083" s="1055"/>
      <c r="AE1083" s="1055"/>
      <c r="AF1083" s="1055"/>
      <c r="AG1083" s="1055"/>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6">
        <v>25</v>
      </c>
      <c r="B1084" s="1056">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1055"/>
      <c r="AD1084" s="1055"/>
      <c r="AE1084" s="1055"/>
      <c r="AF1084" s="1055"/>
      <c r="AG1084" s="1055"/>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6">
        <v>26</v>
      </c>
      <c r="B1085" s="1056">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1055"/>
      <c r="AD1085" s="1055"/>
      <c r="AE1085" s="1055"/>
      <c r="AF1085" s="1055"/>
      <c r="AG1085" s="1055"/>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6">
        <v>27</v>
      </c>
      <c r="B1086" s="1056">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1055"/>
      <c r="AD1086" s="1055"/>
      <c r="AE1086" s="1055"/>
      <c r="AF1086" s="1055"/>
      <c r="AG1086" s="1055"/>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6">
        <v>28</v>
      </c>
      <c r="B1087" s="1056">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1055"/>
      <c r="AD1087" s="1055"/>
      <c r="AE1087" s="1055"/>
      <c r="AF1087" s="1055"/>
      <c r="AG1087" s="1055"/>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6">
        <v>29</v>
      </c>
      <c r="B1088" s="1056">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1055"/>
      <c r="AD1088" s="1055"/>
      <c r="AE1088" s="1055"/>
      <c r="AF1088" s="1055"/>
      <c r="AG1088" s="1055"/>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6">
        <v>30</v>
      </c>
      <c r="B1089" s="1056">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1055"/>
      <c r="AD1089" s="1055"/>
      <c r="AE1089" s="1055"/>
      <c r="AF1089" s="1055"/>
      <c r="AG1089" s="1055"/>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56">
        <v>1</v>
      </c>
      <c r="B1093" s="1056">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1055"/>
      <c r="AD1093" s="1055"/>
      <c r="AE1093" s="1055"/>
      <c r="AF1093" s="1055"/>
      <c r="AG1093" s="1055"/>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6">
        <v>2</v>
      </c>
      <c r="B1094" s="1056">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1055"/>
      <c r="AD1094" s="1055"/>
      <c r="AE1094" s="1055"/>
      <c r="AF1094" s="1055"/>
      <c r="AG1094" s="1055"/>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6">
        <v>3</v>
      </c>
      <c r="B1095" s="1056">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1055"/>
      <c r="AD1095" s="1055"/>
      <c r="AE1095" s="1055"/>
      <c r="AF1095" s="1055"/>
      <c r="AG1095" s="1055"/>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6">
        <v>4</v>
      </c>
      <c r="B1096" s="1056">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1055"/>
      <c r="AD1096" s="1055"/>
      <c r="AE1096" s="1055"/>
      <c r="AF1096" s="1055"/>
      <c r="AG1096" s="1055"/>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6">
        <v>5</v>
      </c>
      <c r="B1097" s="1056">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1055"/>
      <c r="AD1097" s="1055"/>
      <c r="AE1097" s="1055"/>
      <c r="AF1097" s="1055"/>
      <c r="AG1097" s="1055"/>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6">
        <v>6</v>
      </c>
      <c r="B1098" s="1056">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1055"/>
      <c r="AD1098" s="1055"/>
      <c r="AE1098" s="1055"/>
      <c r="AF1098" s="1055"/>
      <c r="AG1098" s="1055"/>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6">
        <v>7</v>
      </c>
      <c r="B1099" s="1056">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1055"/>
      <c r="AD1099" s="1055"/>
      <c r="AE1099" s="1055"/>
      <c r="AF1099" s="1055"/>
      <c r="AG1099" s="1055"/>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6">
        <v>8</v>
      </c>
      <c r="B1100" s="1056">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1055"/>
      <c r="AD1100" s="1055"/>
      <c r="AE1100" s="1055"/>
      <c r="AF1100" s="1055"/>
      <c r="AG1100" s="1055"/>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6">
        <v>9</v>
      </c>
      <c r="B1101" s="1056">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1055"/>
      <c r="AD1101" s="1055"/>
      <c r="AE1101" s="1055"/>
      <c r="AF1101" s="1055"/>
      <c r="AG1101" s="1055"/>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6">
        <v>10</v>
      </c>
      <c r="B1102" s="1056">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1055"/>
      <c r="AD1102" s="1055"/>
      <c r="AE1102" s="1055"/>
      <c r="AF1102" s="1055"/>
      <c r="AG1102" s="1055"/>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6">
        <v>11</v>
      </c>
      <c r="B1103" s="1056">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1055"/>
      <c r="AD1103" s="1055"/>
      <c r="AE1103" s="1055"/>
      <c r="AF1103" s="1055"/>
      <c r="AG1103" s="1055"/>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6">
        <v>12</v>
      </c>
      <c r="B1104" s="1056">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1055"/>
      <c r="AD1104" s="1055"/>
      <c r="AE1104" s="1055"/>
      <c r="AF1104" s="1055"/>
      <c r="AG1104" s="1055"/>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6">
        <v>13</v>
      </c>
      <c r="B1105" s="1056">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1055"/>
      <c r="AD1105" s="1055"/>
      <c r="AE1105" s="1055"/>
      <c r="AF1105" s="1055"/>
      <c r="AG1105" s="1055"/>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6">
        <v>14</v>
      </c>
      <c r="B1106" s="1056">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1055"/>
      <c r="AD1106" s="1055"/>
      <c r="AE1106" s="1055"/>
      <c r="AF1106" s="1055"/>
      <c r="AG1106" s="1055"/>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6">
        <v>15</v>
      </c>
      <c r="B1107" s="1056">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1055"/>
      <c r="AD1107" s="1055"/>
      <c r="AE1107" s="1055"/>
      <c r="AF1107" s="1055"/>
      <c r="AG1107" s="1055"/>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6">
        <v>16</v>
      </c>
      <c r="B1108" s="1056">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1055"/>
      <c r="AD1108" s="1055"/>
      <c r="AE1108" s="1055"/>
      <c r="AF1108" s="1055"/>
      <c r="AG1108" s="1055"/>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6">
        <v>17</v>
      </c>
      <c r="B1109" s="1056">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1055"/>
      <c r="AD1109" s="1055"/>
      <c r="AE1109" s="1055"/>
      <c r="AF1109" s="1055"/>
      <c r="AG1109" s="1055"/>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6">
        <v>18</v>
      </c>
      <c r="B1110" s="1056">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1055"/>
      <c r="AD1110" s="1055"/>
      <c r="AE1110" s="1055"/>
      <c r="AF1110" s="1055"/>
      <c r="AG1110" s="1055"/>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6">
        <v>19</v>
      </c>
      <c r="B1111" s="1056">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1055"/>
      <c r="AD1111" s="1055"/>
      <c r="AE1111" s="1055"/>
      <c r="AF1111" s="1055"/>
      <c r="AG1111" s="1055"/>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6">
        <v>20</v>
      </c>
      <c r="B1112" s="1056">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1055"/>
      <c r="AD1112" s="1055"/>
      <c r="AE1112" s="1055"/>
      <c r="AF1112" s="1055"/>
      <c r="AG1112" s="1055"/>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6">
        <v>21</v>
      </c>
      <c r="B1113" s="1056">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1055"/>
      <c r="AD1113" s="1055"/>
      <c r="AE1113" s="1055"/>
      <c r="AF1113" s="1055"/>
      <c r="AG1113" s="1055"/>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6">
        <v>22</v>
      </c>
      <c r="B1114" s="1056">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1055"/>
      <c r="AD1114" s="1055"/>
      <c r="AE1114" s="1055"/>
      <c r="AF1114" s="1055"/>
      <c r="AG1114" s="1055"/>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6">
        <v>23</v>
      </c>
      <c r="B1115" s="1056">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1055"/>
      <c r="AD1115" s="1055"/>
      <c r="AE1115" s="1055"/>
      <c r="AF1115" s="1055"/>
      <c r="AG1115" s="1055"/>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6">
        <v>24</v>
      </c>
      <c r="B1116" s="1056">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1055"/>
      <c r="AD1116" s="1055"/>
      <c r="AE1116" s="1055"/>
      <c r="AF1116" s="1055"/>
      <c r="AG1116" s="1055"/>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6">
        <v>25</v>
      </c>
      <c r="B1117" s="1056">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1055"/>
      <c r="AD1117" s="1055"/>
      <c r="AE1117" s="1055"/>
      <c r="AF1117" s="1055"/>
      <c r="AG1117" s="1055"/>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6">
        <v>26</v>
      </c>
      <c r="B1118" s="1056">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1055"/>
      <c r="AD1118" s="1055"/>
      <c r="AE1118" s="1055"/>
      <c r="AF1118" s="1055"/>
      <c r="AG1118" s="1055"/>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6">
        <v>27</v>
      </c>
      <c r="B1119" s="1056">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1055"/>
      <c r="AD1119" s="1055"/>
      <c r="AE1119" s="1055"/>
      <c r="AF1119" s="1055"/>
      <c r="AG1119" s="1055"/>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6">
        <v>28</v>
      </c>
      <c r="B1120" s="1056">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1055"/>
      <c r="AD1120" s="1055"/>
      <c r="AE1120" s="1055"/>
      <c r="AF1120" s="1055"/>
      <c r="AG1120" s="1055"/>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6">
        <v>29</v>
      </c>
      <c r="B1121" s="1056">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1055"/>
      <c r="AD1121" s="1055"/>
      <c r="AE1121" s="1055"/>
      <c r="AF1121" s="1055"/>
      <c r="AG1121" s="1055"/>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6">
        <v>30</v>
      </c>
      <c r="B1122" s="1056">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1055"/>
      <c r="AD1122" s="1055"/>
      <c r="AE1122" s="1055"/>
      <c r="AF1122" s="1055"/>
      <c r="AG1122" s="1055"/>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56">
        <v>1</v>
      </c>
      <c r="B1126" s="1056">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1055"/>
      <c r="AD1126" s="1055"/>
      <c r="AE1126" s="1055"/>
      <c r="AF1126" s="1055"/>
      <c r="AG1126" s="1055"/>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6">
        <v>2</v>
      </c>
      <c r="B1127" s="1056">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1055"/>
      <c r="AD1127" s="1055"/>
      <c r="AE1127" s="1055"/>
      <c r="AF1127" s="1055"/>
      <c r="AG1127" s="1055"/>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6">
        <v>3</v>
      </c>
      <c r="B1128" s="1056">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1055"/>
      <c r="AD1128" s="1055"/>
      <c r="AE1128" s="1055"/>
      <c r="AF1128" s="1055"/>
      <c r="AG1128" s="1055"/>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6">
        <v>4</v>
      </c>
      <c r="B1129" s="1056">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1055"/>
      <c r="AD1129" s="1055"/>
      <c r="AE1129" s="1055"/>
      <c r="AF1129" s="1055"/>
      <c r="AG1129" s="1055"/>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6">
        <v>5</v>
      </c>
      <c r="B1130" s="1056">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1055"/>
      <c r="AD1130" s="1055"/>
      <c r="AE1130" s="1055"/>
      <c r="AF1130" s="1055"/>
      <c r="AG1130" s="1055"/>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6">
        <v>6</v>
      </c>
      <c r="B1131" s="1056">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1055"/>
      <c r="AD1131" s="1055"/>
      <c r="AE1131" s="1055"/>
      <c r="AF1131" s="1055"/>
      <c r="AG1131" s="1055"/>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6">
        <v>7</v>
      </c>
      <c r="B1132" s="1056">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1055"/>
      <c r="AD1132" s="1055"/>
      <c r="AE1132" s="1055"/>
      <c r="AF1132" s="1055"/>
      <c r="AG1132" s="1055"/>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6">
        <v>8</v>
      </c>
      <c r="B1133" s="1056">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1055"/>
      <c r="AD1133" s="1055"/>
      <c r="AE1133" s="1055"/>
      <c r="AF1133" s="1055"/>
      <c r="AG1133" s="1055"/>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6">
        <v>9</v>
      </c>
      <c r="B1134" s="1056">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1055"/>
      <c r="AD1134" s="1055"/>
      <c r="AE1134" s="1055"/>
      <c r="AF1134" s="1055"/>
      <c r="AG1134" s="1055"/>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6">
        <v>10</v>
      </c>
      <c r="B1135" s="1056">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1055"/>
      <c r="AD1135" s="1055"/>
      <c r="AE1135" s="1055"/>
      <c r="AF1135" s="1055"/>
      <c r="AG1135" s="1055"/>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6">
        <v>11</v>
      </c>
      <c r="B1136" s="1056">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1055"/>
      <c r="AD1136" s="1055"/>
      <c r="AE1136" s="1055"/>
      <c r="AF1136" s="1055"/>
      <c r="AG1136" s="1055"/>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6">
        <v>12</v>
      </c>
      <c r="B1137" s="1056">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1055"/>
      <c r="AD1137" s="1055"/>
      <c r="AE1137" s="1055"/>
      <c r="AF1137" s="1055"/>
      <c r="AG1137" s="1055"/>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6">
        <v>13</v>
      </c>
      <c r="B1138" s="1056">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1055"/>
      <c r="AD1138" s="1055"/>
      <c r="AE1138" s="1055"/>
      <c r="AF1138" s="1055"/>
      <c r="AG1138" s="1055"/>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6">
        <v>14</v>
      </c>
      <c r="B1139" s="1056">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1055"/>
      <c r="AD1139" s="1055"/>
      <c r="AE1139" s="1055"/>
      <c r="AF1139" s="1055"/>
      <c r="AG1139" s="1055"/>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6">
        <v>15</v>
      </c>
      <c r="B1140" s="1056">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1055"/>
      <c r="AD1140" s="1055"/>
      <c r="AE1140" s="1055"/>
      <c r="AF1140" s="1055"/>
      <c r="AG1140" s="1055"/>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6">
        <v>16</v>
      </c>
      <c r="B1141" s="1056">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1055"/>
      <c r="AD1141" s="1055"/>
      <c r="AE1141" s="1055"/>
      <c r="AF1141" s="1055"/>
      <c r="AG1141" s="1055"/>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6">
        <v>17</v>
      </c>
      <c r="B1142" s="1056">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1055"/>
      <c r="AD1142" s="1055"/>
      <c r="AE1142" s="1055"/>
      <c r="AF1142" s="1055"/>
      <c r="AG1142" s="1055"/>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6">
        <v>18</v>
      </c>
      <c r="B1143" s="1056">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1055"/>
      <c r="AD1143" s="1055"/>
      <c r="AE1143" s="1055"/>
      <c r="AF1143" s="1055"/>
      <c r="AG1143" s="1055"/>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6">
        <v>19</v>
      </c>
      <c r="B1144" s="1056">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1055"/>
      <c r="AD1144" s="1055"/>
      <c r="AE1144" s="1055"/>
      <c r="AF1144" s="1055"/>
      <c r="AG1144" s="1055"/>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6">
        <v>20</v>
      </c>
      <c r="B1145" s="1056">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1055"/>
      <c r="AD1145" s="1055"/>
      <c r="AE1145" s="1055"/>
      <c r="AF1145" s="1055"/>
      <c r="AG1145" s="1055"/>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6">
        <v>21</v>
      </c>
      <c r="B1146" s="1056">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1055"/>
      <c r="AD1146" s="1055"/>
      <c r="AE1146" s="1055"/>
      <c r="AF1146" s="1055"/>
      <c r="AG1146" s="1055"/>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6">
        <v>22</v>
      </c>
      <c r="B1147" s="1056">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1055"/>
      <c r="AD1147" s="1055"/>
      <c r="AE1147" s="1055"/>
      <c r="AF1147" s="1055"/>
      <c r="AG1147" s="1055"/>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6">
        <v>23</v>
      </c>
      <c r="B1148" s="1056">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1055"/>
      <c r="AD1148" s="1055"/>
      <c r="AE1148" s="1055"/>
      <c r="AF1148" s="1055"/>
      <c r="AG1148" s="1055"/>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6">
        <v>24</v>
      </c>
      <c r="B1149" s="1056">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1055"/>
      <c r="AD1149" s="1055"/>
      <c r="AE1149" s="1055"/>
      <c r="AF1149" s="1055"/>
      <c r="AG1149" s="1055"/>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6">
        <v>25</v>
      </c>
      <c r="B1150" s="1056">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1055"/>
      <c r="AD1150" s="1055"/>
      <c r="AE1150" s="1055"/>
      <c r="AF1150" s="1055"/>
      <c r="AG1150" s="1055"/>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6">
        <v>26</v>
      </c>
      <c r="B1151" s="1056">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1055"/>
      <c r="AD1151" s="1055"/>
      <c r="AE1151" s="1055"/>
      <c r="AF1151" s="1055"/>
      <c r="AG1151" s="1055"/>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6">
        <v>27</v>
      </c>
      <c r="B1152" s="1056">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1055"/>
      <c r="AD1152" s="1055"/>
      <c r="AE1152" s="1055"/>
      <c r="AF1152" s="1055"/>
      <c r="AG1152" s="1055"/>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6">
        <v>28</v>
      </c>
      <c r="B1153" s="1056">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1055"/>
      <c r="AD1153" s="1055"/>
      <c r="AE1153" s="1055"/>
      <c r="AF1153" s="1055"/>
      <c r="AG1153" s="1055"/>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6">
        <v>29</v>
      </c>
      <c r="B1154" s="1056">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1055"/>
      <c r="AD1154" s="1055"/>
      <c r="AE1154" s="1055"/>
      <c r="AF1154" s="1055"/>
      <c r="AG1154" s="1055"/>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6">
        <v>30</v>
      </c>
      <c r="B1155" s="1056">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1055"/>
      <c r="AD1155" s="1055"/>
      <c r="AE1155" s="1055"/>
      <c r="AF1155" s="1055"/>
      <c r="AG1155" s="1055"/>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56">
        <v>1</v>
      </c>
      <c r="B1159" s="1056">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1055"/>
      <c r="AD1159" s="1055"/>
      <c r="AE1159" s="1055"/>
      <c r="AF1159" s="1055"/>
      <c r="AG1159" s="1055"/>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6">
        <v>2</v>
      </c>
      <c r="B1160" s="1056">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1055"/>
      <c r="AD1160" s="1055"/>
      <c r="AE1160" s="1055"/>
      <c r="AF1160" s="1055"/>
      <c r="AG1160" s="1055"/>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6">
        <v>3</v>
      </c>
      <c r="B1161" s="1056">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1055"/>
      <c r="AD1161" s="1055"/>
      <c r="AE1161" s="1055"/>
      <c r="AF1161" s="1055"/>
      <c r="AG1161" s="1055"/>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6">
        <v>4</v>
      </c>
      <c r="B1162" s="1056">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1055"/>
      <c r="AD1162" s="1055"/>
      <c r="AE1162" s="1055"/>
      <c r="AF1162" s="1055"/>
      <c r="AG1162" s="1055"/>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6">
        <v>5</v>
      </c>
      <c r="B1163" s="1056">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1055"/>
      <c r="AD1163" s="1055"/>
      <c r="AE1163" s="1055"/>
      <c r="AF1163" s="1055"/>
      <c r="AG1163" s="1055"/>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6">
        <v>6</v>
      </c>
      <c r="B1164" s="1056">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1055"/>
      <c r="AD1164" s="1055"/>
      <c r="AE1164" s="1055"/>
      <c r="AF1164" s="1055"/>
      <c r="AG1164" s="1055"/>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6">
        <v>7</v>
      </c>
      <c r="B1165" s="1056">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1055"/>
      <c r="AD1165" s="1055"/>
      <c r="AE1165" s="1055"/>
      <c r="AF1165" s="1055"/>
      <c r="AG1165" s="1055"/>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6">
        <v>8</v>
      </c>
      <c r="B1166" s="1056">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1055"/>
      <c r="AD1166" s="1055"/>
      <c r="AE1166" s="1055"/>
      <c r="AF1166" s="1055"/>
      <c r="AG1166" s="1055"/>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6">
        <v>9</v>
      </c>
      <c r="B1167" s="1056">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1055"/>
      <c r="AD1167" s="1055"/>
      <c r="AE1167" s="1055"/>
      <c r="AF1167" s="1055"/>
      <c r="AG1167" s="1055"/>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6">
        <v>10</v>
      </c>
      <c r="B1168" s="1056">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1055"/>
      <c r="AD1168" s="1055"/>
      <c r="AE1168" s="1055"/>
      <c r="AF1168" s="1055"/>
      <c r="AG1168" s="1055"/>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6">
        <v>11</v>
      </c>
      <c r="B1169" s="1056">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1055"/>
      <c r="AD1169" s="1055"/>
      <c r="AE1169" s="1055"/>
      <c r="AF1169" s="1055"/>
      <c r="AG1169" s="1055"/>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6">
        <v>12</v>
      </c>
      <c r="B1170" s="1056">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1055"/>
      <c r="AD1170" s="1055"/>
      <c r="AE1170" s="1055"/>
      <c r="AF1170" s="1055"/>
      <c r="AG1170" s="1055"/>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6">
        <v>13</v>
      </c>
      <c r="B1171" s="1056">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1055"/>
      <c r="AD1171" s="1055"/>
      <c r="AE1171" s="1055"/>
      <c r="AF1171" s="1055"/>
      <c r="AG1171" s="1055"/>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6">
        <v>14</v>
      </c>
      <c r="B1172" s="1056">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1055"/>
      <c r="AD1172" s="1055"/>
      <c r="AE1172" s="1055"/>
      <c r="AF1172" s="1055"/>
      <c r="AG1172" s="1055"/>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6">
        <v>15</v>
      </c>
      <c r="B1173" s="1056">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1055"/>
      <c r="AD1173" s="1055"/>
      <c r="AE1173" s="1055"/>
      <c r="AF1173" s="1055"/>
      <c r="AG1173" s="1055"/>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6">
        <v>16</v>
      </c>
      <c r="B1174" s="1056">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1055"/>
      <c r="AD1174" s="1055"/>
      <c r="AE1174" s="1055"/>
      <c r="AF1174" s="1055"/>
      <c r="AG1174" s="1055"/>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6">
        <v>17</v>
      </c>
      <c r="B1175" s="1056">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1055"/>
      <c r="AD1175" s="1055"/>
      <c r="AE1175" s="1055"/>
      <c r="AF1175" s="1055"/>
      <c r="AG1175" s="1055"/>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6">
        <v>18</v>
      </c>
      <c r="B1176" s="1056">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1055"/>
      <c r="AD1176" s="1055"/>
      <c r="AE1176" s="1055"/>
      <c r="AF1176" s="1055"/>
      <c r="AG1176" s="1055"/>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6">
        <v>19</v>
      </c>
      <c r="B1177" s="1056">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1055"/>
      <c r="AD1177" s="1055"/>
      <c r="AE1177" s="1055"/>
      <c r="AF1177" s="1055"/>
      <c r="AG1177" s="1055"/>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6">
        <v>20</v>
      </c>
      <c r="B1178" s="1056">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1055"/>
      <c r="AD1178" s="1055"/>
      <c r="AE1178" s="1055"/>
      <c r="AF1178" s="1055"/>
      <c r="AG1178" s="1055"/>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6">
        <v>21</v>
      </c>
      <c r="B1179" s="1056">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1055"/>
      <c r="AD1179" s="1055"/>
      <c r="AE1179" s="1055"/>
      <c r="AF1179" s="1055"/>
      <c r="AG1179" s="1055"/>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6">
        <v>22</v>
      </c>
      <c r="B1180" s="1056">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1055"/>
      <c r="AD1180" s="1055"/>
      <c r="AE1180" s="1055"/>
      <c r="AF1180" s="1055"/>
      <c r="AG1180" s="1055"/>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6">
        <v>23</v>
      </c>
      <c r="B1181" s="1056">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1055"/>
      <c r="AD1181" s="1055"/>
      <c r="AE1181" s="1055"/>
      <c r="AF1181" s="1055"/>
      <c r="AG1181" s="1055"/>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6">
        <v>24</v>
      </c>
      <c r="B1182" s="1056">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1055"/>
      <c r="AD1182" s="1055"/>
      <c r="AE1182" s="1055"/>
      <c r="AF1182" s="1055"/>
      <c r="AG1182" s="1055"/>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6">
        <v>25</v>
      </c>
      <c r="B1183" s="1056">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1055"/>
      <c r="AD1183" s="1055"/>
      <c r="AE1183" s="1055"/>
      <c r="AF1183" s="1055"/>
      <c r="AG1183" s="1055"/>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6">
        <v>26</v>
      </c>
      <c r="B1184" s="1056">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1055"/>
      <c r="AD1184" s="1055"/>
      <c r="AE1184" s="1055"/>
      <c r="AF1184" s="1055"/>
      <c r="AG1184" s="1055"/>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6">
        <v>27</v>
      </c>
      <c r="B1185" s="1056">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1055"/>
      <c r="AD1185" s="1055"/>
      <c r="AE1185" s="1055"/>
      <c r="AF1185" s="1055"/>
      <c r="AG1185" s="1055"/>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6">
        <v>28</v>
      </c>
      <c r="B1186" s="1056">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1055"/>
      <c r="AD1186" s="1055"/>
      <c r="AE1186" s="1055"/>
      <c r="AF1186" s="1055"/>
      <c r="AG1186" s="1055"/>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6">
        <v>29</v>
      </c>
      <c r="B1187" s="1056">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1055"/>
      <c r="AD1187" s="1055"/>
      <c r="AE1187" s="1055"/>
      <c r="AF1187" s="1055"/>
      <c r="AG1187" s="1055"/>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6">
        <v>30</v>
      </c>
      <c r="B1188" s="1056">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1055"/>
      <c r="AD1188" s="1055"/>
      <c r="AE1188" s="1055"/>
      <c r="AF1188" s="1055"/>
      <c r="AG1188" s="1055"/>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56">
        <v>1</v>
      </c>
      <c r="B1192" s="1056">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1055"/>
      <c r="AD1192" s="1055"/>
      <c r="AE1192" s="1055"/>
      <c r="AF1192" s="1055"/>
      <c r="AG1192" s="1055"/>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6">
        <v>2</v>
      </c>
      <c r="B1193" s="1056">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1055"/>
      <c r="AD1193" s="1055"/>
      <c r="AE1193" s="1055"/>
      <c r="AF1193" s="1055"/>
      <c r="AG1193" s="1055"/>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6">
        <v>3</v>
      </c>
      <c r="B1194" s="1056">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1055"/>
      <c r="AD1194" s="1055"/>
      <c r="AE1194" s="1055"/>
      <c r="AF1194" s="1055"/>
      <c r="AG1194" s="1055"/>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6">
        <v>4</v>
      </c>
      <c r="B1195" s="1056">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1055"/>
      <c r="AD1195" s="1055"/>
      <c r="AE1195" s="1055"/>
      <c r="AF1195" s="1055"/>
      <c r="AG1195" s="1055"/>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6">
        <v>5</v>
      </c>
      <c r="B1196" s="1056">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1055"/>
      <c r="AD1196" s="1055"/>
      <c r="AE1196" s="1055"/>
      <c r="AF1196" s="1055"/>
      <c r="AG1196" s="1055"/>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6">
        <v>6</v>
      </c>
      <c r="B1197" s="1056">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1055"/>
      <c r="AD1197" s="1055"/>
      <c r="AE1197" s="1055"/>
      <c r="AF1197" s="1055"/>
      <c r="AG1197" s="1055"/>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6">
        <v>7</v>
      </c>
      <c r="B1198" s="1056">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1055"/>
      <c r="AD1198" s="1055"/>
      <c r="AE1198" s="1055"/>
      <c r="AF1198" s="1055"/>
      <c r="AG1198" s="1055"/>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6">
        <v>8</v>
      </c>
      <c r="B1199" s="1056">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1055"/>
      <c r="AD1199" s="1055"/>
      <c r="AE1199" s="1055"/>
      <c r="AF1199" s="1055"/>
      <c r="AG1199" s="1055"/>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6">
        <v>9</v>
      </c>
      <c r="B1200" s="1056">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1055"/>
      <c r="AD1200" s="1055"/>
      <c r="AE1200" s="1055"/>
      <c r="AF1200" s="1055"/>
      <c r="AG1200" s="1055"/>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6">
        <v>10</v>
      </c>
      <c r="B1201" s="1056">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1055"/>
      <c r="AD1201" s="1055"/>
      <c r="AE1201" s="1055"/>
      <c r="AF1201" s="1055"/>
      <c r="AG1201" s="1055"/>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6">
        <v>11</v>
      </c>
      <c r="B1202" s="1056">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1055"/>
      <c r="AD1202" s="1055"/>
      <c r="AE1202" s="1055"/>
      <c r="AF1202" s="1055"/>
      <c r="AG1202" s="1055"/>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6">
        <v>12</v>
      </c>
      <c r="B1203" s="1056">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1055"/>
      <c r="AD1203" s="1055"/>
      <c r="AE1203" s="1055"/>
      <c r="AF1203" s="1055"/>
      <c r="AG1203" s="1055"/>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6">
        <v>13</v>
      </c>
      <c r="B1204" s="1056">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1055"/>
      <c r="AD1204" s="1055"/>
      <c r="AE1204" s="1055"/>
      <c r="AF1204" s="1055"/>
      <c r="AG1204" s="1055"/>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6">
        <v>14</v>
      </c>
      <c r="B1205" s="1056">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1055"/>
      <c r="AD1205" s="1055"/>
      <c r="AE1205" s="1055"/>
      <c r="AF1205" s="1055"/>
      <c r="AG1205" s="1055"/>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6">
        <v>15</v>
      </c>
      <c r="B1206" s="1056">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1055"/>
      <c r="AD1206" s="1055"/>
      <c r="AE1206" s="1055"/>
      <c r="AF1206" s="1055"/>
      <c r="AG1206" s="1055"/>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6">
        <v>16</v>
      </c>
      <c r="B1207" s="1056">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1055"/>
      <c r="AD1207" s="1055"/>
      <c r="AE1207" s="1055"/>
      <c r="AF1207" s="1055"/>
      <c r="AG1207" s="1055"/>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6">
        <v>17</v>
      </c>
      <c r="B1208" s="1056">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1055"/>
      <c r="AD1208" s="1055"/>
      <c r="AE1208" s="1055"/>
      <c r="AF1208" s="1055"/>
      <c r="AG1208" s="1055"/>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6">
        <v>18</v>
      </c>
      <c r="B1209" s="1056">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1055"/>
      <c r="AD1209" s="1055"/>
      <c r="AE1209" s="1055"/>
      <c r="AF1209" s="1055"/>
      <c r="AG1209" s="1055"/>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6">
        <v>19</v>
      </c>
      <c r="B1210" s="1056">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1055"/>
      <c r="AD1210" s="1055"/>
      <c r="AE1210" s="1055"/>
      <c r="AF1210" s="1055"/>
      <c r="AG1210" s="1055"/>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6">
        <v>20</v>
      </c>
      <c r="B1211" s="1056">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1055"/>
      <c r="AD1211" s="1055"/>
      <c r="AE1211" s="1055"/>
      <c r="AF1211" s="1055"/>
      <c r="AG1211" s="1055"/>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6">
        <v>21</v>
      </c>
      <c r="B1212" s="1056">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1055"/>
      <c r="AD1212" s="1055"/>
      <c r="AE1212" s="1055"/>
      <c r="AF1212" s="1055"/>
      <c r="AG1212" s="1055"/>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6">
        <v>22</v>
      </c>
      <c r="B1213" s="1056">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1055"/>
      <c r="AD1213" s="1055"/>
      <c r="AE1213" s="1055"/>
      <c r="AF1213" s="1055"/>
      <c r="AG1213" s="1055"/>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6">
        <v>23</v>
      </c>
      <c r="B1214" s="1056">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1055"/>
      <c r="AD1214" s="1055"/>
      <c r="AE1214" s="1055"/>
      <c r="AF1214" s="1055"/>
      <c r="AG1214" s="1055"/>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6">
        <v>24</v>
      </c>
      <c r="B1215" s="1056">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1055"/>
      <c r="AD1215" s="1055"/>
      <c r="AE1215" s="1055"/>
      <c r="AF1215" s="1055"/>
      <c r="AG1215" s="1055"/>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6">
        <v>25</v>
      </c>
      <c r="B1216" s="1056">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1055"/>
      <c r="AD1216" s="1055"/>
      <c r="AE1216" s="1055"/>
      <c r="AF1216" s="1055"/>
      <c r="AG1216" s="1055"/>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6">
        <v>26</v>
      </c>
      <c r="B1217" s="1056">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1055"/>
      <c r="AD1217" s="1055"/>
      <c r="AE1217" s="1055"/>
      <c r="AF1217" s="1055"/>
      <c r="AG1217" s="1055"/>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6">
        <v>27</v>
      </c>
      <c r="B1218" s="1056">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1055"/>
      <c r="AD1218" s="1055"/>
      <c r="AE1218" s="1055"/>
      <c r="AF1218" s="1055"/>
      <c r="AG1218" s="1055"/>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6">
        <v>28</v>
      </c>
      <c r="B1219" s="1056">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1055"/>
      <c r="AD1219" s="1055"/>
      <c r="AE1219" s="1055"/>
      <c r="AF1219" s="1055"/>
      <c r="AG1219" s="1055"/>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6">
        <v>29</v>
      </c>
      <c r="B1220" s="1056">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1055"/>
      <c r="AD1220" s="1055"/>
      <c r="AE1220" s="1055"/>
      <c r="AF1220" s="1055"/>
      <c r="AG1220" s="1055"/>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6">
        <v>30</v>
      </c>
      <c r="B1221" s="1056">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1055"/>
      <c r="AD1221" s="1055"/>
      <c r="AE1221" s="1055"/>
      <c r="AF1221" s="1055"/>
      <c r="AG1221" s="1055"/>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56">
        <v>1</v>
      </c>
      <c r="B1225" s="1056">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1055"/>
      <c r="AD1225" s="1055"/>
      <c r="AE1225" s="1055"/>
      <c r="AF1225" s="1055"/>
      <c r="AG1225" s="1055"/>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6">
        <v>2</v>
      </c>
      <c r="B1226" s="1056">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1055"/>
      <c r="AD1226" s="1055"/>
      <c r="AE1226" s="1055"/>
      <c r="AF1226" s="1055"/>
      <c r="AG1226" s="1055"/>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6">
        <v>3</v>
      </c>
      <c r="B1227" s="1056">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1055"/>
      <c r="AD1227" s="1055"/>
      <c r="AE1227" s="1055"/>
      <c r="AF1227" s="1055"/>
      <c r="AG1227" s="1055"/>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6">
        <v>4</v>
      </c>
      <c r="B1228" s="1056">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1055"/>
      <c r="AD1228" s="1055"/>
      <c r="AE1228" s="1055"/>
      <c r="AF1228" s="1055"/>
      <c r="AG1228" s="1055"/>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6">
        <v>5</v>
      </c>
      <c r="B1229" s="1056">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1055"/>
      <c r="AD1229" s="1055"/>
      <c r="AE1229" s="1055"/>
      <c r="AF1229" s="1055"/>
      <c r="AG1229" s="1055"/>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6">
        <v>6</v>
      </c>
      <c r="B1230" s="1056">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1055"/>
      <c r="AD1230" s="1055"/>
      <c r="AE1230" s="1055"/>
      <c r="AF1230" s="1055"/>
      <c r="AG1230" s="1055"/>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6">
        <v>7</v>
      </c>
      <c r="B1231" s="1056">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1055"/>
      <c r="AD1231" s="1055"/>
      <c r="AE1231" s="1055"/>
      <c r="AF1231" s="1055"/>
      <c r="AG1231" s="1055"/>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6">
        <v>8</v>
      </c>
      <c r="B1232" s="1056">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1055"/>
      <c r="AD1232" s="1055"/>
      <c r="AE1232" s="1055"/>
      <c r="AF1232" s="1055"/>
      <c r="AG1232" s="1055"/>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6">
        <v>9</v>
      </c>
      <c r="B1233" s="1056">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1055"/>
      <c r="AD1233" s="1055"/>
      <c r="AE1233" s="1055"/>
      <c r="AF1233" s="1055"/>
      <c r="AG1233" s="1055"/>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6">
        <v>10</v>
      </c>
      <c r="B1234" s="1056">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1055"/>
      <c r="AD1234" s="1055"/>
      <c r="AE1234" s="1055"/>
      <c r="AF1234" s="1055"/>
      <c r="AG1234" s="1055"/>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6">
        <v>11</v>
      </c>
      <c r="B1235" s="1056">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1055"/>
      <c r="AD1235" s="1055"/>
      <c r="AE1235" s="1055"/>
      <c r="AF1235" s="1055"/>
      <c r="AG1235" s="1055"/>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6">
        <v>12</v>
      </c>
      <c r="B1236" s="1056">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1055"/>
      <c r="AD1236" s="1055"/>
      <c r="AE1236" s="1055"/>
      <c r="AF1236" s="1055"/>
      <c r="AG1236" s="1055"/>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6">
        <v>13</v>
      </c>
      <c r="B1237" s="1056">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1055"/>
      <c r="AD1237" s="1055"/>
      <c r="AE1237" s="1055"/>
      <c r="AF1237" s="1055"/>
      <c r="AG1237" s="1055"/>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6">
        <v>14</v>
      </c>
      <c r="B1238" s="1056">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1055"/>
      <c r="AD1238" s="1055"/>
      <c r="AE1238" s="1055"/>
      <c r="AF1238" s="1055"/>
      <c r="AG1238" s="1055"/>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6">
        <v>15</v>
      </c>
      <c r="B1239" s="1056">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1055"/>
      <c r="AD1239" s="1055"/>
      <c r="AE1239" s="1055"/>
      <c r="AF1239" s="1055"/>
      <c r="AG1239" s="1055"/>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6">
        <v>16</v>
      </c>
      <c r="B1240" s="1056">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1055"/>
      <c r="AD1240" s="1055"/>
      <c r="AE1240" s="1055"/>
      <c r="AF1240" s="1055"/>
      <c r="AG1240" s="1055"/>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6">
        <v>17</v>
      </c>
      <c r="B1241" s="1056">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1055"/>
      <c r="AD1241" s="1055"/>
      <c r="AE1241" s="1055"/>
      <c r="AF1241" s="1055"/>
      <c r="AG1241" s="1055"/>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6">
        <v>18</v>
      </c>
      <c r="B1242" s="1056">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1055"/>
      <c r="AD1242" s="1055"/>
      <c r="AE1242" s="1055"/>
      <c r="AF1242" s="1055"/>
      <c r="AG1242" s="1055"/>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6">
        <v>19</v>
      </c>
      <c r="B1243" s="1056">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1055"/>
      <c r="AD1243" s="1055"/>
      <c r="AE1243" s="1055"/>
      <c r="AF1243" s="1055"/>
      <c r="AG1243" s="1055"/>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6">
        <v>20</v>
      </c>
      <c r="B1244" s="1056">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1055"/>
      <c r="AD1244" s="1055"/>
      <c r="AE1244" s="1055"/>
      <c r="AF1244" s="1055"/>
      <c r="AG1244" s="1055"/>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6">
        <v>21</v>
      </c>
      <c r="B1245" s="1056">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1055"/>
      <c r="AD1245" s="1055"/>
      <c r="AE1245" s="1055"/>
      <c r="AF1245" s="1055"/>
      <c r="AG1245" s="1055"/>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6">
        <v>22</v>
      </c>
      <c r="B1246" s="1056">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1055"/>
      <c r="AD1246" s="1055"/>
      <c r="AE1246" s="1055"/>
      <c r="AF1246" s="1055"/>
      <c r="AG1246" s="1055"/>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6">
        <v>23</v>
      </c>
      <c r="B1247" s="1056">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1055"/>
      <c r="AD1247" s="1055"/>
      <c r="AE1247" s="1055"/>
      <c r="AF1247" s="1055"/>
      <c r="AG1247" s="1055"/>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6">
        <v>24</v>
      </c>
      <c r="B1248" s="1056">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1055"/>
      <c r="AD1248" s="1055"/>
      <c r="AE1248" s="1055"/>
      <c r="AF1248" s="1055"/>
      <c r="AG1248" s="1055"/>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6">
        <v>25</v>
      </c>
      <c r="B1249" s="1056">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1055"/>
      <c r="AD1249" s="1055"/>
      <c r="AE1249" s="1055"/>
      <c r="AF1249" s="1055"/>
      <c r="AG1249" s="1055"/>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6">
        <v>26</v>
      </c>
      <c r="B1250" s="1056">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1055"/>
      <c r="AD1250" s="1055"/>
      <c r="AE1250" s="1055"/>
      <c r="AF1250" s="1055"/>
      <c r="AG1250" s="1055"/>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6">
        <v>27</v>
      </c>
      <c r="B1251" s="1056">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1055"/>
      <c r="AD1251" s="1055"/>
      <c r="AE1251" s="1055"/>
      <c r="AF1251" s="1055"/>
      <c r="AG1251" s="1055"/>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6">
        <v>28</v>
      </c>
      <c r="B1252" s="1056">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1055"/>
      <c r="AD1252" s="1055"/>
      <c r="AE1252" s="1055"/>
      <c r="AF1252" s="1055"/>
      <c r="AG1252" s="1055"/>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6">
        <v>29</v>
      </c>
      <c r="B1253" s="1056">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1055"/>
      <c r="AD1253" s="1055"/>
      <c r="AE1253" s="1055"/>
      <c r="AF1253" s="1055"/>
      <c r="AG1253" s="1055"/>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6">
        <v>30</v>
      </c>
      <c r="B1254" s="1056">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1055"/>
      <c r="AD1254" s="1055"/>
      <c r="AE1254" s="1055"/>
      <c r="AF1254" s="1055"/>
      <c r="AG1254" s="1055"/>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56">
        <v>1</v>
      </c>
      <c r="B1258" s="1056">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1055"/>
      <c r="AD1258" s="1055"/>
      <c r="AE1258" s="1055"/>
      <c r="AF1258" s="1055"/>
      <c r="AG1258" s="1055"/>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6">
        <v>2</v>
      </c>
      <c r="B1259" s="1056">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1055"/>
      <c r="AD1259" s="1055"/>
      <c r="AE1259" s="1055"/>
      <c r="AF1259" s="1055"/>
      <c r="AG1259" s="1055"/>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6">
        <v>3</v>
      </c>
      <c r="B1260" s="1056">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1055"/>
      <c r="AD1260" s="1055"/>
      <c r="AE1260" s="1055"/>
      <c r="AF1260" s="1055"/>
      <c r="AG1260" s="1055"/>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6">
        <v>4</v>
      </c>
      <c r="B1261" s="1056">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1055"/>
      <c r="AD1261" s="1055"/>
      <c r="AE1261" s="1055"/>
      <c r="AF1261" s="1055"/>
      <c r="AG1261" s="1055"/>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6">
        <v>5</v>
      </c>
      <c r="B1262" s="1056">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1055"/>
      <c r="AD1262" s="1055"/>
      <c r="AE1262" s="1055"/>
      <c r="AF1262" s="1055"/>
      <c r="AG1262" s="1055"/>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6">
        <v>6</v>
      </c>
      <c r="B1263" s="1056">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1055"/>
      <c r="AD1263" s="1055"/>
      <c r="AE1263" s="1055"/>
      <c r="AF1263" s="1055"/>
      <c r="AG1263" s="1055"/>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6">
        <v>7</v>
      </c>
      <c r="B1264" s="1056">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1055"/>
      <c r="AD1264" s="1055"/>
      <c r="AE1264" s="1055"/>
      <c r="AF1264" s="1055"/>
      <c r="AG1264" s="1055"/>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6">
        <v>8</v>
      </c>
      <c r="B1265" s="1056">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1055"/>
      <c r="AD1265" s="1055"/>
      <c r="AE1265" s="1055"/>
      <c r="AF1265" s="1055"/>
      <c r="AG1265" s="1055"/>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6">
        <v>9</v>
      </c>
      <c r="B1266" s="1056">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1055"/>
      <c r="AD1266" s="1055"/>
      <c r="AE1266" s="1055"/>
      <c r="AF1266" s="1055"/>
      <c r="AG1266" s="1055"/>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6">
        <v>10</v>
      </c>
      <c r="B1267" s="1056">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1055"/>
      <c r="AD1267" s="1055"/>
      <c r="AE1267" s="1055"/>
      <c r="AF1267" s="1055"/>
      <c r="AG1267" s="1055"/>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6">
        <v>11</v>
      </c>
      <c r="B1268" s="1056">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1055"/>
      <c r="AD1268" s="1055"/>
      <c r="AE1268" s="1055"/>
      <c r="AF1268" s="1055"/>
      <c r="AG1268" s="1055"/>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6">
        <v>12</v>
      </c>
      <c r="B1269" s="1056">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1055"/>
      <c r="AD1269" s="1055"/>
      <c r="AE1269" s="1055"/>
      <c r="AF1269" s="1055"/>
      <c r="AG1269" s="1055"/>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6">
        <v>13</v>
      </c>
      <c r="B1270" s="1056">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1055"/>
      <c r="AD1270" s="1055"/>
      <c r="AE1270" s="1055"/>
      <c r="AF1270" s="1055"/>
      <c r="AG1270" s="1055"/>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6">
        <v>14</v>
      </c>
      <c r="B1271" s="1056">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1055"/>
      <c r="AD1271" s="1055"/>
      <c r="AE1271" s="1055"/>
      <c r="AF1271" s="1055"/>
      <c r="AG1271" s="1055"/>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6">
        <v>15</v>
      </c>
      <c r="B1272" s="1056">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1055"/>
      <c r="AD1272" s="1055"/>
      <c r="AE1272" s="1055"/>
      <c r="AF1272" s="1055"/>
      <c r="AG1272" s="1055"/>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6">
        <v>16</v>
      </c>
      <c r="B1273" s="1056">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1055"/>
      <c r="AD1273" s="1055"/>
      <c r="AE1273" s="1055"/>
      <c r="AF1273" s="1055"/>
      <c r="AG1273" s="1055"/>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6">
        <v>17</v>
      </c>
      <c r="B1274" s="1056">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1055"/>
      <c r="AD1274" s="1055"/>
      <c r="AE1274" s="1055"/>
      <c r="AF1274" s="1055"/>
      <c r="AG1274" s="1055"/>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6">
        <v>18</v>
      </c>
      <c r="B1275" s="1056">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1055"/>
      <c r="AD1275" s="1055"/>
      <c r="AE1275" s="1055"/>
      <c r="AF1275" s="1055"/>
      <c r="AG1275" s="1055"/>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6">
        <v>19</v>
      </c>
      <c r="B1276" s="1056">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1055"/>
      <c r="AD1276" s="1055"/>
      <c r="AE1276" s="1055"/>
      <c r="AF1276" s="1055"/>
      <c r="AG1276" s="1055"/>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6">
        <v>20</v>
      </c>
      <c r="B1277" s="1056">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1055"/>
      <c r="AD1277" s="1055"/>
      <c r="AE1277" s="1055"/>
      <c r="AF1277" s="1055"/>
      <c r="AG1277" s="1055"/>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6">
        <v>21</v>
      </c>
      <c r="B1278" s="1056">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1055"/>
      <c r="AD1278" s="1055"/>
      <c r="AE1278" s="1055"/>
      <c r="AF1278" s="1055"/>
      <c r="AG1278" s="1055"/>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6">
        <v>22</v>
      </c>
      <c r="B1279" s="1056">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1055"/>
      <c r="AD1279" s="1055"/>
      <c r="AE1279" s="1055"/>
      <c r="AF1279" s="1055"/>
      <c r="AG1279" s="1055"/>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6">
        <v>23</v>
      </c>
      <c r="B1280" s="1056">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1055"/>
      <c r="AD1280" s="1055"/>
      <c r="AE1280" s="1055"/>
      <c r="AF1280" s="1055"/>
      <c r="AG1280" s="1055"/>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6">
        <v>24</v>
      </c>
      <c r="B1281" s="1056">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1055"/>
      <c r="AD1281" s="1055"/>
      <c r="AE1281" s="1055"/>
      <c r="AF1281" s="1055"/>
      <c r="AG1281" s="1055"/>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6">
        <v>25</v>
      </c>
      <c r="B1282" s="1056">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1055"/>
      <c r="AD1282" s="1055"/>
      <c r="AE1282" s="1055"/>
      <c r="AF1282" s="1055"/>
      <c r="AG1282" s="1055"/>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6">
        <v>26</v>
      </c>
      <c r="B1283" s="1056">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1055"/>
      <c r="AD1283" s="1055"/>
      <c r="AE1283" s="1055"/>
      <c r="AF1283" s="1055"/>
      <c r="AG1283" s="1055"/>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6">
        <v>27</v>
      </c>
      <c r="B1284" s="1056">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1055"/>
      <c r="AD1284" s="1055"/>
      <c r="AE1284" s="1055"/>
      <c r="AF1284" s="1055"/>
      <c r="AG1284" s="1055"/>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6">
        <v>28</v>
      </c>
      <c r="B1285" s="1056">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1055"/>
      <c r="AD1285" s="1055"/>
      <c r="AE1285" s="1055"/>
      <c r="AF1285" s="1055"/>
      <c r="AG1285" s="1055"/>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6">
        <v>29</v>
      </c>
      <c r="B1286" s="1056">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1055"/>
      <c r="AD1286" s="1055"/>
      <c r="AE1286" s="1055"/>
      <c r="AF1286" s="1055"/>
      <c r="AG1286" s="1055"/>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6">
        <v>30</v>
      </c>
      <c r="B1287" s="1056">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1055"/>
      <c r="AD1287" s="1055"/>
      <c r="AE1287" s="1055"/>
      <c r="AF1287" s="1055"/>
      <c r="AG1287" s="1055"/>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56">
        <v>1</v>
      </c>
      <c r="B1291" s="1056">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1055"/>
      <c r="AD1291" s="1055"/>
      <c r="AE1291" s="1055"/>
      <c r="AF1291" s="1055"/>
      <c r="AG1291" s="1055"/>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6">
        <v>2</v>
      </c>
      <c r="B1292" s="1056">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1055"/>
      <c r="AD1292" s="1055"/>
      <c r="AE1292" s="1055"/>
      <c r="AF1292" s="1055"/>
      <c r="AG1292" s="1055"/>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6">
        <v>3</v>
      </c>
      <c r="B1293" s="1056">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1055"/>
      <c r="AD1293" s="1055"/>
      <c r="AE1293" s="1055"/>
      <c r="AF1293" s="1055"/>
      <c r="AG1293" s="1055"/>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6">
        <v>4</v>
      </c>
      <c r="B1294" s="1056">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1055"/>
      <c r="AD1294" s="1055"/>
      <c r="AE1294" s="1055"/>
      <c r="AF1294" s="1055"/>
      <c r="AG1294" s="1055"/>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6">
        <v>5</v>
      </c>
      <c r="B1295" s="1056">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1055"/>
      <c r="AD1295" s="1055"/>
      <c r="AE1295" s="1055"/>
      <c r="AF1295" s="1055"/>
      <c r="AG1295" s="1055"/>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6">
        <v>6</v>
      </c>
      <c r="B1296" s="1056">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1055"/>
      <c r="AD1296" s="1055"/>
      <c r="AE1296" s="1055"/>
      <c r="AF1296" s="1055"/>
      <c r="AG1296" s="1055"/>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6">
        <v>7</v>
      </c>
      <c r="B1297" s="1056">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1055"/>
      <c r="AD1297" s="1055"/>
      <c r="AE1297" s="1055"/>
      <c r="AF1297" s="1055"/>
      <c r="AG1297" s="1055"/>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6">
        <v>8</v>
      </c>
      <c r="B1298" s="1056">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1055"/>
      <c r="AD1298" s="1055"/>
      <c r="AE1298" s="1055"/>
      <c r="AF1298" s="1055"/>
      <c r="AG1298" s="1055"/>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6">
        <v>9</v>
      </c>
      <c r="B1299" s="1056">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1055"/>
      <c r="AD1299" s="1055"/>
      <c r="AE1299" s="1055"/>
      <c r="AF1299" s="1055"/>
      <c r="AG1299" s="1055"/>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6">
        <v>10</v>
      </c>
      <c r="B1300" s="1056">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1055"/>
      <c r="AD1300" s="1055"/>
      <c r="AE1300" s="1055"/>
      <c r="AF1300" s="1055"/>
      <c r="AG1300" s="1055"/>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6">
        <v>11</v>
      </c>
      <c r="B1301" s="1056">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1055"/>
      <c r="AD1301" s="1055"/>
      <c r="AE1301" s="1055"/>
      <c r="AF1301" s="1055"/>
      <c r="AG1301" s="1055"/>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6">
        <v>12</v>
      </c>
      <c r="B1302" s="1056">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1055"/>
      <c r="AD1302" s="1055"/>
      <c r="AE1302" s="1055"/>
      <c r="AF1302" s="1055"/>
      <c r="AG1302" s="1055"/>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6">
        <v>13</v>
      </c>
      <c r="B1303" s="1056">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1055"/>
      <c r="AD1303" s="1055"/>
      <c r="AE1303" s="1055"/>
      <c r="AF1303" s="1055"/>
      <c r="AG1303" s="1055"/>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6">
        <v>14</v>
      </c>
      <c r="B1304" s="1056">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1055"/>
      <c r="AD1304" s="1055"/>
      <c r="AE1304" s="1055"/>
      <c r="AF1304" s="1055"/>
      <c r="AG1304" s="1055"/>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6">
        <v>15</v>
      </c>
      <c r="B1305" s="1056">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1055"/>
      <c r="AD1305" s="1055"/>
      <c r="AE1305" s="1055"/>
      <c r="AF1305" s="1055"/>
      <c r="AG1305" s="1055"/>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6">
        <v>16</v>
      </c>
      <c r="B1306" s="1056">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1055"/>
      <c r="AD1306" s="1055"/>
      <c r="AE1306" s="1055"/>
      <c r="AF1306" s="1055"/>
      <c r="AG1306" s="1055"/>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6">
        <v>17</v>
      </c>
      <c r="B1307" s="1056">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1055"/>
      <c r="AD1307" s="1055"/>
      <c r="AE1307" s="1055"/>
      <c r="AF1307" s="1055"/>
      <c r="AG1307" s="1055"/>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6">
        <v>18</v>
      </c>
      <c r="B1308" s="1056">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1055"/>
      <c r="AD1308" s="1055"/>
      <c r="AE1308" s="1055"/>
      <c r="AF1308" s="1055"/>
      <c r="AG1308" s="1055"/>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6">
        <v>19</v>
      </c>
      <c r="B1309" s="1056">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1055"/>
      <c r="AD1309" s="1055"/>
      <c r="AE1309" s="1055"/>
      <c r="AF1309" s="1055"/>
      <c r="AG1309" s="1055"/>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6">
        <v>20</v>
      </c>
      <c r="B1310" s="1056">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1055"/>
      <c r="AD1310" s="1055"/>
      <c r="AE1310" s="1055"/>
      <c r="AF1310" s="1055"/>
      <c r="AG1310" s="1055"/>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6">
        <v>21</v>
      </c>
      <c r="B1311" s="1056">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1055"/>
      <c r="AD1311" s="1055"/>
      <c r="AE1311" s="1055"/>
      <c r="AF1311" s="1055"/>
      <c r="AG1311" s="1055"/>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6">
        <v>22</v>
      </c>
      <c r="B1312" s="1056">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1055"/>
      <c r="AD1312" s="1055"/>
      <c r="AE1312" s="1055"/>
      <c r="AF1312" s="1055"/>
      <c r="AG1312" s="1055"/>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6">
        <v>23</v>
      </c>
      <c r="B1313" s="1056">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1055"/>
      <c r="AD1313" s="1055"/>
      <c r="AE1313" s="1055"/>
      <c r="AF1313" s="1055"/>
      <c r="AG1313" s="1055"/>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6">
        <v>24</v>
      </c>
      <c r="B1314" s="1056">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1055"/>
      <c r="AD1314" s="1055"/>
      <c r="AE1314" s="1055"/>
      <c r="AF1314" s="1055"/>
      <c r="AG1314" s="1055"/>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6">
        <v>25</v>
      </c>
      <c r="B1315" s="1056">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1055"/>
      <c r="AD1315" s="1055"/>
      <c r="AE1315" s="1055"/>
      <c r="AF1315" s="1055"/>
      <c r="AG1315" s="1055"/>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6">
        <v>26</v>
      </c>
      <c r="B1316" s="1056">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1055"/>
      <c r="AD1316" s="1055"/>
      <c r="AE1316" s="1055"/>
      <c r="AF1316" s="1055"/>
      <c r="AG1316" s="1055"/>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6">
        <v>27</v>
      </c>
      <c r="B1317" s="1056">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1055"/>
      <c r="AD1317" s="1055"/>
      <c r="AE1317" s="1055"/>
      <c r="AF1317" s="1055"/>
      <c r="AG1317" s="1055"/>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6">
        <v>28</v>
      </c>
      <c r="B1318" s="1056">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1055"/>
      <c r="AD1318" s="1055"/>
      <c r="AE1318" s="1055"/>
      <c r="AF1318" s="1055"/>
      <c r="AG1318" s="1055"/>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6">
        <v>29</v>
      </c>
      <c r="B1319" s="1056">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1055"/>
      <c r="AD1319" s="1055"/>
      <c r="AE1319" s="1055"/>
      <c r="AF1319" s="1055"/>
      <c r="AG1319" s="1055"/>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6">
        <v>30</v>
      </c>
      <c r="B1320" s="1056">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1055"/>
      <c r="AD1320" s="1055"/>
      <c r="AE1320" s="1055"/>
      <c r="AF1320" s="1055"/>
      <c r="AG1320" s="1055"/>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2021-05-21T07:53:33Z</cp:lastPrinted>
  <dcterms:created xsi:type="dcterms:W3CDTF">2012-03-13T00:50:25Z</dcterms:created>
  <dcterms:modified xsi:type="dcterms:W3CDTF">2021-06-02T11:57:55Z</dcterms:modified>
</cp:coreProperties>
</file>