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<sst xmlns="http://schemas.openxmlformats.org/spreadsheetml/2006/main" count="3032" uniqueCount="763">
  <si>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</si>
  <si>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</si>
  <si>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</si>
  <si>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</si>
  <si>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</si>
  <si>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</si>
  <si>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</si>
  <si>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</si>
  <si>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</si>
  <si>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</si>
  <si>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</si>
  <si>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</si>
  <si>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</si>
  <si>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</si>
  <si>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</si>
  <si>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</si>
  <si>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</si>
  <si>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</si>
  <si>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</si>
  <si>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</si>
  <si>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</si>
  <si>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</si>
  <si>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</si>
  <si>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</si>
  <si>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</si>
  <si>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</si>
  <si>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</si>
  <si>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</si>
  <si>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</si>
  <si>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</si>
  <si>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</si>
  <si>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</si>
  <si>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</si>
  <si>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</si>
  <si>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</si>
  <si>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</si>
  <si>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</si>
  <si>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</si>
  <si>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</si>
  <si>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</si>
  <si>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</si>
  <si>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</si>
  <si>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</si>
  <si>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</si>
  <si>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</si>
  <si>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</si>
  <si>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</si>
  <si>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</si>
  <si>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</si>
  <si>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</si>
  <si>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</si>
  <si>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</si>
  <si>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</si>
  <si>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</si>
  <si>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</si>
  <si>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</si>
  <si>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</si>
  <si>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</si>
  <si>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</si>
  <si>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</si>
  <si>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</si>
  <si>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</si>
  <si>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</si>
  <si>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</si>
  <si>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</si>
  <si>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</si>
  <si>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</si>
  <si>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</si>
  <si>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</si>
  <si>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</si>
  <si>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</si>
  <si>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</si>
  <si>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</si>
  <si>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</si>
  <si>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</si>
  <si>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</si>
  <si>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</si>
  <si>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</si>
  <si>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</si>
  <si>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</si>
  <si>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</si>
  <si>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</si>
  <si>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</si>
  <si>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</si>
  <si>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</si>
  <si>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</si>
  <si>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</si>
  <si>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</si>
  <si>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</si>
  <si>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</si>
  <si>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</si>
  <si>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</si>
  <si>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</si>
  <si>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</si>
  <si>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</si>
  <si>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</si>
  <si>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</si>
  <si>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</si>
  <si>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</si>
  <si>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</si>
  <si>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</si>
  <si>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</si>
  <si>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</si>
  <si>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</si>
  <si>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</si>
  <si>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</si>
  <si>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</si>
  <si>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</si>
  <si>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</si>
  <si>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</si>
  <si>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</si>
  <si>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</si>
  <si>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</si>
  <si>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</si>
  <si>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</si>
  <si>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</si>
  <si>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</si>
  <si>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</si>
  <si>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</si>
  <si>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</si>
  <si>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</si>
  <si>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</si>
  <si>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</si>
  <si>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</si>
  <si>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</si>
  <si>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</si>
  <si>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</si>
  <si>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</si>
  <si>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</si>
  <si>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</si>
  <si>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</si>
  <si>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</si>
  <si>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</si>
  <si>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</si>
  <si>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</si>
  <si>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</si>
  <si>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</si>
  <si>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</si>
  <si>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</si>
  <si>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</si>
  <si>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</si>
  <si>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</si>
  <si>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</si>
  <si>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</si>
  <si>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</si>
  <si>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</si>
  <si>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</si>
  <si>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</si>
  <si>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</si>
  <si>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</si>
  <si>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</si>
  <si>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</si>
  <si>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</si>
  <si>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</si>
  <si>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</si>
  <si>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</si>
  <si>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</si>
  <si>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</si>
  <si>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</si>
  <si>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</si>
  <si>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</si>
  <si>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</si>
  <si>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</si>
  <si>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</si>
  <si>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</si>
  <si>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</si>
  <si>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</si>
  <si>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</si>
  <si>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</si>
  <si>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</si>
  <si>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</si>
  <si>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</si>
  <si>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</si>
  <si>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</si>
  <si>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</si>
  <si>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</si>
  <si>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</si>
  <si>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</si>
  <si>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</si>
  <si>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</si>
  <si>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</si>
  <si>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</si>
  <si>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</si>
  <si>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</si>
  <si>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</si>
  <si>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</si>
  <si>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</si>
  <si>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</si>
  <si>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</si>
  <si>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</si>
  <si>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</si>
  <si>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</si>
  <si>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</si>
  <si>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</si>
  <si>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</si>
  <si>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</si>
  <si>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</si>
  <si>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</si>
  <si>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</si>
  <si>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</si>
  <si>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</si>
  <si>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</si>
  <si>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</si>
  <si>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</si>
  <si>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</si>
  <si>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</si>
  <si>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</si>
  <si>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</si>
  <si>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</si>
  <si>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</si>
  <si>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</si>
  <si>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</si>
  <si>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</si>
  <si>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</si>
  <si>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</si>
  <si>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</si>
  <si>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</si>
  <si>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</si>
  <si>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</si>
  <si>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</si>
  <si>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</si>
  <si>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</si>
  <si>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</si>
  <si>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</si>
  <si>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</si>
  <si>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</si>
  <si>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</si>
  <si>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</si>
  <si>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</si>
  <si>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</si>
  <si>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</si>
  <si>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</si>
  <si>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</si>
  <si>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</si>
  <si>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</si>
  <si>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</si>
  <si>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</si>
  <si>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</si>
  <si>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</si>
  <si>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</si>
  <si>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</si>
  <si>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</si>
  <si>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</si>
  <si>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</si>
  <si>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</si>
  <si>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</si>
  <si>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</si>
  <si>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</si>
  <si>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</si>
  <si>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</si>
  <si>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</si>
  <si>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</si>
  <si>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</si>
  <si>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</si>
  <si>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</si>
  <si>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</si>
  <si>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</si>
  <si>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</si>
  <si>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</si>
  <si>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</si>
  <si>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</si>
  <si>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</si>
  <si>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</si>
  <si>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</si>
  <si>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</si>
  <si>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</si>
  <si>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</si>
  <si>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</si>
  <si>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</si>
  <si>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</si>
  <si>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</si>
  <si>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</si>
  <si>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</si>
  <si>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</si>
  <si>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</si>
  <si>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</si>
  <si>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</si>
  <si>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</si>
  <si>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</si>
  <si>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</si>
  <si>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</si>
  <si>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</si>
  <si>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</si>
  <si>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</si>
  <si>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</si>
  <si>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</si>
  <si>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</si>
  <si>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</si>
  <si>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</si>
  <si>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</si>
  <si>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</si>
  <si>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</si>
  <si>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</si>
  <si>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</si>
  <si>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</si>
  <si>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</si>
  <si>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</si>
  <si>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</si>
  <si>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</si>
  <si>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</si>
  <si>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</si>
  <si>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</si>
  <si>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</si>
  <si>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</si>
  <si>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</si>
  <si>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</si>
  <si>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</si>
  <si>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</si>
  <si>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</si>
  <si>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</si>
  <si>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</si>
  <si>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</si>
  <si>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</si>
  <si>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</si>
  <si>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</si>
  <si>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</si>
  <si>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</si>
  <si>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</si>
  <si>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</si>
  <si>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</si>
  <si>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</si>
  <si>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</si>
  <si>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</si>
  <si>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</si>
  <si>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</si>
  <si>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</si>
  <si>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</si>
  <si>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</si>
  <si>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</si>
  <si>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</si>
  <si>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</si>
  <si>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</si>
  <si>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</si>
  <si>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</si>
  <si>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</si>
  <si>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</si>
  <si>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</si>
  <si>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</si>
  <si>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</si>
  <si>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</si>
  <si>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</si>
  <si>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</si>
  <si>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</si>
  <si>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</si>
  <si>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</si>
  <si>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</si>
  <si>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</si>
  <si>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</si>
  <si>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</si>
  <si>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</si>
  <si>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</si>
  <si>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</si>
  <si>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</si>
  <si>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</si>
  <si>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</si>
  <si>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</si>
  <si>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</si>
  <si>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</si>
  <si>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</si>
  <si>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</si>
  <si>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</si>
  <si>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</si>
  <si>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</si>
  <si>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</si>
  <si>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</si>
  <si>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</si>
  <si>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</si>
  <si>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</si>
  <si>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</si>
  <si>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</si>
  <si>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</si>
  <si>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</si>
  <si>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</si>
  <si>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</si>
  <si>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</si>
  <si>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</si>
  <si>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</si>
  <si>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</si>
  <si>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</si>
  <si>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</si>
  <si>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</si>
  <si>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</si>
  <si>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</si>
  <si>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</si>
  <si>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</si>
  <si>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</si>
  <si>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</si>
  <si>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</si>
  <si>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</si>
  <si>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</si>
  <si>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</si>
  <si>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</si>
  <si>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</si>
  <si>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</si>
  <si>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</si>
  <si>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</si>
  <si>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</si>
  <si>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</si>
  <si>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</si>
  <si>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</si>
  <si>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</si>
  <si>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</si>
  <si>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</si>
  <si>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</si>
  <si>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</si>
  <si>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</si>
  <si>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</si>
  <si>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</si>
  <si>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</si>
  <si>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</si>
  <si>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</si>
  <si>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</si>
  <si>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</si>
  <si>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</si>
  <si>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</si>
  <si>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</si>
  <si>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</si>
  <si>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</si>
  <si>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</si>
  <si>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</si>
  <si>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</si>
  <si>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</si>
  <si>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</si>
  <si>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</si>
  <si>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</si>
  <si>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</si>
  <si>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</si>
  <si>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</si>
  <si>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</si>
  <si>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</si>
  <si>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</si>
  <si>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</si>
  <si>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</si>
  <si>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</si>
  <si>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</si>
  <si>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</si>
  <si>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</si>
  <si>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</si>
  <si>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</si>
  <si>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</si>
  <si>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</si>
  <si>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</si>
  <si>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</si>
  <si>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</si>
  <si>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</si>
  <si>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</si>
  <si>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</si>
  <si>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</si>
  <si>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</si>
  <si>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</si>
  <si>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</si>
  <si>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</si>
  <si>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</si>
  <si>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</si>
  <si>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</si>
  <si>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</si>
  <si>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</si>
  <si>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</si>
  <si>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</si>
  <si>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</si>
  <si>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</si>
  <si>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</si>
  <si>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</si>
  <si>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</si>
  <si>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</si>
  <si>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</si>
  <si>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</si>
  <si>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</si>
  <si>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</si>
  <si>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</si>
  <si>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</si>
  <si>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</si>
  <si>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</si>
  <si>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</si>
  <si>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</si>
  <si>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</si>
  <si>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</si>
  <si>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</si>
  <si>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</si>
  <si>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</si>
  <si>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</si>
  <si>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</si>
  <si>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</si>
  <si>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</si>
  <si>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</si>
  <si>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</si>
  <si>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</si>
  <si>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</si>
  <si>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</si>
  <si>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</si>
  <si>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</si>
  <si>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</si>
  <si>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</si>
  <si>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</si>
  <si>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</si>
  <si>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</si>
  <si>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</si>
  <si>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</si>
  <si>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</si>
  <si>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</si>
  <si>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</si>
  <si>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</si>
  <si>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</si>
  <si>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</si>
  <si>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</si>
  <si>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</si>
  <si>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</si>
  <si>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</si>
  <si>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</si>
  <si>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</si>
  <si>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</si>
  <si>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</si>
  <si>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</si>
  <si>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</si>
  <si>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</si>
  <si>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</si>
  <si>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</si>
  <si>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</si>
  <si>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</si>
  <si>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</si>
  <si>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</si>
  <si>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</si>
  <si>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</si>
  <si>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</si>
  <si>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</si>
  <si>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</si>
  <si>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</si>
  <si>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</si>
  <si>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</si>
  <si>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</si>
  <si>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</si>
  <si>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</si>
  <si>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</si>
  <si>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</si>
  <si>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</si>
  <si>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</si>
  <si>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</si>
  <si>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</si>
  <si>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</si>
  <si>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</si>
  <si>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</si>
  <si>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</si>
  <si>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</si>
  <si>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</si>
  <si>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</si>
  <si>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</si>
  <si>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</si>
  <si>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</si>
  <si>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</si>
  <si>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</si>
  <si>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</si>
  <si>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</si>
  <si>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</si>
  <si>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</si>
  <si>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</si>
  <si>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</si>
  <si>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</si>
  <si>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</si>
  <si>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</si>
  <si>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</si>
  <si>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</si>
  <si>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</si>
  <si>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</si>
  <si>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</si>
  <si>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</si>
  <si>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</si>
  <si>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</si>
  <si>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</si>
  <si>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</si>
  <si>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</si>
  <si>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</si>
  <si>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</si>
  <si>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</si>
  <si>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</si>
  <si>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</si>
  <si>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</si>
  <si>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</si>
  <si>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</si>
  <si>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</si>
  <si>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</si>
  <si>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</si>
  <si>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</si>
  <si>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</si>
  <si>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</si>
  <si>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</si>
  <si>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</si>
  <si>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</si>
  <si>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</si>
  <si>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</si>
  <si>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</si>
  <si>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</si>
  <si>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</si>
  <si>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</si>
  <si>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</si>
  <si>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</si>
  <si>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</si>
  <si>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</si>
  <si>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</si>
  <si>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</si>
  <si>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</si>
  <si>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</si>
  <si>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</si>
  <si>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</si>
  <si>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</si>
  <si>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</si>
  <si>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</si>
  <si>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</si>
  <si>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</si>
  <si>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</si>
  <si>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</si>
  <si>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</si>
  <si>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</si>
  <si>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</si>
  <si>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</si>
  <si>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</si>
  <si>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</si>
  <si>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</si>
  <si>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</si>
  <si>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</si>
  <si>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</si>
  <si>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</si>
  <si>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</si>
  <si>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</si>
  <si>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</si>
  <si>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</si>
  <si>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</si>
  <si>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</si>
  <si>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</si>
  <si>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</si>
  <si>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</si>
  <si>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</si>
  <si>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</si>
  <si>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</si>
  <si>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</si>
  <si>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</si>
  <si>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</si>
  <si>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</si>
  <si>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</si>
  <si>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</si>
  <si>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</si>
  <si>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</si>
  <si>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</si>
  <si>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</si>
  <si>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</si>
  <si>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</si>
  <si>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</si>
  <si>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</si>
  <si>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</si>
  <si>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</si>
  <si>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</si>
  <si>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</si>
  <si>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</si>
  <si>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</si>
  <si>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</si>
  <si>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</si>
  <si>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</si>
  <si>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</si>
  <si>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</si>
  <si>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</si>
  <si>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</si>
  <si>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</si>
  <si>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</si>
  <si>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</si>
  <si>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</si>
  <si>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</si>
  <si>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</si>
  <si>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</si>
  <si>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</si>
  <si>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</si>
  <si>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</si>
  <si>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</si>
  <si>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</si>
  <si>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</si>
  <si>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</si>
  <si>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</si>
  <si>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</si>
  <si>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</si>
  <si>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</si>
  <si>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</si>
  <si>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</si>
  <si>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</si>
  <si>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</si>
  <si>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</si>
  <si>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</si>
  <si>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</si>
  <si>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</si>
  <si>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</si>
  <si>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</si>
  <si>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</si>
  <si>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</si>
  <si>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</si>
  <si>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</si>
  <si>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</si>
  <si>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</si>
  <si>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</si>
  <si>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</si>
  <si>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</si>
  <si>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</si>
  <si>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</si>
  <si>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</si>
  <si>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</si>
  <si>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</si>
  <si>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</si>
  <si>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</si>
  <si>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</si>
  <si>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</si>
  <si>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</si>
  <si>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</si>
  <si>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</si>
  <si>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</si>
  <si>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</si>
  <si>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</si>
  <si>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特定機能病院における医療安全のためのピアレビュー推進事業</t>
  </si>
  <si>
    <t>医政局</t>
  </si>
  <si>
    <t>課長：熊木　正人</t>
  </si>
  <si>
    <t>平成３０年度</t>
  </si>
  <si>
    <t>終了予定なし</t>
  </si>
  <si>
    <t>総務課</t>
  </si>
  <si>
    <t>医療法施行規則第9条の23の11</t>
  </si>
  <si>
    <t>医療法の一部を改正する法律の一部の施行について（平成５年２月15日健政発第98号：厚生省健康政策局長通知）</t>
  </si>
  <si>
    <t>　大学附属病院等において、医療安全に関する重大事案が相次いで発生したことを踏まえ、特定機能病院において、より高度な医療安全管理体制を確保することを目的とする。</t>
  </si>
  <si>
    <t>　大学附属病院等において、医療安全に関する重大事案が相次いで発生したことを踏まえ、医療安全確保を目的とした特定機能病院の承認要件の見直しを行った。主な見直しとして、特定機能病院の医師、看護師等のスタッフがお互いの病院に立入を行い、医療安全の改善のためのアドバイスを行う取組、いわゆるピアレビューを実施することを義務づけており、その事務局機能を担う者に対する支援を行う。
補助率：定額（10／10相当）</t>
  </si>
  <si>
    <t>-</t>
  </si>
  <si>
    <t>医療施設運営費等補助金</t>
  </si>
  <si>
    <t>特定機能病院間でピアレビューを確実に実施する。</t>
  </si>
  <si>
    <t>ピアレビュー実施病院数</t>
  </si>
  <si>
    <t>施設</t>
  </si>
  <si>
    <t>令和2年4月1日時点での特定機能病院承認件数</t>
  </si>
  <si>
    <t>ピアレビュー実施団体数</t>
  </si>
  <si>
    <t>単位当たりコスト＝X／Y
X：予算執行額（開催経費）
Y：ピアレビュー実施件数　　　　　　　　　　　　　</t>
    <phoneticPr fontId="5"/>
  </si>
  <si>
    <t>千円</t>
  </si>
  <si>
    <t>　　X/Y</t>
    <phoneticPr fontId="5"/>
  </si>
  <si>
    <t>10,591千円
/85病院</t>
  </si>
  <si>
    <t>14,252千円
/86病院</t>
  </si>
  <si>
    <t>施策大目標３　利用者の視点に立った、効率的で安心かつ質の高い医療サービスの提供を促進すること</t>
  </si>
  <si>
    <t>医療安全確保対策の推進を図ること（施策目標Ⅰ－３－２）</t>
  </si>
  <si>
    <t>特定機能病院管理者研修事業</t>
  </si>
  <si>
    <t>新30-0008</t>
  </si>
  <si>
    <t>○</t>
  </si>
  <si>
    <t>高度かつ先端的な医療を提供する使命を有している特定機能病院の医療安全管理体制をより一層高度なものにすることは、国民のニーズを反映している。</t>
    <phoneticPr fontId="5"/>
  </si>
  <si>
    <t>特定機能病院の承認要件を定める国が支援することにより、医療安全管理体制の確保に寄与することができる。</t>
    <phoneticPr fontId="5"/>
  </si>
  <si>
    <t>国民の生命・健康を預かる医療提供施設として、高度な医療安全管理体制を確保することは、優先度の高い事業である。</t>
    <phoneticPr fontId="5"/>
  </si>
  <si>
    <t>‐</t>
  </si>
  <si>
    <t>無</t>
  </si>
  <si>
    <t>事業実施団体が特定機能病院からの負担金も求めた上で、不足分に対して補助していることから、妥当と考えている。</t>
    <rPh sb="0" eb="2">
      <t>ジギョウ</t>
    </rPh>
    <rPh sb="2" eb="4">
      <t>ジッシ</t>
    </rPh>
    <rPh sb="4" eb="6">
      <t>ダンタイ</t>
    </rPh>
    <rPh sb="7" eb="9">
      <t>トクテイ</t>
    </rPh>
    <rPh sb="9" eb="11">
      <t>キノウ</t>
    </rPh>
    <rPh sb="11" eb="13">
      <t>ビョウイン</t>
    </rPh>
    <rPh sb="16" eb="19">
      <t>フタンキン</t>
    </rPh>
    <rPh sb="20" eb="21">
      <t>モト</t>
    </rPh>
    <rPh sb="23" eb="24">
      <t>ウエ</t>
    </rPh>
    <rPh sb="26" eb="29">
      <t>フソクブン</t>
    </rPh>
    <rPh sb="30" eb="31">
      <t>タイ</t>
    </rPh>
    <rPh sb="33" eb="35">
      <t>ホジョ</t>
    </rPh>
    <rPh sb="44" eb="46">
      <t>ダトウ</t>
    </rPh>
    <rPh sb="47" eb="48">
      <t>カンガ</t>
    </rPh>
    <phoneticPr fontId="5"/>
  </si>
  <si>
    <t>1施設当たり166千円となっており、妥当なものと考える。</t>
    <rPh sb="1" eb="3">
      <t>シセツ</t>
    </rPh>
    <rPh sb="3" eb="4">
      <t>ア</t>
    </rPh>
    <rPh sb="9" eb="11">
      <t>センエン</t>
    </rPh>
    <rPh sb="18" eb="20">
      <t>ダトウ</t>
    </rPh>
    <rPh sb="24" eb="25">
      <t>カンガ</t>
    </rPh>
    <phoneticPr fontId="5"/>
  </si>
  <si>
    <t>費目・使途は、交付要綱において、事業目的に即し、真に必要なものに限定している。</t>
    <rPh sb="0" eb="2">
      <t>ヒモク</t>
    </rPh>
    <rPh sb="3" eb="5">
      <t>シト</t>
    </rPh>
    <rPh sb="7" eb="9">
      <t>コウフ</t>
    </rPh>
    <rPh sb="9" eb="11">
      <t>ヨウコウ</t>
    </rPh>
    <rPh sb="16" eb="18">
      <t>ジギョウ</t>
    </rPh>
    <rPh sb="18" eb="20">
      <t>モクテキ</t>
    </rPh>
    <rPh sb="21" eb="22">
      <t>ソク</t>
    </rPh>
    <rPh sb="24" eb="25">
      <t>シン</t>
    </rPh>
    <rPh sb="26" eb="28">
      <t>ヒツヨウ</t>
    </rPh>
    <rPh sb="32" eb="34">
      <t>ゲンテイ</t>
    </rPh>
    <phoneticPr fontId="5"/>
  </si>
  <si>
    <t>旅費の削減など、コスト削減に努めている。</t>
    <phoneticPr fontId="5"/>
  </si>
  <si>
    <t>成果目標に見合った成果実績となっている。</t>
    <rPh sb="0" eb="2">
      <t>セイカ</t>
    </rPh>
    <rPh sb="2" eb="4">
      <t>モクヒョウ</t>
    </rPh>
    <rPh sb="5" eb="7">
      <t>ミア</t>
    </rPh>
    <rPh sb="9" eb="11">
      <t>セイカ</t>
    </rPh>
    <rPh sb="11" eb="13">
      <t>ジッセキ</t>
    </rPh>
    <phoneticPr fontId="5"/>
  </si>
  <si>
    <t>見込みに見合った活動実績となっている。</t>
    <rPh sb="0" eb="2">
      <t>ミコ</t>
    </rPh>
    <rPh sb="4" eb="6">
      <t>ミア</t>
    </rPh>
    <rPh sb="8" eb="10">
      <t>カツドウ</t>
    </rPh>
    <rPh sb="10" eb="12">
      <t>ジッセキ</t>
    </rPh>
    <phoneticPr fontId="5"/>
  </si>
  <si>
    <t>大学附属病院等において、医療安全に関する重大事案が相次いで発生したことを踏まえ、特定機能病院の医師、看護師等のスタッフがお互いの病院に立入を行い、医療安全の改善のためのアドバイスを行う取組、いわゆるピアレビューの実施を義務付け、その事務局機能を担う者に対する支援を行うものである。ピアレビューの実施に当たっては、各特定機能病院の訪問先の決定や日程調整、質問項目の作成等、一特定機能病院では対応困難な様々な業務が発生するため、質の高いピアレビューを実施するためにも、ノウハウが蓄積されるまでは財政支援が必要と考えている。</t>
    <rPh sb="109" eb="111">
      <t>ギム</t>
    </rPh>
    <rPh sb="111" eb="112">
      <t>ツ</t>
    </rPh>
    <rPh sb="147" eb="149">
      <t>ジッシ</t>
    </rPh>
    <rPh sb="150" eb="151">
      <t>ア</t>
    </rPh>
    <rPh sb="156" eb="157">
      <t>カク</t>
    </rPh>
    <rPh sb="157" eb="159">
      <t>トクテイ</t>
    </rPh>
    <rPh sb="159" eb="161">
      <t>キノウ</t>
    </rPh>
    <rPh sb="161" eb="163">
      <t>ビョウイン</t>
    </rPh>
    <rPh sb="164" eb="167">
      <t>ホウモンサキ</t>
    </rPh>
    <rPh sb="168" eb="170">
      <t>ケッテイ</t>
    </rPh>
    <rPh sb="171" eb="173">
      <t>ニッテイ</t>
    </rPh>
    <rPh sb="173" eb="175">
      <t>チョウセイ</t>
    </rPh>
    <rPh sb="176" eb="178">
      <t>シツモン</t>
    </rPh>
    <rPh sb="178" eb="180">
      <t>コウモク</t>
    </rPh>
    <rPh sb="181" eb="183">
      <t>サクセイ</t>
    </rPh>
    <rPh sb="183" eb="184">
      <t>トウ</t>
    </rPh>
    <rPh sb="185" eb="186">
      <t>イチ</t>
    </rPh>
    <rPh sb="186" eb="188">
      <t>トクテイ</t>
    </rPh>
    <rPh sb="188" eb="190">
      <t>キノウ</t>
    </rPh>
    <rPh sb="190" eb="192">
      <t>ビョウイン</t>
    </rPh>
    <rPh sb="194" eb="196">
      <t>タイオウ</t>
    </rPh>
    <rPh sb="196" eb="198">
      <t>コンナン</t>
    </rPh>
    <rPh sb="199" eb="201">
      <t>サマザマ</t>
    </rPh>
    <rPh sb="202" eb="204">
      <t>ギョウム</t>
    </rPh>
    <rPh sb="205" eb="207">
      <t>ハッセイ</t>
    </rPh>
    <rPh sb="212" eb="213">
      <t>シツ</t>
    </rPh>
    <rPh sb="214" eb="215">
      <t>タカ</t>
    </rPh>
    <rPh sb="223" eb="225">
      <t>ジッシ</t>
    </rPh>
    <rPh sb="237" eb="239">
      <t>チクセキ</t>
    </rPh>
    <rPh sb="245" eb="247">
      <t>ザイセイ</t>
    </rPh>
    <rPh sb="247" eb="249">
      <t>シエン</t>
    </rPh>
    <rPh sb="250" eb="252">
      <t>ヒツヨウ</t>
    </rPh>
    <rPh sb="253" eb="254">
      <t>カンガ</t>
    </rPh>
    <phoneticPr fontId="5"/>
  </si>
  <si>
    <t>事業開始間もないため、質の高いピアレビューを実施するためにも引き続き財政支援が必要と考えてるが、将来的には特定機能病院自身の負担金のみによる事業実施も検討してまいりたい。</t>
    <rPh sb="0" eb="2">
      <t>ジギョウ</t>
    </rPh>
    <rPh sb="2" eb="4">
      <t>カイシ</t>
    </rPh>
    <rPh sb="4" eb="5">
      <t>マ</t>
    </rPh>
    <rPh sb="30" eb="31">
      <t>ヒ</t>
    </rPh>
    <rPh sb="32" eb="33">
      <t>ツヅ</t>
    </rPh>
    <rPh sb="34" eb="36">
      <t>ザイセイ</t>
    </rPh>
    <rPh sb="36" eb="38">
      <t>シエン</t>
    </rPh>
    <rPh sb="39" eb="41">
      <t>ヒツヨウ</t>
    </rPh>
    <rPh sb="42" eb="43">
      <t>カンガ</t>
    </rPh>
    <rPh sb="48" eb="51">
      <t>ショウライテキ</t>
    </rPh>
    <rPh sb="53" eb="55">
      <t>トクテイ</t>
    </rPh>
    <rPh sb="55" eb="57">
      <t>キノウ</t>
    </rPh>
    <rPh sb="57" eb="59">
      <t>ビョウイン</t>
    </rPh>
    <rPh sb="59" eb="61">
      <t>ジシン</t>
    </rPh>
    <rPh sb="62" eb="64">
      <t>フタン</t>
    </rPh>
    <rPh sb="64" eb="65">
      <t>キン</t>
    </rPh>
    <rPh sb="70" eb="72">
      <t>ジギョウ</t>
    </rPh>
    <rPh sb="72" eb="74">
      <t>ジッシ</t>
    </rPh>
    <rPh sb="75" eb="77">
      <t>ケントウ</t>
    </rPh>
    <phoneticPr fontId="5"/>
  </si>
  <si>
    <t>「特定機能病院管理者研修事業」は特定機能病院の管理者等へ研修を行うものであり、本事業は、特定機能病院のスタッフの相互立入にかかる事務局経費を補助するものである。それぞれ特定機能病院の安全管理体制確保のために必要な事業であるが、互いに異なるものであり、適切な役割分担ができている。</t>
    <phoneticPr fontId="5"/>
  </si>
  <si>
    <t>A.一般社団法人国立大学病院長会議</t>
    <phoneticPr fontId="5"/>
  </si>
  <si>
    <t>人件費</t>
    <rPh sb="0" eb="3">
      <t>ジンケンヒ</t>
    </rPh>
    <phoneticPr fontId="5"/>
  </si>
  <si>
    <t>職員給与等</t>
    <rPh sb="0" eb="2">
      <t>ショクイン</t>
    </rPh>
    <rPh sb="2" eb="4">
      <t>キュウヨ</t>
    </rPh>
    <rPh sb="4" eb="5">
      <t>トウ</t>
    </rPh>
    <phoneticPr fontId="5"/>
  </si>
  <si>
    <t>一般社団法人国立大学病院長会議</t>
    <phoneticPr fontId="5"/>
  </si>
  <si>
    <t>特定機能病院における医療安全のためのピアレビュー推進事業</t>
    <phoneticPr fontId="5"/>
  </si>
  <si>
    <t>補助金等交付</t>
  </si>
  <si>
    <t>一般社団法人　日本私立医科大学協会</t>
    <phoneticPr fontId="5"/>
  </si>
  <si>
    <t>厚労</t>
    <rPh sb="0" eb="2">
      <t>コウロウ</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</si>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</sst>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185738</xdr:colOff>
      <xdr:row>753</xdr:row>
      <xdr:rowOff>68036</xdr:rowOff>
    </xdr:from>
    <xdr:to>
      <xdr:col>26</xdr:col>
      <xdr:colOff>1</xdr:colOff>
      <xdr:row>756</xdr:row>
      <xdr:rowOff>340179</xdr:rowOff>
    </xdr:to>
    <xdr:cxnSp macro="">
      <xdr:nvCxnSpPr>
        <xdr:cNvPr id="7" name="直線矢印コネクタ 6"/>
        <xdr:cNvCxnSpPr>
          <a:endCxn id="9" idx="0"/>
        </xdr:cNvCxnSpPr>
      </xdr:nvCxnSpPr>
      <xdr:spPr>
        <a:xfrm flipH="1">
          <a:off x="5186363" y="43968761"/>
          <a:ext cx="14288" cy="13294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176892</xdr:colOff>
      <xdr:row>749</xdr:row>
      <xdr:rowOff>217714</xdr:rowOff>
    </xdr:from>
    <xdr:to>
      <xdr:col>35</xdr:col>
      <xdr:colOff>176892</xdr:colOff>
      <xdr:row>753</xdr:row>
      <xdr:rowOff>220435</xdr:rowOff>
    </xdr:to>
    <xdr:sp macro="" textlink="">
      <xdr:nvSpPr>
        <xdr:cNvPr id="8" name="正方形/長方形 7"/>
        <xdr:cNvSpPr/>
      </xdr:nvSpPr>
      <xdr:spPr>
        <a:xfrm>
          <a:off x="3177267" y="42708739"/>
          <a:ext cx="4000500" cy="14124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ja-JP" altLang="en-US" sz="1600">
              <a:solidFill>
                <a:schemeClr val="tx1"/>
              </a:solidFill>
            </a:rPr>
            <a:t>１２．４百万円</a:t>
          </a:r>
        </a:p>
      </xdr:txBody>
    </xdr:sp>
    <xdr:clientData/>
  </xdr:twoCellAnchor>
  <xdr:twoCellAnchor>
    <xdr:from>
      <xdr:col>7</xdr:col>
      <xdr:colOff>19050</xdr:colOff>
      <xdr:row>756</xdr:row>
      <xdr:rowOff>340179</xdr:rowOff>
    </xdr:from>
    <xdr:to>
      <xdr:col>44</xdr:col>
      <xdr:colOff>152400</xdr:colOff>
      <xdr:row>761</xdr:row>
      <xdr:rowOff>68036</xdr:rowOff>
    </xdr:to>
    <xdr:sp macro="" textlink="">
      <xdr:nvSpPr>
        <xdr:cNvPr id="9" name="正方形/長方形 8"/>
        <xdr:cNvSpPr/>
      </xdr:nvSpPr>
      <xdr:spPr>
        <a:xfrm>
          <a:off x="1419225" y="45298179"/>
          <a:ext cx="7534275" cy="14899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Ａ．国立大学医学部附属病院長会議事務局等（２者）</a:t>
          </a:r>
          <a:endParaRPr kumimoji="1" lang="en-US" altLang="ja-JP" sz="1600">
            <a:solidFill>
              <a:schemeClr val="tx1"/>
            </a:solidFill>
          </a:endParaRPr>
        </a:p>
        <a:p>
          <a:pPr algn="ctr"/>
          <a:r>
            <a:rPr kumimoji="1" lang="ja-JP" altLang="en-US" sz="1600">
              <a:solidFill>
                <a:schemeClr val="tx1"/>
              </a:solidFill>
            </a:rPr>
            <a:t>１２．４百万円</a:t>
          </a:r>
          <a:endParaRPr kumimoji="1" lang="en-US" altLang="ja-JP" sz="1600">
            <a:solidFill>
              <a:schemeClr val="tx1"/>
            </a:solidFill>
          </a:endParaRPr>
        </a:p>
        <a:p>
          <a:pPr algn="ctr"/>
          <a:r>
            <a:rPr kumimoji="1" lang="ja-JP" altLang="en-US" sz="1600">
              <a:solidFill>
                <a:schemeClr val="tx1"/>
              </a:solidFill>
            </a:rPr>
            <a:t>（補助額１位：一般社団法人国立大学病院長会議　９．４百万円）</a:t>
          </a:r>
        </a:p>
      </xdr:txBody>
    </xdr:sp>
    <xdr:clientData/>
  </xdr:twoCellAnchor>
  <xdr:twoCellAnchor>
    <xdr:from>
      <xdr:col>14</xdr:col>
      <xdr:colOff>163286</xdr:colOff>
      <xdr:row>761</xdr:row>
      <xdr:rowOff>258536</xdr:rowOff>
    </xdr:from>
    <xdr:to>
      <xdr:col>38</xdr:col>
      <xdr:colOff>122465</xdr:colOff>
      <xdr:row>764</xdr:row>
      <xdr:rowOff>190499</xdr:rowOff>
    </xdr:to>
    <xdr:sp macro="" textlink="">
      <xdr:nvSpPr>
        <xdr:cNvPr id="10" name="大かっこ 9"/>
        <xdr:cNvSpPr/>
      </xdr:nvSpPr>
      <xdr:spPr>
        <a:xfrm>
          <a:off x="2963636" y="46978661"/>
          <a:ext cx="4759779" cy="98923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latin typeface="ＭＳ ゴシック" panose="020B0609070205080204" pitchFamily="49" charset="-128"/>
              <a:ea typeface="ＭＳ ゴシック" panose="020B0609070205080204" pitchFamily="49" charset="-128"/>
            </a:rPr>
            <a:t>特定機能病院に義務づけられている特定機能病院間の相互ピアレビューに係る事務局機能を担う。</a:t>
          </a:r>
          <a:endParaRPr kumimoji="1" lang="ja-JP" altLang="en-US" sz="1400"/>
        </a:p>
      </xdr:txBody>
    </xdr:sp>
    <xdr:clientData/>
  </xdr:twoCellAnchor>
  <xdr:oneCellAnchor>
    <xdr:from>
      <xdr:col>31</xdr:col>
      <xdr:colOff>123824</xdr:colOff>
      <xdr:row>755</xdr:row>
      <xdr:rowOff>108585</xdr:rowOff>
    </xdr:from>
    <xdr:ext cx="1735455" cy="292452"/>
    <xdr:sp macro="" textlink="">
      <xdr:nvSpPr>
        <xdr:cNvPr id="11" name="テキスト ボックス 10"/>
        <xdr:cNvSpPr txBox="1"/>
      </xdr:nvSpPr>
      <xdr:spPr>
        <a:xfrm>
          <a:off x="6324599" y="44714160"/>
          <a:ext cx="173545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115" zoomScaleNormal="75" zoomScaleSheetLayoutView="115"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407</v>
      </c>
      <c r="AJ2" s="945" t="s">
        <v>760</v>
      </c>
      <c r="AK2" s="945"/>
      <c r="AL2" s="945"/>
      <c r="AM2" s="945"/>
      <c r="AN2" s="98" t="s">
        <v>407</v>
      </c>
      <c r="AO2" s="945">
        <v>20</v>
      </c>
      <c r="AP2" s="945"/>
      <c r="AQ2" s="945"/>
      <c r="AR2" s="99" t="s">
        <v>710</v>
      </c>
      <c r="AS2" s="951">
        <v>134</v>
      </c>
      <c r="AT2" s="951"/>
      <c r="AU2" s="951"/>
      <c r="AV2" s="98" t="str">
        <f>IF(AW2="","","-")</f>
        <v/>
      </c>
      <c r="AW2" s="911"/>
      <c r="AX2" s="911"/>
    </row>
    <row r="3" spans="1:50" ht="21" customHeight="1" thickBot="1" x14ac:dyDescent="0.2">
      <c r="A3" s="863" t="s">
        <v>703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715</v>
      </c>
      <c r="H5" s="836"/>
      <c r="I5" s="836"/>
      <c r="J5" s="836"/>
      <c r="K5" s="836"/>
      <c r="L5" s="836"/>
      <c r="M5" s="837" t="s">
        <v>66</v>
      </c>
      <c r="N5" s="838"/>
      <c r="O5" s="838"/>
      <c r="P5" s="838"/>
      <c r="Q5" s="838"/>
      <c r="R5" s="839"/>
      <c r="S5" s="840" t="s">
        <v>716</v>
      </c>
      <c r="T5" s="836"/>
      <c r="U5" s="836"/>
      <c r="V5" s="836"/>
      <c r="W5" s="836"/>
      <c r="X5" s="841"/>
      <c r="Y5" s="697" t="s">
        <v>3</v>
      </c>
      <c r="Z5" s="542"/>
      <c r="AA5" s="542"/>
      <c r="AB5" s="542"/>
      <c r="AC5" s="542"/>
      <c r="AD5" s="543"/>
      <c r="AE5" s="698" t="s">
        <v>717</v>
      </c>
      <c r="AF5" s="698"/>
      <c r="AG5" s="698"/>
      <c r="AH5" s="698"/>
      <c r="AI5" s="698"/>
      <c r="AJ5" s="698"/>
      <c r="AK5" s="698"/>
      <c r="AL5" s="698"/>
      <c r="AM5" s="698"/>
      <c r="AN5" s="698"/>
      <c r="AO5" s="698"/>
      <c r="AP5" s="699"/>
      <c r="AQ5" s="700" t="s">
        <v>714</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23" t="s">
        <v>390</v>
      </c>
      <c r="Z7" s="439"/>
      <c r="AA7" s="439"/>
      <c r="AB7" s="439"/>
      <c r="AC7" s="439"/>
      <c r="AD7" s="924"/>
      <c r="AE7" s="912" t="s">
        <v>719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4" t="s">
        <v>256</v>
      </c>
      <c r="B8" s="495"/>
      <c r="C8" s="495"/>
      <c r="D8" s="495"/>
      <c r="E8" s="495"/>
      <c r="F8" s="496"/>
      <c r="G8" s="946" t="str">
        <f>入力規則等!A27</f>
        <v>-</v>
      </c>
      <c r="H8" s="719"/>
      <c r="I8" s="719"/>
      <c r="J8" s="719"/>
      <c r="K8" s="719"/>
      <c r="L8" s="719"/>
      <c r="M8" s="719"/>
      <c r="N8" s="719"/>
      <c r="O8" s="719"/>
      <c r="P8" s="719"/>
      <c r="Q8" s="719"/>
      <c r="R8" s="719"/>
      <c r="S8" s="719"/>
      <c r="T8" s="719"/>
      <c r="U8" s="719"/>
      <c r="V8" s="719"/>
      <c r="W8" s="719"/>
      <c r="X8" s="947"/>
      <c r="Y8" s="842" t="s">
        <v>257</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720</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721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4" t="s">
        <v>24</v>
      </c>
      <c r="B12" s="965"/>
      <c r="C12" s="965"/>
      <c r="D12" s="965"/>
      <c r="E12" s="965"/>
      <c r="F12" s="966"/>
      <c r="G12" s="759"/>
      <c r="H12" s="760"/>
      <c r="I12" s="760"/>
      <c r="J12" s="760"/>
      <c r="K12" s="760"/>
      <c r="L12" s="760"/>
      <c r="M12" s="760"/>
      <c r="N12" s="760"/>
      <c r="O12" s="760"/>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14</v>
      </c>
      <c r="Q13" s="657"/>
      <c r="R13" s="657"/>
      <c r="S13" s="657"/>
      <c r="T13" s="657"/>
      <c r="U13" s="657"/>
      <c r="V13" s="658"/>
      <c r="W13" s="656">
        <v>14</v>
      </c>
      <c r="X13" s="657"/>
      <c r="Y13" s="657"/>
      <c r="Z13" s="657"/>
      <c r="AA13" s="657"/>
      <c r="AB13" s="657"/>
      <c r="AC13" s="658"/>
      <c r="AD13" s="656">
        <v>12</v>
      </c>
      <c r="AE13" s="657"/>
      <c r="AF13" s="657"/>
      <c r="AG13" s="657"/>
      <c r="AH13" s="657"/>
      <c r="AI13" s="657"/>
      <c r="AJ13" s="658"/>
      <c r="AK13" s="656">
        <v>12</v>
      </c>
      <c r="AL13" s="657"/>
      <c r="AM13" s="657"/>
      <c r="AN13" s="657"/>
      <c r="AO13" s="657"/>
      <c r="AP13" s="657"/>
      <c r="AQ13" s="658"/>
      <c r="AR13" s="920"/>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722</v>
      </c>
      <c r="Q14" s="657"/>
      <c r="R14" s="657"/>
      <c r="S14" s="657"/>
      <c r="T14" s="657"/>
      <c r="U14" s="657"/>
      <c r="V14" s="658"/>
      <c r="W14" s="656" t="s">
        <v>761</v>
      </c>
      <c r="X14" s="657"/>
      <c r="Y14" s="657"/>
      <c r="Z14" s="657"/>
      <c r="AA14" s="657"/>
      <c r="AB14" s="657"/>
      <c r="AC14" s="658"/>
      <c r="AD14" s="656" t="s">
        <v>761</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722</v>
      </c>
      <c r="Q15" s="657"/>
      <c r="R15" s="657"/>
      <c r="S15" s="657"/>
      <c r="T15" s="657"/>
      <c r="U15" s="657"/>
      <c r="V15" s="658"/>
      <c r="W15" s="656" t="s">
        <v>722</v>
      </c>
      <c r="X15" s="657"/>
      <c r="Y15" s="657"/>
      <c r="Z15" s="657"/>
      <c r="AA15" s="657"/>
      <c r="AB15" s="657"/>
      <c r="AC15" s="658"/>
      <c r="AD15" s="656" t="s">
        <v>761</v>
      </c>
      <c r="AE15" s="657"/>
      <c r="AF15" s="657"/>
      <c r="AG15" s="657"/>
      <c r="AH15" s="657"/>
      <c r="AI15" s="657"/>
      <c r="AJ15" s="658"/>
      <c r="AK15" s="656" t="s">
        <v>761</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722</v>
      </c>
      <c r="Q16" s="657"/>
      <c r="R16" s="657"/>
      <c r="S16" s="657"/>
      <c r="T16" s="657"/>
      <c r="U16" s="657"/>
      <c r="V16" s="658"/>
      <c r="W16" s="656" t="s">
        <v>761</v>
      </c>
      <c r="X16" s="657"/>
      <c r="Y16" s="657"/>
      <c r="Z16" s="657"/>
      <c r="AA16" s="657"/>
      <c r="AB16" s="657"/>
      <c r="AC16" s="658"/>
      <c r="AD16" s="656" t="s">
        <v>761</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722</v>
      </c>
      <c r="Q17" s="657"/>
      <c r="R17" s="657"/>
      <c r="S17" s="657"/>
      <c r="T17" s="657"/>
      <c r="U17" s="657"/>
      <c r="V17" s="658"/>
      <c r="W17" s="656" t="s">
        <v>761</v>
      </c>
      <c r="X17" s="657"/>
      <c r="Y17" s="657"/>
      <c r="Z17" s="657"/>
      <c r="AA17" s="657"/>
      <c r="AB17" s="657"/>
      <c r="AC17" s="658"/>
      <c r="AD17" s="656" t="s">
        <v>761</v>
      </c>
      <c r="AE17" s="657"/>
      <c r="AF17" s="657"/>
      <c r="AG17" s="657"/>
      <c r="AH17" s="657"/>
      <c r="AI17" s="657"/>
      <c r="AJ17" s="658"/>
      <c r="AK17" s="656"/>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4">
        <f>SUM(P13:V17)</f>
        <v>14</v>
      </c>
      <c r="Q18" s="875"/>
      <c r="R18" s="875"/>
      <c r="S18" s="875"/>
      <c r="T18" s="875"/>
      <c r="U18" s="875"/>
      <c r="V18" s="876"/>
      <c r="W18" s="874">
        <f>SUM(W13:AC17)</f>
        <v>14</v>
      </c>
      <c r="X18" s="875"/>
      <c r="Y18" s="875"/>
      <c r="Z18" s="875"/>
      <c r="AA18" s="875"/>
      <c r="AB18" s="875"/>
      <c r="AC18" s="876"/>
      <c r="AD18" s="874">
        <f>SUM(AD13:AJ17)</f>
        <v>12</v>
      </c>
      <c r="AE18" s="875"/>
      <c r="AF18" s="875"/>
      <c r="AG18" s="875"/>
      <c r="AH18" s="875"/>
      <c r="AI18" s="875"/>
      <c r="AJ18" s="876"/>
      <c r="AK18" s="874">
        <f>SUM(AK13:AQ17)</f>
        <v>12</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11</v>
      </c>
      <c r="Q19" s="657"/>
      <c r="R19" s="657"/>
      <c r="S19" s="657"/>
      <c r="T19" s="657"/>
      <c r="U19" s="657"/>
      <c r="V19" s="658"/>
      <c r="W19" s="656">
        <v>13</v>
      </c>
      <c r="X19" s="657"/>
      <c r="Y19" s="657"/>
      <c r="Z19" s="657"/>
      <c r="AA19" s="657"/>
      <c r="AB19" s="657"/>
      <c r="AC19" s="658"/>
      <c r="AD19" s="656">
        <v>12</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f>IF(P18=0, "-", SUM(P19)/P18)</f>
        <v>0.7857142857142857</v>
      </c>
      <c r="Q20" s="316"/>
      <c r="R20" s="316"/>
      <c r="S20" s="316"/>
      <c r="T20" s="316"/>
      <c r="U20" s="316"/>
      <c r="V20" s="316"/>
      <c r="W20" s="316">
        <f t="shared" ref="W20" si="0">IF(W18=0, "-", SUM(W19)/W18)</f>
        <v>0.9285714285714286</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7"/>
      <c r="G21" s="314" t="s">
        <v>354</v>
      </c>
      <c r="H21" s="315"/>
      <c r="I21" s="315"/>
      <c r="J21" s="315"/>
      <c r="K21" s="315"/>
      <c r="L21" s="315"/>
      <c r="M21" s="315"/>
      <c r="N21" s="315"/>
      <c r="O21" s="315"/>
      <c r="P21" s="316">
        <f>IF(P19=0, "-", SUM(P19)/SUM(P13,P14))</f>
        <v>0.7857142857142857</v>
      </c>
      <c r="Q21" s="316"/>
      <c r="R21" s="316"/>
      <c r="S21" s="316"/>
      <c r="T21" s="316"/>
      <c r="U21" s="316"/>
      <c r="V21" s="316"/>
      <c r="W21" s="316">
        <f t="shared" ref="W21" si="2">IF(W19=0, "-", SUM(W19)/SUM(W13,W14))</f>
        <v>0.9285714285714286</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708</v>
      </c>
      <c r="B22" s="974"/>
      <c r="C22" s="974"/>
      <c r="D22" s="974"/>
      <c r="E22" s="974"/>
      <c r="F22" s="975"/>
      <c r="G22" s="969" t="s">
        <v>333</v>
      </c>
      <c r="H22" s="222"/>
      <c r="I22" s="222"/>
      <c r="J22" s="222"/>
      <c r="K22" s="222"/>
      <c r="L22" s="222"/>
      <c r="M22" s="222"/>
      <c r="N22" s="222"/>
      <c r="O22" s="223"/>
      <c r="P22" s="934" t="s">
        <v>706</v>
      </c>
      <c r="Q22" s="222"/>
      <c r="R22" s="222"/>
      <c r="S22" s="222"/>
      <c r="T22" s="222"/>
      <c r="U22" s="222"/>
      <c r="V22" s="223"/>
      <c r="W22" s="934" t="s">
        <v>707</v>
      </c>
      <c r="X22" s="222"/>
      <c r="Y22" s="222"/>
      <c r="Z22" s="222"/>
      <c r="AA22" s="222"/>
      <c r="AB22" s="222"/>
      <c r="AC22" s="223"/>
      <c r="AD22" s="934" t="s">
        <v>332</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35.25" customHeight="1" x14ac:dyDescent="0.15">
      <c r="A23" s="976"/>
      <c r="B23" s="977"/>
      <c r="C23" s="977"/>
      <c r="D23" s="977"/>
      <c r="E23" s="977"/>
      <c r="F23" s="978"/>
      <c r="G23" s="970" t="s">
        <v>723</v>
      </c>
      <c r="H23" s="971"/>
      <c r="I23" s="971"/>
      <c r="J23" s="971"/>
      <c r="K23" s="971"/>
      <c r="L23" s="971"/>
      <c r="M23" s="971"/>
      <c r="N23" s="971"/>
      <c r="O23" s="972"/>
      <c r="P23" s="920">
        <v>12</v>
      </c>
      <c r="Q23" s="921"/>
      <c r="R23" s="921"/>
      <c r="S23" s="921"/>
      <c r="T23" s="921"/>
      <c r="U23" s="921"/>
      <c r="V23" s="935"/>
      <c r="W23" s="920"/>
      <c r="X23" s="921"/>
      <c r="Y23" s="921"/>
      <c r="Z23" s="921"/>
      <c r="AA23" s="921"/>
      <c r="AB23" s="921"/>
      <c r="AC23" s="935"/>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36"/>
      <c r="H24" s="937"/>
      <c r="I24" s="937"/>
      <c r="J24" s="937"/>
      <c r="K24" s="937"/>
      <c r="L24" s="937"/>
      <c r="M24" s="937"/>
      <c r="N24" s="937"/>
      <c r="O24" s="938"/>
      <c r="P24" s="656"/>
      <c r="Q24" s="657"/>
      <c r="R24" s="657"/>
      <c r="S24" s="657"/>
      <c r="T24" s="657"/>
      <c r="U24" s="657"/>
      <c r="V24" s="658"/>
      <c r="W24" s="656"/>
      <c r="X24" s="657"/>
      <c r="Y24" s="657"/>
      <c r="Z24" s="657"/>
      <c r="AA24" s="657"/>
      <c r="AB24" s="657"/>
      <c r="AC24" s="658"/>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36"/>
      <c r="H25" s="937"/>
      <c r="I25" s="937"/>
      <c r="J25" s="937"/>
      <c r="K25" s="937"/>
      <c r="L25" s="937"/>
      <c r="M25" s="937"/>
      <c r="N25" s="937"/>
      <c r="O25" s="938"/>
      <c r="P25" s="656"/>
      <c r="Q25" s="657"/>
      <c r="R25" s="657"/>
      <c r="S25" s="657"/>
      <c r="T25" s="657"/>
      <c r="U25" s="657"/>
      <c r="V25" s="658"/>
      <c r="W25" s="656"/>
      <c r="X25" s="657"/>
      <c r="Y25" s="657"/>
      <c r="Z25" s="657"/>
      <c r="AA25" s="657"/>
      <c r="AB25" s="657"/>
      <c r="AC25" s="658"/>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6"/>
      <c r="H26" s="937"/>
      <c r="I26" s="937"/>
      <c r="J26" s="937"/>
      <c r="K26" s="937"/>
      <c r="L26" s="937"/>
      <c r="M26" s="937"/>
      <c r="N26" s="937"/>
      <c r="O26" s="938"/>
      <c r="P26" s="656"/>
      <c r="Q26" s="657"/>
      <c r="R26" s="657"/>
      <c r="S26" s="657"/>
      <c r="T26" s="657"/>
      <c r="U26" s="657"/>
      <c r="V26" s="658"/>
      <c r="W26" s="656"/>
      <c r="X26" s="657"/>
      <c r="Y26" s="657"/>
      <c r="Z26" s="657"/>
      <c r="AA26" s="657"/>
      <c r="AB26" s="657"/>
      <c r="AC26" s="658"/>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656"/>
      <c r="Q27" s="657"/>
      <c r="R27" s="657"/>
      <c r="S27" s="657"/>
      <c r="T27" s="657"/>
      <c r="U27" s="657"/>
      <c r="V27" s="658"/>
      <c r="W27" s="656"/>
      <c r="X27" s="657"/>
      <c r="Y27" s="657"/>
      <c r="Z27" s="657"/>
      <c r="AA27" s="657"/>
      <c r="AB27" s="657"/>
      <c r="AC27" s="658"/>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337</v>
      </c>
      <c r="H28" s="940"/>
      <c r="I28" s="940"/>
      <c r="J28" s="940"/>
      <c r="K28" s="940"/>
      <c r="L28" s="940"/>
      <c r="M28" s="940"/>
      <c r="N28" s="940"/>
      <c r="O28" s="941"/>
      <c r="P28" s="874">
        <f>P29-SUM(P23:P27)</f>
        <v>0</v>
      </c>
      <c r="Q28" s="875"/>
      <c r="R28" s="875"/>
      <c r="S28" s="875"/>
      <c r="T28" s="875"/>
      <c r="U28" s="875"/>
      <c r="V28" s="876"/>
      <c r="W28" s="874">
        <f>W29-SUM(W23:W27)</f>
        <v>0</v>
      </c>
      <c r="X28" s="875"/>
      <c r="Y28" s="875"/>
      <c r="Z28" s="875"/>
      <c r="AA28" s="875"/>
      <c r="AB28" s="875"/>
      <c r="AC28" s="876"/>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334</v>
      </c>
      <c r="H29" s="943"/>
      <c r="I29" s="943"/>
      <c r="J29" s="943"/>
      <c r="K29" s="943"/>
      <c r="L29" s="943"/>
      <c r="M29" s="943"/>
      <c r="N29" s="943"/>
      <c r="O29" s="944"/>
      <c r="P29" s="656">
        <f>AK13</f>
        <v>12</v>
      </c>
      <c r="Q29" s="657"/>
      <c r="R29" s="657"/>
      <c r="S29" s="657"/>
      <c r="T29" s="657"/>
      <c r="U29" s="657"/>
      <c r="V29" s="658"/>
      <c r="W29" s="952">
        <f>AR13</f>
        <v>0</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391</v>
      </c>
      <c r="AF30" s="855"/>
      <c r="AG30" s="855"/>
      <c r="AH30" s="856"/>
      <c r="AI30" s="915" t="s">
        <v>413</v>
      </c>
      <c r="AJ30" s="915"/>
      <c r="AK30" s="915"/>
      <c r="AL30" s="854"/>
      <c r="AM30" s="915" t="s">
        <v>510</v>
      </c>
      <c r="AN30" s="915"/>
      <c r="AO30" s="915"/>
      <c r="AP30" s="854"/>
      <c r="AQ30" s="766" t="s">
        <v>232</v>
      </c>
      <c r="AR30" s="767"/>
      <c r="AS30" s="767"/>
      <c r="AT30" s="768"/>
      <c r="AU30" s="773" t="s">
        <v>134</v>
      </c>
      <c r="AV30" s="773"/>
      <c r="AW30" s="773"/>
      <c r="AX30" s="917"/>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6"/>
      <c r="AJ31" s="916"/>
      <c r="AK31" s="916"/>
      <c r="AL31" s="407"/>
      <c r="AM31" s="916"/>
      <c r="AN31" s="916"/>
      <c r="AO31" s="916"/>
      <c r="AP31" s="407"/>
      <c r="AQ31" s="250"/>
      <c r="AR31" s="201"/>
      <c r="AS31" s="136" t="s">
        <v>233</v>
      </c>
      <c r="AT31" s="137"/>
      <c r="AU31" s="200">
        <v>3</v>
      </c>
      <c r="AV31" s="200"/>
      <c r="AW31" s="392" t="s">
        <v>179</v>
      </c>
      <c r="AX31" s="393"/>
    </row>
    <row r="32" spans="1:50" ht="23.25" customHeight="1" x14ac:dyDescent="0.15">
      <c r="A32" s="397"/>
      <c r="B32" s="395"/>
      <c r="C32" s="395"/>
      <c r="D32" s="395"/>
      <c r="E32" s="395"/>
      <c r="F32" s="396"/>
      <c r="G32" s="563" t="s">
        <v>724</v>
      </c>
      <c r="H32" s="564"/>
      <c r="I32" s="564"/>
      <c r="J32" s="564"/>
      <c r="K32" s="564"/>
      <c r="L32" s="564"/>
      <c r="M32" s="564"/>
      <c r="N32" s="564"/>
      <c r="O32" s="565"/>
      <c r="P32" s="108" t="s">
        <v>725</v>
      </c>
      <c r="Q32" s="108"/>
      <c r="R32" s="108"/>
      <c r="S32" s="108"/>
      <c r="T32" s="108"/>
      <c r="U32" s="108"/>
      <c r="V32" s="108"/>
      <c r="W32" s="108"/>
      <c r="X32" s="109"/>
      <c r="Y32" s="470" t="s">
        <v>12</v>
      </c>
      <c r="Z32" s="530"/>
      <c r="AA32" s="531"/>
      <c r="AB32" s="460" t="s">
        <v>726</v>
      </c>
      <c r="AC32" s="460"/>
      <c r="AD32" s="460"/>
      <c r="AE32" s="218">
        <v>85</v>
      </c>
      <c r="AF32" s="219"/>
      <c r="AG32" s="219"/>
      <c r="AH32" s="219"/>
      <c r="AI32" s="218">
        <v>86</v>
      </c>
      <c r="AJ32" s="219"/>
      <c r="AK32" s="219"/>
      <c r="AL32" s="219"/>
      <c r="AM32" s="218">
        <v>86</v>
      </c>
      <c r="AN32" s="219"/>
      <c r="AO32" s="219"/>
      <c r="AP32" s="219"/>
      <c r="AQ32" s="336" t="s">
        <v>722</v>
      </c>
      <c r="AR32" s="208"/>
      <c r="AS32" s="208"/>
      <c r="AT32" s="337"/>
      <c r="AU32" s="219" t="s">
        <v>722</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726</v>
      </c>
      <c r="AC33" s="522"/>
      <c r="AD33" s="522"/>
      <c r="AE33" s="218">
        <v>85</v>
      </c>
      <c r="AF33" s="219"/>
      <c r="AG33" s="219"/>
      <c r="AH33" s="219"/>
      <c r="AI33" s="218">
        <v>86</v>
      </c>
      <c r="AJ33" s="219"/>
      <c r="AK33" s="219"/>
      <c r="AL33" s="219"/>
      <c r="AM33" s="218">
        <v>86</v>
      </c>
      <c r="AN33" s="219"/>
      <c r="AO33" s="219"/>
      <c r="AP33" s="219"/>
      <c r="AQ33" s="336" t="s">
        <v>722</v>
      </c>
      <c r="AR33" s="208"/>
      <c r="AS33" s="208"/>
      <c r="AT33" s="337"/>
      <c r="AU33" s="219">
        <v>86</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722</v>
      </c>
      <c r="AR34" s="208"/>
      <c r="AS34" s="208"/>
      <c r="AT34" s="337"/>
      <c r="AU34" s="219" t="s">
        <v>722</v>
      </c>
      <c r="AV34" s="219"/>
      <c r="AW34" s="219"/>
      <c r="AX34" s="221"/>
    </row>
    <row r="35" spans="1:51" ht="23.25" customHeight="1" x14ac:dyDescent="0.15">
      <c r="A35" s="228" t="s">
        <v>381</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10"/>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10"/>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5" t="s">
        <v>134</v>
      </c>
      <c r="AV51" s="925"/>
      <c r="AW51" s="925"/>
      <c r="AX51" s="926"/>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5" t="s">
        <v>134</v>
      </c>
      <c r="AV58" s="925"/>
      <c r="AW58" s="925"/>
      <c r="AX58" s="926"/>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8"/>
      <c r="AY79">
        <f>COUNTIF($AR$79,"☑")</f>
        <v>0</v>
      </c>
    </row>
    <row r="80" spans="1:51" ht="18.75" hidden="1"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722</v>
      </c>
      <c r="AC101" s="460"/>
      <c r="AD101" s="460"/>
      <c r="AE101" s="282">
        <v>2</v>
      </c>
      <c r="AF101" s="282"/>
      <c r="AG101" s="282"/>
      <c r="AH101" s="282"/>
      <c r="AI101" s="282">
        <v>2</v>
      </c>
      <c r="AJ101" s="282"/>
      <c r="AK101" s="282"/>
      <c r="AL101" s="282"/>
      <c r="AM101" s="282">
        <v>2</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722</v>
      </c>
      <c r="AC102" s="460"/>
      <c r="AD102" s="460"/>
      <c r="AE102" s="282">
        <v>2</v>
      </c>
      <c r="AF102" s="282"/>
      <c r="AG102" s="282"/>
      <c r="AH102" s="282"/>
      <c r="AI102" s="282">
        <v>2</v>
      </c>
      <c r="AJ102" s="282"/>
      <c r="AK102" s="282"/>
      <c r="AL102" s="282"/>
      <c r="AM102" s="282">
        <v>2</v>
      </c>
      <c r="AN102" s="282"/>
      <c r="AO102" s="282"/>
      <c r="AP102" s="282"/>
      <c r="AQ102" s="282">
        <v>2</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90" t="s">
        <v>543</v>
      </c>
      <c r="AR115" s="591"/>
      <c r="AS115" s="591"/>
      <c r="AT115" s="591"/>
      <c r="AU115" s="591"/>
      <c r="AV115" s="591"/>
      <c r="AW115" s="591"/>
      <c r="AX115" s="592"/>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v>125</v>
      </c>
      <c r="AF116" s="282"/>
      <c r="AG116" s="282"/>
      <c r="AH116" s="282"/>
      <c r="AI116" s="282">
        <v>166</v>
      </c>
      <c r="AJ116" s="282"/>
      <c r="AK116" s="282"/>
      <c r="AL116" s="282"/>
      <c r="AM116" s="282">
        <v>166</v>
      </c>
      <c r="AN116" s="282"/>
      <c r="AO116" s="282"/>
      <c r="AP116" s="282"/>
      <c r="AQ116" s="218">
        <v>166</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89" t="s">
        <v>732</v>
      </c>
      <c r="AF117" s="550"/>
      <c r="AG117" s="550"/>
      <c r="AH117" s="550"/>
      <c r="AI117" s="589" t="s">
        <v>733</v>
      </c>
      <c r="AJ117" s="550"/>
      <c r="AK117" s="550"/>
      <c r="AL117" s="550"/>
      <c r="AM117" s="589" t="s">
        <v>733</v>
      </c>
      <c r="AN117" s="550"/>
      <c r="AO117" s="550"/>
      <c r="AP117" s="550"/>
      <c r="AQ117" s="550" t="s">
        <v>733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90" t="s">
        <v>543</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90" t="s">
        <v>543</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90" t="s">
        <v>543</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30"/>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1"/>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7"/>
      <c r="Z127" s="928"/>
      <c r="AA127" s="929"/>
      <c r="AB127" s="407" t="s">
        <v>11</v>
      </c>
      <c r="AC127" s="408"/>
      <c r="AD127" s="409"/>
      <c r="AE127" s="247" t="s">
        <v>391</v>
      </c>
      <c r="AF127" s="247"/>
      <c r="AG127" s="247"/>
      <c r="AH127" s="247"/>
      <c r="AI127" s="247" t="s">
        <v>413</v>
      </c>
      <c r="AJ127" s="247"/>
      <c r="AK127" s="247"/>
      <c r="AL127" s="247"/>
      <c r="AM127" s="247" t="s">
        <v>510</v>
      </c>
      <c r="AN127" s="247"/>
      <c r="AO127" s="247"/>
      <c r="AP127" s="247"/>
      <c r="AQ127" s="590" t="s">
        <v>543</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722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722</v>
      </c>
      <c r="AC134" s="206"/>
      <c r="AD134" s="206"/>
      <c r="AE134" s="207" t="s">
        <v>722</v>
      </c>
      <c r="AF134" s="208"/>
      <c r="AG134" s="208"/>
      <c r="AH134" s="208"/>
      <c r="AI134" s="207" t="s">
        <v>722</v>
      </c>
      <c r="AJ134" s="208"/>
      <c r="AK134" s="208"/>
      <c r="AL134" s="208"/>
      <c r="AM134" s="207"/>
      <c r="AN134" s="208"/>
      <c r="AO134" s="208"/>
      <c r="AP134" s="208"/>
      <c r="AQ134" s="207" t="s">
        <v>722</v>
      </c>
      <c r="AR134" s="208"/>
      <c r="AS134" s="208"/>
      <c r="AT134" s="208"/>
      <c r="AU134" s="207" t="s">
        <v>722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722</v>
      </c>
      <c r="AC135" s="214"/>
      <c r="AD135" s="214"/>
      <c r="AE135" s="207" t="s">
        <v>722</v>
      </c>
      <c r="AF135" s="208"/>
      <c r="AG135" s="208"/>
      <c r="AH135" s="208"/>
      <c r="AI135" s="207" t="s">
        <v>722</v>
      </c>
      <c r="AJ135" s="208"/>
      <c r="AK135" s="208"/>
      <c r="AL135" s="208"/>
      <c r="AM135" s="207"/>
      <c r="AN135" s="208"/>
      <c r="AO135" s="208"/>
      <c r="AP135" s="208"/>
      <c r="AQ135" s="207" t="s">
        <v>722</v>
      </c>
      <c r="AR135" s="208"/>
      <c r="AS135" s="208"/>
      <c r="AT135" s="208"/>
      <c r="AU135" s="207" t="s">
        <v>722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722</v>
      </c>
      <c r="H154" s="108"/>
      <c r="I154" s="108"/>
      <c r="J154" s="108"/>
      <c r="K154" s="108"/>
      <c r="L154" s="108"/>
      <c r="M154" s="108"/>
      <c r="N154" s="108"/>
      <c r="O154" s="108"/>
      <c r="P154" s="109"/>
      <c r="Q154" s="128" t="s">
        <v>722</v>
      </c>
      <c r="R154" s="108"/>
      <c r="S154" s="108"/>
      <c r="T154" s="108"/>
      <c r="U154" s="108"/>
      <c r="V154" s="108"/>
      <c r="W154" s="108"/>
      <c r="X154" s="108"/>
      <c r="Y154" s="108"/>
      <c r="Z154" s="108"/>
      <c r="AA154" s="290"/>
      <c r="AB154" s="144" t="s">
        <v>722</v>
      </c>
      <c r="AC154" s="145"/>
      <c r="AD154" s="145"/>
      <c r="AE154" s="150" t="s">
        <v>722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2"/>
      <c r="E430" s="175" t="s">
        <v>400</v>
      </c>
      <c r="F430" s="894"/>
      <c r="G430" s="895" t="s">
        <v>252</v>
      </c>
      <c r="H430" s="126"/>
      <c r="I430" s="126"/>
      <c r="J430" s="896"/>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722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722</v>
      </c>
      <c r="AC433" s="214"/>
      <c r="AD433" s="214"/>
      <c r="AE433" s="336" t="s">
        <v>722</v>
      </c>
      <c r="AF433" s="208"/>
      <c r="AG433" s="208"/>
      <c r="AH433" s="208"/>
      <c r="AI433" s="336" t="s">
        <v>722</v>
      </c>
      <c r="AJ433" s="208"/>
      <c r="AK433" s="208"/>
      <c r="AL433" s="208"/>
      <c r="AM433" s="336"/>
      <c r="AN433" s="208"/>
      <c r="AO433" s="208"/>
      <c r="AP433" s="337"/>
      <c r="AQ433" s="336" t="s">
        <v>722</v>
      </c>
      <c r="AR433" s="208"/>
      <c r="AS433" s="208"/>
      <c r="AT433" s="337"/>
      <c r="AU433" s="208" t="s">
        <v>722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722</v>
      </c>
      <c r="AC434" s="206"/>
      <c r="AD434" s="206"/>
      <c r="AE434" s="336" t="s">
        <v>722</v>
      </c>
      <c r="AF434" s="208"/>
      <c r="AG434" s="208"/>
      <c r="AH434" s="337"/>
      <c r="AI434" s="336" t="s">
        <v>722</v>
      </c>
      <c r="AJ434" s="208"/>
      <c r="AK434" s="208"/>
      <c r="AL434" s="208"/>
      <c r="AM434" s="336"/>
      <c r="AN434" s="208"/>
      <c r="AO434" s="208"/>
      <c r="AP434" s="337"/>
      <c r="AQ434" s="336" t="s">
        <v>722</v>
      </c>
      <c r="AR434" s="208"/>
      <c r="AS434" s="208"/>
      <c r="AT434" s="337"/>
      <c r="AU434" s="208" t="s">
        <v>722</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722</v>
      </c>
      <c r="AF435" s="208"/>
      <c r="AG435" s="208"/>
      <c r="AH435" s="337"/>
      <c r="AI435" s="336" t="s">
        <v>722</v>
      </c>
      <c r="AJ435" s="208"/>
      <c r="AK435" s="208"/>
      <c r="AL435" s="208"/>
      <c r="AM435" s="336"/>
      <c r="AN435" s="208"/>
      <c r="AO435" s="208"/>
      <c r="AP435" s="337"/>
      <c r="AQ435" s="336" t="s">
        <v>722</v>
      </c>
      <c r="AR435" s="208"/>
      <c r="AS435" s="208"/>
      <c r="AT435" s="337"/>
      <c r="AU435" s="208" t="s">
        <v>722</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722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722</v>
      </c>
      <c r="AC458" s="214"/>
      <c r="AD458" s="214"/>
      <c r="AE458" s="336" t="s">
        <v>722</v>
      </c>
      <c r="AF458" s="208"/>
      <c r="AG458" s="208"/>
      <c r="AH458" s="208"/>
      <c r="AI458" s="336" t="s">
        <v>722</v>
      </c>
      <c r="AJ458" s="208"/>
      <c r="AK458" s="208"/>
      <c r="AL458" s="208"/>
      <c r="AM458" s="336"/>
      <c r="AN458" s="208"/>
      <c r="AO458" s="208"/>
      <c r="AP458" s="337"/>
      <c r="AQ458" s="336" t="s">
        <v>722</v>
      </c>
      <c r="AR458" s="208"/>
      <c r="AS458" s="208"/>
      <c r="AT458" s="337"/>
      <c r="AU458" s="208" t="s">
        <v>722</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722</v>
      </c>
      <c r="AC459" s="206"/>
      <c r="AD459" s="206"/>
      <c r="AE459" s="336" t="s">
        <v>722</v>
      </c>
      <c r="AF459" s="208"/>
      <c r="AG459" s="208"/>
      <c r="AH459" s="337"/>
      <c r="AI459" s="336" t="s">
        <v>722</v>
      </c>
      <c r="AJ459" s="208"/>
      <c r="AK459" s="208"/>
      <c r="AL459" s="208"/>
      <c r="AM459" s="336"/>
      <c r="AN459" s="208"/>
      <c r="AO459" s="208"/>
      <c r="AP459" s="337"/>
      <c r="AQ459" s="336" t="s">
        <v>722</v>
      </c>
      <c r="AR459" s="208"/>
      <c r="AS459" s="208"/>
      <c r="AT459" s="337"/>
      <c r="AU459" s="208" t="s">
        <v>722</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722</v>
      </c>
      <c r="AF460" s="208"/>
      <c r="AG460" s="208"/>
      <c r="AH460" s="337"/>
      <c r="AI460" s="336" t="s">
        <v>722</v>
      </c>
      <c r="AJ460" s="208"/>
      <c r="AK460" s="208"/>
      <c r="AL460" s="208"/>
      <c r="AM460" s="336"/>
      <c r="AN460" s="208"/>
      <c r="AO460" s="208"/>
      <c r="AP460" s="337"/>
      <c r="AQ460" s="336" t="s">
        <v>722</v>
      </c>
      <c r="AR460" s="208"/>
      <c r="AS460" s="208"/>
      <c r="AT460" s="337"/>
      <c r="AU460" s="208" t="s">
        <v>722</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48.7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738</v>
      </c>
      <c r="AE702" s="342"/>
      <c r="AF702" s="342"/>
      <c r="AG702" s="379" t="s">
        <v>739</v>
      </c>
      <c r="AH702" s="380"/>
      <c r="AI702" s="380"/>
      <c r="AJ702" s="380"/>
      <c r="AK702" s="380"/>
      <c r="AL702" s="380"/>
      <c r="AM702" s="380"/>
      <c r="AN702" s="380"/>
      <c r="AO702" s="380"/>
      <c r="AP702" s="380"/>
      <c r="AQ702" s="380"/>
      <c r="AR702" s="380"/>
      <c r="AS702" s="380"/>
      <c r="AT702" s="380"/>
      <c r="AU702" s="380"/>
      <c r="AV702" s="380"/>
      <c r="AW702" s="380"/>
      <c r="AX702" s="381"/>
    </row>
    <row r="703" spans="1:51" ht="48.7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738</v>
      </c>
      <c r="AE703" s="323"/>
      <c r="AF703" s="323"/>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48.7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738</v>
      </c>
      <c r="AE704" s="782"/>
      <c r="AF704" s="782"/>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742</v>
      </c>
      <c r="AE705" s="714"/>
      <c r="AF705" s="714"/>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743</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743</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48.7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738</v>
      </c>
      <c r="AE708" s="604"/>
      <c r="AF708" s="604"/>
      <c r="AG708" s="741" t="s">
        <v>744</v>
      </c>
      <c r="AH708" s="742"/>
      <c r="AI708" s="742"/>
      <c r="AJ708" s="742"/>
      <c r="AK708" s="742"/>
      <c r="AL708" s="742"/>
      <c r="AM708" s="742"/>
      <c r="AN708" s="742"/>
      <c r="AO708" s="742"/>
      <c r="AP708" s="742"/>
      <c r="AQ708" s="742"/>
      <c r="AR708" s="742"/>
      <c r="AS708" s="742"/>
      <c r="AT708" s="742"/>
      <c r="AU708" s="742"/>
      <c r="AV708" s="742"/>
      <c r="AW708" s="742"/>
      <c r="AX708" s="743"/>
    </row>
    <row r="709" spans="1:50" ht="36"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738</v>
      </c>
      <c r="AE709" s="323"/>
      <c r="AF709" s="323"/>
      <c r="AG709" s="104" t="s">
        <v>745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742</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738</v>
      </c>
      <c r="AE711" s="323"/>
      <c r="AF711" s="323"/>
      <c r="AG711" s="104" t="s">
        <v>746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742</v>
      </c>
      <c r="AE712" s="782"/>
      <c r="AF712" s="782"/>
      <c r="AG712" s="806" t="s">
        <v>407</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8" t="s">
        <v>347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742</v>
      </c>
      <c r="AE713" s="323"/>
      <c r="AF713" s="662"/>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738</v>
      </c>
      <c r="AE714" s="804"/>
      <c r="AF714" s="805"/>
      <c r="AG714" s="735" t="s">
        <v>747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738</v>
      </c>
      <c r="AE715" s="604"/>
      <c r="AF715" s="655"/>
      <c r="AG715" s="741" t="s">
        <v>748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742</v>
      </c>
      <c r="AE716" s="626"/>
      <c r="AF716" s="626"/>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738</v>
      </c>
      <c r="AE717" s="323"/>
      <c r="AF717" s="323"/>
      <c r="AG717" s="104" t="s">
        <v>749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742</v>
      </c>
      <c r="AE718" s="323"/>
      <c r="AF718" s="323"/>
      <c r="AG718" s="130" t="s">
        <v>407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738</v>
      </c>
      <c r="AE719" s="604"/>
      <c r="AF719" s="604"/>
      <c r="AG719" s="128" t="s">
        <v>752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t="s">
        <v>711</v>
      </c>
      <c r="D721" s="294"/>
      <c r="E721" s="294"/>
      <c r="F721" s="295"/>
      <c r="G721" s="284"/>
      <c r="H721" s="285"/>
      <c r="I721" s="77" t="str">
        <f>IF(OR(G721="　", G721=""), "", "-")</f>
        <v/>
      </c>
      <c r="J721" s="288"/>
      <c r="K721" s="288"/>
      <c r="L721" s="77" t="str">
        <f>IF(M721="","","-")</f>
        <v/>
      </c>
      <c r="M721" s="78"/>
      <c r="N721" s="301" t="s">
        <v>736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11" t="s">
        <v>53</v>
      </c>
      <c r="D726" s="833"/>
      <c r="E726" s="833"/>
      <c r="F726" s="834"/>
      <c r="G726" s="576" t="s">
        <v>750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9"/>
      <c r="B727" s="800"/>
      <c r="C727" s="747" t="s">
        <v>57</v>
      </c>
      <c r="D727" s="748"/>
      <c r="E727" s="748"/>
      <c r="F727" s="749"/>
      <c r="G727" s="574" t="s">
        <v>751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48" customHeight="1" thickBot="1" x14ac:dyDescent="0.2">
      <c r="A729" s="633" t="s">
        <v>762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48"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48"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48"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91" t="s">
        <v>673</v>
      </c>
      <c r="B737" s="211"/>
      <c r="C737" s="211"/>
      <c r="D737" s="212"/>
      <c r="E737" s="955" t="s">
        <v>722</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1" t="s">
        <v>398</v>
      </c>
      <c r="B738" s="361"/>
      <c r="C738" s="361"/>
      <c r="D738" s="361"/>
      <c r="E738" s="955" t="s">
        <v>722</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1" t="s">
        <v>397</v>
      </c>
      <c r="B739" s="361"/>
      <c r="C739" s="361"/>
      <c r="D739" s="361"/>
      <c r="E739" s="955" t="s">
        <v>722</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1" t="s">
        <v>396</v>
      </c>
      <c r="B740" s="361"/>
      <c r="C740" s="361"/>
      <c r="D740" s="361"/>
      <c r="E740" s="955" t="s">
        <v>722</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1" t="s">
        <v>395</v>
      </c>
      <c r="B741" s="361"/>
      <c r="C741" s="361"/>
      <c r="D741" s="361"/>
      <c r="E741" s="955" t="s">
        <v>722</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1" t="s">
        <v>394</v>
      </c>
      <c r="B742" s="361"/>
      <c r="C742" s="361"/>
      <c r="D742" s="361"/>
      <c r="E742" s="955" t="s">
        <v>722</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1" t="s">
        <v>393</v>
      </c>
      <c r="B743" s="361"/>
      <c r="C743" s="361"/>
      <c r="D743" s="361"/>
      <c r="E743" s="955" t="s">
        <v>722</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1" t="s">
        <v>392</v>
      </c>
      <c r="B744" s="361"/>
      <c r="C744" s="361"/>
      <c r="D744" s="361"/>
      <c r="E744" s="955" t="s">
        <v>737</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1" t="s">
        <v>391</v>
      </c>
      <c r="B745" s="361"/>
      <c r="C745" s="361"/>
      <c r="D745" s="361"/>
      <c r="E745" s="992" t="s">
        <v>737</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1" t="s">
        <v>546</v>
      </c>
      <c r="B746" s="361"/>
      <c r="C746" s="361"/>
      <c r="D746" s="361"/>
      <c r="E746" s="961" t="s">
        <v>711</v>
      </c>
      <c r="F746" s="959"/>
      <c r="G746" s="959"/>
      <c r="H746" s="100" t="str">
        <f>IF(E746="","","-")</f>
        <v>-</v>
      </c>
      <c r="I746" s="959"/>
      <c r="J746" s="959"/>
      <c r="K746" s="100" t="str">
        <f>IF(I746="","","-")</f>
        <v/>
      </c>
      <c r="L746" s="960">
        <v>104</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1" t="s">
        <v>510</v>
      </c>
      <c r="B747" s="361"/>
      <c r="C747" s="361"/>
      <c r="D747" s="361"/>
      <c r="E747" s="961" t="s">
        <v>711</v>
      </c>
      <c r="F747" s="959"/>
      <c r="G747" s="959"/>
      <c r="H747" s="100" t="str">
        <f>IF(E747="","","-")</f>
        <v>-</v>
      </c>
      <c r="I747" s="959"/>
      <c r="J747" s="959"/>
      <c r="K747" s="100" t="str">
        <f>IF(I747="","","-")</f>
        <v/>
      </c>
      <c r="L747" s="960">
        <v>103</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thickBot="1" x14ac:dyDescent="0.2">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753</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754</v>
      </c>
      <c r="H789" s="670"/>
      <c r="I789" s="670"/>
      <c r="J789" s="670"/>
      <c r="K789" s="671"/>
      <c r="L789" s="663" t="s">
        <v>755</v>
      </c>
      <c r="M789" s="664"/>
      <c r="N789" s="664"/>
      <c r="O789" s="664"/>
      <c r="P789" s="664"/>
      <c r="Q789" s="664"/>
      <c r="R789" s="664"/>
      <c r="S789" s="664"/>
      <c r="T789" s="664"/>
      <c r="U789" s="664"/>
      <c r="V789" s="664"/>
      <c r="W789" s="664"/>
      <c r="X789" s="665"/>
      <c r="Y789" s="382">
        <v>9.4</v>
      </c>
      <c r="Z789" s="383"/>
      <c r="AA789" s="383"/>
      <c r="AB789" s="801"/>
      <c r="AC789" s="669"/>
      <c r="AD789" s="670"/>
      <c r="AE789" s="670"/>
      <c r="AF789" s="670"/>
      <c r="AG789" s="671"/>
      <c r="AH789" s="663"/>
      <c r="AI789" s="664"/>
      <c r="AJ789" s="664"/>
      <c r="AK789" s="664"/>
      <c r="AL789" s="664"/>
      <c r="AM789" s="664"/>
      <c r="AN789" s="664"/>
      <c r="AO789" s="664"/>
      <c r="AP789" s="664"/>
      <c r="AQ789" s="664"/>
      <c r="AR789" s="664"/>
      <c r="AS789" s="664"/>
      <c r="AT789" s="665"/>
      <c r="AU789" s="382"/>
      <c r="AV789" s="383"/>
      <c r="AW789" s="383"/>
      <c r="AX789" s="384"/>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9.4</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48.75" customHeight="1" x14ac:dyDescent="0.15">
      <c r="A845" s="370">
        <v>1</v>
      </c>
      <c r="B845" s="370">
        <v>1</v>
      </c>
      <c r="C845" s="358" t="s">
        <v>756</v>
      </c>
      <c r="D845" s="343"/>
      <c r="E845" s="343"/>
      <c r="F845" s="343"/>
      <c r="G845" s="343"/>
      <c r="H845" s="343"/>
      <c r="I845" s="343"/>
      <c r="J845" s="344">
        <v>8010005008542</v>
      </c>
      <c r="K845" s="345"/>
      <c r="L845" s="345"/>
      <c r="M845" s="345"/>
      <c r="N845" s="345"/>
      <c r="O845" s="345"/>
      <c r="P845" s="905" t="s">
        <v>757</v>
      </c>
      <c r="Q845" s="906"/>
      <c r="R845" s="906"/>
      <c r="S845" s="906"/>
      <c r="T845" s="906"/>
      <c r="U845" s="906"/>
      <c r="V845" s="906"/>
      <c r="W845" s="906"/>
      <c r="X845" s="906"/>
      <c r="Y845" s="347">
        <v>9.4</v>
      </c>
      <c r="Z845" s="348"/>
      <c r="AA845" s="348"/>
      <c r="AB845" s="349"/>
      <c r="AC845" s="900" t="s">
        <v>758</v>
      </c>
      <c r="AD845" s="901"/>
      <c r="AE845" s="901"/>
      <c r="AF845" s="901"/>
      <c r="AG845" s="901"/>
      <c r="AH845" s="366" t="s">
        <v>407</v>
      </c>
      <c r="AI845" s="367"/>
      <c r="AJ845" s="367"/>
      <c r="AK845" s="367"/>
      <c r="AL845" s="354" t="s">
        <v>407</v>
      </c>
      <c r="AM845" s="355"/>
      <c r="AN845" s="355"/>
      <c r="AO845" s="356"/>
      <c r="AP845" s="357" t="s">
        <v>407</v>
      </c>
      <c r="AQ845" s="357"/>
      <c r="AR845" s="357"/>
      <c r="AS845" s="357"/>
      <c r="AT845" s="357"/>
      <c r="AU845" s="357"/>
      <c r="AV845" s="357"/>
      <c r="AW845" s="357"/>
      <c r="AX845" s="357"/>
    </row>
    <row r="846" spans="1:51" ht="48.75" customHeight="1" x14ac:dyDescent="0.15">
      <c r="A846" s="370">
        <v>2</v>
      </c>
      <c r="B846" s="370">
        <v>1</v>
      </c>
      <c r="C846" s="358" t="s">
        <v>759</v>
      </c>
      <c r="D846" s="343"/>
      <c r="E846" s="343"/>
      <c r="F846" s="343"/>
      <c r="G846" s="343"/>
      <c r="H846" s="343"/>
      <c r="I846" s="343"/>
      <c r="J846" s="344">
        <v>7010005017494</v>
      </c>
      <c r="K846" s="345"/>
      <c r="L846" s="345"/>
      <c r="M846" s="345"/>
      <c r="N846" s="345"/>
      <c r="O846" s="345"/>
      <c r="P846" s="905" t="s">
        <v>757</v>
      </c>
      <c r="Q846" s="906"/>
      <c r="R846" s="906"/>
      <c r="S846" s="906"/>
      <c r="T846" s="906"/>
      <c r="U846" s="906"/>
      <c r="V846" s="906"/>
      <c r="W846" s="906"/>
      <c r="X846" s="906"/>
      <c r="Y846" s="347">
        <v>3</v>
      </c>
      <c r="Z846" s="348"/>
      <c r="AA846" s="348"/>
      <c r="AB846" s="349"/>
      <c r="AC846" s="900" t="s">
        <v>758</v>
      </c>
      <c r="AD846" s="900"/>
      <c r="AE846" s="900"/>
      <c r="AF846" s="900"/>
      <c r="AG846" s="900"/>
      <c r="AH846" s="366" t="s">
        <v>407</v>
      </c>
      <c r="AI846" s="367"/>
      <c r="AJ846" s="367"/>
      <c r="AK846" s="367"/>
      <c r="AL846" s="354" t="s">
        <v>407</v>
      </c>
      <c r="AM846" s="355"/>
      <c r="AN846" s="355"/>
      <c r="AO846" s="356"/>
      <c r="AP846" s="357" t="s">
        <v>407</v>
      </c>
      <c r="AQ846" s="357"/>
      <c r="AR846" s="357"/>
      <c r="AS846" s="357"/>
      <c r="AT846" s="357"/>
      <c r="AU846" s="357"/>
      <c r="AV846" s="357"/>
      <c r="AW846" s="357"/>
      <c r="AX846" s="357"/>
      <c r="AY846">
        <f>COUNTA($C$846)</f>
        <v>1</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761</v>
      </c>
      <c r="F1110" s="369"/>
      <c r="G1110" s="369"/>
      <c r="H1110" s="369"/>
      <c r="I1110" s="369"/>
      <c r="J1110" s="344" t="s">
        <v>761</v>
      </c>
      <c r="K1110" s="345"/>
      <c r="L1110" s="345"/>
      <c r="M1110" s="345"/>
      <c r="N1110" s="345"/>
      <c r="O1110" s="345"/>
      <c r="P1110" s="359" t="s">
        <v>761</v>
      </c>
      <c r="Q1110" s="346"/>
      <c r="R1110" s="346"/>
      <c r="S1110" s="346"/>
      <c r="T1110" s="346"/>
      <c r="U1110" s="346"/>
      <c r="V1110" s="346"/>
      <c r="W1110" s="346"/>
      <c r="X1110" s="346"/>
      <c r="Y1110" s="347" t="s">
        <v>761</v>
      </c>
      <c r="Z1110" s="348"/>
      <c r="AA1110" s="348"/>
      <c r="AB1110" s="349"/>
      <c r="AC1110" s="350"/>
      <c r="AD1110" s="351"/>
      <c r="AE1110" s="351"/>
      <c r="AF1110" s="351"/>
      <c r="AG1110" s="351"/>
      <c r="AH1110" s="352" t="s">
        <v>761</v>
      </c>
      <c r="AI1110" s="353"/>
      <c r="AJ1110" s="353"/>
      <c r="AK1110" s="353"/>
      <c r="AL1110" s="354" t="s">
        <v>761</v>
      </c>
      <c r="AM1110" s="355"/>
      <c r="AN1110" s="355"/>
      <c r="AO1110" s="356"/>
      <c r="AP1110" s="357" t="s">
        <v>761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90">
    <cfRule type="expression" dxfId="2793" priority="13883">
      <formula>IF(RIGHT(TEXT(Y790,"0.#"),1)=".",FALSE,TRUE)</formula>
    </cfRule>
    <cfRule type="expression" dxfId="2792" priority="13884">
      <formula>IF(RIGHT(TEXT(Y790,"0.#"),1)=".",TRUE,FALSE)</formula>
    </cfRule>
  </conditionalFormatting>
  <conditionalFormatting sqref="Y799">
    <cfRule type="expression" dxfId="2791" priority="13879">
      <formula>IF(RIGHT(TEXT(Y799,"0.#"),1)=".",FALSE,TRUE)</formula>
    </cfRule>
    <cfRule type="expression" dxfId="2790" priority="13880">
      <formula>IF(RIGHT(TEXT(Y799,"0.#"),1)=".",TRUE,FALSE)</formula>
    </cfRule>
  </conditionalFormatting>
  <conditionalFormatting sqref="Y830:Y837 Y828 Y817:Y824 Y815 Y804:Y811 Y802">
    <cfRule type="expression" dxfId="2789" priority="13661">
      <formula>IF(RIGHT(TEXT(Y802,"0.#"),1)=".",FALSE,TRUE)</formula>
    </cfRule>
    <cfRule type="expression" dxfId="2788" priority="13662">
      <formula>IF(RIGHT(TEXT(Y802,"0.#"),1)=".",TRUE,FALSE)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91:Y798 Y789">
    <cfRule type="expression" dxfId="2781" priority="13685">
      <formula>IF(RIGHT(TEXT(Y789,"0.#"),1)=".",FALSE,TRUE)</formula>
    </cfRule>
    <cfRule type="expression" dxfId="2780" priority="13686">
      <formula>IF(RIGHT(TEXT(Y789,"0.#"),1)=".",TRUE,FALSE)</formula>
    </cfRule>
  </conditionalFormatting>
  <conditionalFormatting sqref="AU790">
    <cfRule type="expression" dxfId="2779" priority="13683">
      <formula>IF(RIGHT(TEXT(AU790,"0.#"),1)=".",FALSE,TRUE)</formula>
    </cfRule>
    <cfRule type="expression" dxfId="2778" priority="13684">
      <formula>IF(RIGHT(TEXT(AU790,"0.#"),1)=".",TRUE,FALSE)</formula>
    </cfRule>
  </conditionalFormatting>
  <conditionalFormatting sqref="AU799">
    <cfRule type="expression" dxfId="2777" priority="13681">
      <formula>IF(RIGHT(TEXT(AU799,"0.#"),1)=".",FALSE,TRUE)</formula>
    </cfRule>
    <cfRule type="expression" dxfId="2776" priority="13682">
      <formula>IF(RIGHT(TEXT(AU799,"0.#"),1)=".",TRUE,FALSE)</formula>
    </cfRule>
  </conditionalFormatting>
  <conditionalFormatting sqref="AU791:AU798 AU789">
    <cfRule type="expression" dxfId="2775" priority="13679">
      <formula>IF(RIGHT(TEXT(AU789,"0.#"),1)=".",FALSE,TRUE)</formula>
    </cfRule>
    <cfRule type="expression" dxfId="2774" priority="13680">
      <formula>IF(RIGHT(TEXT(AU789,"0.#"),1)=".",TRUE,FALSE)</formula>
    </cfRule>
  </conditionalFormatting>
  <conditionalFormatting sqref="Y829 Y816 Y803">
    <cfRule type="expression" dxfId="2773" priority="13665">
      <formula>IF(RIGHT(TEXT(Y803,"0.#"),1)=".",FALSE,TRUE)</formula>
    </cfRule>
    <cfRule type="expression" dxfId="2772" priority="13666">
      <formula>IF(RIGHT(TEXT(Y803,"0.#"),1)=".",TRUE,FALSE)</formula>
    </cfRule>
  </conditionalFormatting>
  <conditionalFormatting sqref="Y838 Y825 Y812">
    <cfRule type="expression" dxfId="2771" priority="13663">
      <formula>IF(RIGHT(TEXT(Y812,"0.#"),1)=".",FALSE,TRUE)</formula>
    </cfRule>
    <cfRule type="expression" dxfId="2770" priority="13664">
      <formula>IF(RIGHT(TEXT(Y812,"0.#"),1)=".",TRUE,FALSE)</formula>
    </cfRule>
  </conditionalFormatting>
  <conditionalFormatting sqref="AU829 AU816 AU803">
    <cfRule type="expression" dxfId="2769" priority="13659">
      <formula>IF(RIGHT(TEXT(AU803,"0.#"),1)=".",FALSE,TRUE)</formula>
    </cfRule>
    <cfRule type="expression" dxfId="2768" priority="13660">
      <formula>IF(RIGHT(TEXT(AU803,"0.#"),1)=".",TRUE,FALSE)</formula>
    </cfRule>
  </conditionalFormatting>
  <conditionalFormatting sqref="AU838 AU825 AU812">
    <cfRule type="expression" dxfId="2767" priority="13657">
      <formula>IF(RIGHT(TEXT(AU812,"0.#"),1)=".",FALSE,TRUE)</formula>
    </cfRule>
    <cfRule type="expression" dxfId="2766" priority="13658">
      <formula>IF(RIGHT(TEXT(AU812,"0.#"),1)=".",TRUE,FALSE)</formula>
    </cfRule>
  </conditionalFormatting>
  <conditionalFormatting sqref="AU830:AU837 AU828 AU817:AU824 AU815 AU804:AU811 AU802">
    <cfRule type="expression" dxfId="2765" priority="13655">
      <formula>IF(RIGHT(TEXT(AU802,"0.#"),1)=".",FALSE,TRUE)</formula>
    </cfRule>
    <cfRule type="expression" dxfId="2764" priority="13656">
      <formula>IF(RIGHT(TEXT(AU802,"0.#"),1)=".",TRUE,FALSE)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E116 AQ116">
    <cfRule type="expression" dxfId="2593" priority="13163">
      <formula>IF(RIGHT(TEXT(AE116,"0.#"),1)=".",FALSE,TRUE)</formula>
    </cfRule>
    <cfRule type="expression" dxfId="2592" priority="13164">
      <formula>IF(RIGHT(TEXT(AE116,"0.#"),1)=".",TRUE,FALSE)</formula>
    </cfRule>
  </conditionalFormatting>
  <conditionalFormatting sqref="AI116">
    <cfRule type="expression" dxfId="2591" priority="13161">
      <formula>IF(RIGHT(TEXT(AI116,"0.#"),1)=".",FALSE,TRUE)</formula>
    </cfRule>
    <cfRule type="expression" dxfId="2590" priority="13162">
      <formula>IF(RIGHT(TEXT(AI116,"0.#"),1)=".",TRUE,FALSE)</formula>
    </cfRule>
  </conditionalFormatting>
  <conditionalFormatting sqref="AM116">
    <cfRule type="expression" dxfId="2589" priority="13159">
      <formula>IF(RIGHT(TEXT(AM116,"0.#"),1)=".",FALSE,TRUE)</formula>
    </cfRule>
    <cfRule type="expression" dxfId="2588" priority="13160">
      <formula>IF(RIGHT(TEXT(AM116,"0.#"),1)=".",TRUE,FALSE)</formula>
    </cfRule>
  </conditionalFormatting>
  <conditionalFormatting sqref="AE117">
    <cfRule type="expression" dxfId="2587" priority="13157">
      <formula>IF(RIGHT(TEXT(AE117,"0.#"),1)=".",FALSE,TRUE)</formula>
    </cfRule>
    <cfRule type="expression" dxfId="2586" priority="13158">
      <formula>IF(RIGHT(TEXT(AE117,"0.#"),1)=".",TRUE,FALSE)</formula>
    </cfRule>
  </conditionalFormatting>
  <conditionalFormatting sqref="AI117">
    <cfRule type="expression" dxfId="2585" priority="13155">
      <formula>IF(RIGHT(TEXT(AI117,"0.#"),1)=".",FALSE,TRUE)</formula>
    </cfRule>
    <cfRule type="expression" dxfId="2584" priority="13156">
      <formula>IF(RIGHT(TEXT(AI117,"0.#"),1)=".",TRUE,FALSE)</formula>
    </cfRule>
  </conditionalFormatting>
  <conditionalFormatting sqref="AQ117">
    <cfRule type="expression" dxfId="2583" priority="13151">
      <formula>IF(RIGHT(TEXT(AQ117,"0.#"),1)=".",FALSE,TRUE)</formula>
    </cfRule>
    <cfRule type="expression" dxfId="2582" priority="13152">
      <formula>IF(RIGHT(TEXT(AQ117,"0.#"),1)=".",TRUE,FALSE)</formula>
    </cfRule>
  </conditionalFormatting>
  <conditionalFormatting sqref="AE119 AQ119">
    <cfRule type="expression" dxfId="2581" priority="13149">
      <formula>IF(RIGHT(TEXT(AE119,"0.#"),1)=".",FALSE,TRUE)</formula>
    </cfRule>
    <cfRule type="expression" dxfId="2580" priority="13150">
      <formula>IF(RIGHT(TEXT(AE119,"0.#"),1)=".",TRUE,FALSE)</formula>
    </cfRule>
  </conditionalFormatting>
  <conditionalFormatting sqref="AI119">
    <cfRule type="expression" dxfId="2579" priority="13147">
      <formula>IF(RIGHT(TEXT(AI119,"0.#"),1)=".",FALSE,TRUE)</formula>
    </cfRule>
    <cfRule type="expression" dxfId="2578" priority="13148">
      <formula>IF(RIGHT(TEXT(AI119,"0.#"),1)=".",TRUE,FALSE)</formula>
    </cfRule>
  </conditionalFormatting>
  <conditionalFormatting sqref="AM119">
    <cfRule type="expression" dxfId="2577" priority="13145">
      <formula>IF(RIGHT(TEXT(AM119,"0.#"),1)=".",FALSE,TRUE)</formula>
    </cfRule>
    <cfRule type="expression" dxfId="2576" priority="13146">
      <formula>IF(RIGHT(TEXT(AM119,"0.#"),1)=".",TRUE,FALSE)</formula>
    </cfRule>
  </conditionalFormatting>
  <conditionalFormatting sqref="AQ120">
    <cfRule type="expression" dxfId="2575" priority="13137">
      <formula>IF(RIGHT(TEXT(AQ120,"0.#"),1)=".",FALSE,TRUE)</formula>
    </cfRule>
    <cfRule type="expression" dxfId="2574" priority="13138">
      <formula>IF(RIGHT(TEXT(AQ120,"0.#"),1)=".",TRUE,FALSE)</formula>
    </cfRule>
  </conditionalFormatting>
  <conditionalFormatting sqref="AE122 AQ122">
    <cfRule type="expression" dxfId="2573" priority="13135">
      <formula>IF(RIGHT(TEXT(AE122,"0.#"),1)=".",FALSE,TRUE)</formula>
    </cfRule>
    <cfRule type="expression" dxfId="2572" priority="13136">
      <formula>IF(RIGHT(TEXT(AE122,"0.#"),1)=".",TRUE,FALSE)</formula>
    </cfRule>
  </conditionalFormatting>
  <conditionalFormatting sqref="AI122">
    <cfRule type="expression" dxfId="2571" priority="13133">
      <formula>IF(RIGHT(TEXT(AI122,"0.#"),1)=".",FALSE,TRUE)</formula>
    </cfRule>
    <cfRule type="expression" dxfId="2570" priority="13134">
      <formula>IF(RIGHT(TEXT(AI122,"0.#"),1)=".",TRUE,FALSE)</formula>
    </cfRule>
  </conditionalFormatting>
  <conditionalFormatting sqref="AM122">
    <cfRule type="expression" dxfId="2569" priority="13131">
      <formula>IF(RIGHT(TEXT(AM122,"0.#"),1)=".",FALSE,TRUE)</formula>
    </cfRule>
    <cfRule type="expression" dxfId="2568" priority="13132">
      <formula>IF(RIGHT(TEXT(AM122,"0.#"),1)=".",TRUE,FALSE)</formula>
    </cfRule>
  </conditionalFormatting>
  <conditionalFormatting sqref="AQ123">
    <cfRule type="expression" dxfId="2567" priority="13123">
      <formula>IF(RIGHT(TEXT(AQ123,"0.#"),1)=".",FALSE,TRUE)</formula>
    </cfRule>
    <cfRule type="expression" dxfId="2566" priority="13124">
      <formula>IF(RIGHT(TEXT(AQ123,"0.#"),1)=".",TRUE,FALSE)</formula>
    </cfRule>
  </conditionalFormatting>
  <conditionalFormatting sqref="AE125 AQ125">
    <cfRule type="expression" dxfId="2565" priority="13121">
      <formula>IF(RIGHT(TEXT(AE125,"0.#"),1)=".",FALSE,TRUE)</formula>
    </cfRule>
    <cfRule type="expression" dxfId="2564" priority="13122">
      <formula>IF(RIGHT(TEXT(AE125,"0.#"),1)=".",TRUE,FALSE)</formula>
    </cfRule>
  </conditionalFormatting>
  <conditionalFormatting sqref="AI125">
    <cfRule type="expression" dxfId="2563" priority="13119">
      <formula>IF(RIGHT(TEXT(AI125,"0.#"),1)=".",FALSE,TRUE)</formula>
    </cfRule>
    <cfRule type="expression" dxfId="2562" priority="13120">
      <formula>IF(RIGHT(TEXT(AI125,"0.#"),1)=".",TRUE,FALSE)</formula>
    </cfRule>
  </conditionalFormatting>
  <conditionalFormatting sqref="AM125">
    <cfRule type="expression" dxfId="2561" priority="13117">
      <formula>IF(RIGHT(TEXT(AM125,"0.#"),1)=".",FALSE,TRUE)</formula>
    </cfRule>
    <cfRule type="expression" dxfId="2560" priority="13118">
      <formula>IF(RIGHT(TEXT(AM125,"0.#"),1)=".",TRUE,FALSE)</formula>
    </cfRule>
  </conditionalFormatting>
  <conditionalFormatting sqref="AQ126">
    <cfRule type="expression" dxfId="2559" priority="13109">
      <formula>IF(RIGHT(TEXT(AQ126,"0.#"),1)=".",FALSE,TRUE)</formula>
    </cfRule>
    <cfRule type="expression" dxfId="2558" priority="13110">
      <formula>IF(RIGHT(TEXT(AQ126,"0.#"),1)=".",TRUE,FALSE)</formula>
    </cfRule>
  </conditionalFormatting>
  <conditionalFormatting sqref="AE128 AQ128">
    <cfRule type="expression" dxfId="2557" priority="13107">
      <formula>IF(RIGHT(TEXT(AE128,"0.#"),1)=".",FALSE,TRUE)</formula>
    </cfRule>
    <cfRule type="expression" dxfId="2556" priority="13108">
      <formula>IF(RIGHT(TEXT(AE128,"0.#"),1)=".",TRUE,FALSE)</formula>
    </cfRule>
  </conditionalFormatting>
  <conditionalFormatting sqref="AI128">
    <cfRule type="expression" dxfId="2555" priority="13105">
      <formula>IF(RIGHT(TEXT(AI128,"0.#"),1)=".",FALSE,TRUE)</formula>
    </cfRule>
    <cfRule type="expression" dxfId="2554" priority="13106">
      <formula>IF(RIGHT(TEXT(AI128,"0.#"),1)=".",TRUE,FALSE)</formula>
    </cfRule>
  </conditionalFormatting>
  <conditionalFormatting sqref="AM128">
    <cfRule type="expression" dxfId="2553" priority="13103">
      <formula>IF(RIGHT(TEXT(AM128,"0.#"),1)=".",FALSE,TRUE)</formula>
    </cfRule>
    <cfRule type="expression" dxfId="2552" priority="13104">
      <formula>IF(RIGHT(TEXT(AM128,"0.#"),1)=".",TRUE,FALSE)</formula>
    </cfRule>
  </conditionalFormatting>
  <conditionalFormatting sqref="AQ129">
    <cfRule type="expression" dxfId="2551" priority="13095">
      <formula>IF(RIGHT(TEXT(AQ129,"0.#"),1)=".",FALSE,TRUE)</formula>
    </cfRule>
    <cfRule type="expression" dxfId="2550" priority="13096">
      <formula>IF(RIGHT(TEXT(AQ129,"0.#"),1)=".",TRUE,FALSE)</formula>
    </cfRule>
  </conditionalFormatting>
  <conditionalFormatting sqref="AE75">
    <cfRule type="expression" dxfId="2549" priority="13093">
      <formula>IF(RIGHT(TEXT(AE75,"0.#"),1)=".",FALSE,TRUE)</formula>
    </cfRule>
    <cfRule type="expression" dxfId="2548" priority="13094">
      <formula>IF(RIGHT(TEXT(AE75,"0.#"),1)=".",TRUE,FALSE)</formula>
    </cfRule>
  </conditionalFormatting>
  <conditionalFormatting sqref="AE76">
    <cfRule type="expression" dxfId="2547" priority="13091">
      <formula>IF(RIGHT(TEXT(AE76,"0.#"),1)=".",FALSE,TRUE)</formula>
    </cfRule>
    <cfRule type="expression" dxfId="2546" priority="13092">
      <formula>IF(RIGHT(TEXT(AE76,"0.#"),1)=".",TRUE,FALSE)</formula>
    </cfRule>
  </conditionalFormatting>
  <conditionalFormatting sqref="AE77">
    <cfRule type="expression" dxfId="2545" priority="13089">
      <formula>IF(RIGHT(TEXT(AE77,"0.#"),1)=".",FALSE,TRUE)</formula>
    </cfRule>
    <cfRule type="expression" dxfId="2544" priority="13090">
      <formula>IF(RIGHT(TEXT(AE77,"0.#"),1)=".",TRUE,FALSE)</formula>
    </cfRule>
  </conditionalFormatting>
  <conditionalFormatting sqref="AI77">
    <cfRule type="expression" dxfId="2543" priority="13087">
      <formula>IF(RIGHT(TEXT(AI77,"0.#"),1)=".",FALSE,TRUE)</formula>
    </cfRule>
    <cfRule type="expression" dxfId="2542" priority="13088">
      <formula>IF(RIGHT(TEXT(AI77,"0.#"),1)=".",TRUE,FALSE)</formula>
    </cfRule>
  </conditionalFormatting>
  <conditionalFormatting sqref="AI76">
    <cfRule type="expression" dxfId="2541" priority="13085">
      <formula>IF(RIGHT(TEXT(AI76,"0.#"),1)=".",FALSE,TRUE)</formula>
    </cfRule>
    <cfRule type="expression" dxfId="2540" priority="13086">
      <formula>IF(RIGHT(TEXT(AI76,"0.#"),1)=".",TRUE,FALSE)</formula>
    </cfRule>
  </conditionalFormatting>
  <conditionalFormatting sqref="AI75">
    <cfRule type="expression" dxfId="2539" priority="13083">
      <formula>IF(RIGHT(TEXT(AI75,"0.#"),1)=".",FALSE,TRUE)</formula>
    </cfRule>
    <cfRule type="expression" dxfId="2538" priority="13084">
      <formula>IF(RIGHT(TEXT(AI75,"0.#"),1)=".",TRUE,FALSE)</formula>
    </cfRule>
  </conditionalFormatting>
  <conditionalFormatting sqref="AM75">
    <cfRule type="expression" dxfId="2537" priority="13081">
      <formula>IF(RIGHT(TEXT(AM75,"0.#"),1)=".",FALSE,TRUE)</formula>
    </cfRule>
    <cfRule type="expression" dxfId="2536" priority="13082">
      <formula>IF(RIGHT(TEXT(AM75,"0.#"),1)=".",TRUE,FALSE)</formula>
    </cfRule>
  </conditionalFormatting>
  <conditionalFormatting sqref="AM76">
    <cfRule type="expression" dxfId="2535" priority="13079">
      <formula>IF(RIGHT(TEXT(AM76,"0.#"),1)=".",FALSE,TRUE)</formula>
    </cfRule>
    <cfRule type="expression" dxfId="2534" priority="13080">
      <formula>IF(RIGHT(TEXT(AM76,"0.#"),1)=".",TRUE,FALSE)</formula>
    </cfRule>
  </conditionalFormatting>
  <conditionalFormatting sqref="AM77">
    <cfRule type="expression" dxfId="2533" priority="13077">
      <formula>IF(RIGHT(TEXT(AM77,"0.#"),1)=".",FALSE,TRUE)</formula>
    </cfRule>
    <cfRule type="expression" dxfId="2532" priority="13078">
      <formula>IF(RIGHT(TEXT(AM77,"0.#"),1)=".",TRUE,FALSE)</formula>
    </cfRule>
  </conditionalFormatting>
  <conditionalFormatting sqref="AE134:AE135 AI134:AI135 AM134:AM135 AQ134:AQ135 AU134:AU135">
    <cfRule type="expression" dxfId="2531" priority="13063">
      <formula>IF(RIGHT(TEXT(AE134,"0.#"),1)=".",FALSE,TRUE)</formula>
    </cfRule>
    <cfRule type="expression" dxfId="2530" priority="13064">
      <formula>IF(RIGHT(TEXT(AE134,"0.#"),1)=".",TRUE,FALSE)</formula>
    </cfRule>
  </conditionalFormatting>
  <conditionalFormatting sqref="AE433">
    <cfRule type="expression" dxfId="2529" priority="13033">
      <formula>IF(RIGHT(TEXT(AE433,"0.#"),1)=".",FALSE,TRUE)</formula>
    </cfRule>
    <cfRule type="expression" dxfId="2528" priority="13034">
      <formula>IF(RIGHT(TEXT(AE433,"0.#"),1)=".",TRUE,FALSE)</formula>
    </cfRule>
  </conditionalFormatting>
  <conditionalFormatting sqref="AM435">
    <cfRule type="expression" dxfId="2527" priority="13017">
      <formula>IF(RIGHT(TEXT(AM435,"0.#"),1)=".",FALSE,TRUE)</formula>
    </cfRule>
    <cfRule type="expression" dxfId="2526" priority="13018">
      <formula>IF(RIGHT(TEXT(AM435,"0.#"),1)=".",TRUE,FALSE)</formula>
    </cfRule>
  </conditionalFormatting>
  <conditionalFormatting sqref="AE434">
    <cfRule type="expression" dxfId="2525" priority="13031">
      <formula>IF(RIGHT(TEXT(AE434,"0.#"),1)=".",FALSE,TRUE)</formula>
    </cfRule>
    <cfRule type="expression" dxfId="2524" priority="13032">
      <formula>IF(RIGHT(TEXT(AE434,"0.#"),1)=".",TRUE,FALSE)</formula>
    </cfRule>
  </conditionalFormatting>
  <conditionalFormatting sqref="AE435">
    <cfRule type="expression" dxfId="2523" priority="13029">
      <formula>IF(RIGHT(TEXT(AE435,"0.#"),1)=".",FALSE,TRUE)</formula>
    </cfRule>
    <cfRule type="expression" dxfId="2522" priority="13030">
      <formula>IF(RIGHT(TEXT(AE435,"0.#"),1)=".",TRUE,FALSE)</formula>
    </cfRule>
  </conditionalFormatting>
  <conditionalFormatting sqref="AM433">
    <cfRule type="expression" dxfId="2521" priority="13021">
      <formula>IF(RIGHT(TEXT(AM433,"0.#"),1)=".",FALSE,TRUE)</formula>
    </cfRule>
    <cfRule type="expression" dxfId="2520" priority="13022">
      <formula>IF(RIGHT(TEXT(AM433,"0.#"),1)=".",TRUE,FALSE)</formula>
    </cfRule>
  </conditionalFormatting>
  <conditionalFormatting sqref="AM434">
    <cfRule type="expression" dxfId="2519" priority="13019">
      <formula>IF(RIGHT(TEXT(AM434,"0.#"),1)=".",FALSE,TRUE)</formula>
    </cfRule>
    <cfRule type="expression" dxfId="2518" priority="13020">
      <formula>IF(RIGHT(TEXT(AM434,"0.#"),1)=".",TRUE,FALSE)</formula>
    </cfRule>
  </conditionalFormatting>
  <conditionalFormatting sqref="AU433">
    <cfRule type="expression" dxfId="2517" priority="13009">
      <formula>IF(RIGHT(TEXT(AU433,"0.#"),1)=".",FALSE,TRUE)</formula>
    </cfRule>
    <cfRule type="expression" dxfId="2516" priority="13010">
      <formula>IF(RIGHT(TEXT(AU433,"0.#"),1)=".",TRUE,FALSE)</formula>
    </cfRule>
  </conditionalFormatting>
  <conditionalFormatting sqref="AU434">
    <cfRule type="expression" dxfId="2515" priority="13007">
      <formula>IF(RIGHT(TEXT(AU434,"0.#"),1)=".",FALSE,TRUE)</formula>
    </cfRule>
    <cfRule type="expression" dxfId="2514" priority="13008">
      <formula>IF(RIGHT(TEXT(AU434,"0.#"),1)=".",TRUE,FALSE)</formula>
    </cfRule>
  </conditionalFormatting>
  <conditionalFormatting sqref="AU435">
    <cfRule type="expression" dxfId="2513" priority="13005">
      <formula>IF(RIGHT(TEXT(AU435,"0.#"),1)=".",FALSE,TRUE)</formula>
    </cfRule>
    <cfRule type="expression" dxfId="2512" priority="13006">
      <formula>IF(RIGHT(TEXT(AU435,"0.#"),1)=".",TRUE,FALSE)</formula>
    </cfRule>
  </conditionalFormatting>
  <conditionalFormatting sqref="AI435">
    <cfRule type="expression" dxfId="2511" priority="12939">
      <formula>IF(RIGHT(TEXT(AI435,"0.#"),1)=".",FALSE,TRUE)</formula>
    </cfRule>
    <cfRule type="expression" dxfId="2510" priority="12940">
      <formula>IF(RIGHT(TEXT(AI435,"0.#"),1)=".",TRUE,FALSE)</formula>
    </cfRule>
  </conditionalFormatting>
  <conditionalFormatting sqref="AI433">
    <cfRule type="expression" dxfId="2509" priority="12943">
      <formula>IF(RIGHT(TEXT(AI433,"0.#"),1)=".",FALSE,TRUE)</formula>
    </cfRule>
    <cfRule type="expression" dxfId="2508" priority="12944">
      <formula>IF(RIGHT(TEXT(AI433,"0.#"),1)=".",TRUE,FALSE)</formula>
    </cfRule>
  </conditionalFormatting>
  <conditionalFormatting sqref="AI434">
    <cfRule type="expression" dxfId="2507" priority="12941">
      <formula>IF(RIGHT(TEXT(AI434,"0.#"),1)=".",FALSE,TRUE)</formula>
    </cfRule>
    <cfRule type="expression" dxfId="2506" priority="12942">
      <formula>IF(RIGHT(TEXT(AI434,"0.#"),1)=".",TRUE,FALSE)</formula>
    </cfRule>
  </conditionalFormatting>
  <conditionalFormatting sqref="AQ434">
    <cfRule type="expression" dxfId="2505" priority="12925">
      <formula>IF(RIGHT(TEXT(AQ434,"0.#"),1)=".",FALSE,TRUE)</formula>
    </cfRule>
    <cfRule type="expression" dxfId="2504" priority="12926">
      <formula>IF(RIGHT(TEXT(AQ434,"0.#"),1)=".",TRUE,FALSE)</formula>
    </cfRule>
  </conditionalFormatting>
  <conditionalFormatting sqref="AQ435">
    <cfRule type="expression" dxfId="2503" priority="12911">
      <formula>IF(RIGHT(TEXT(AQ435,"0.#"),1)=".",FALSE,TRUE)</formula>
    </cfRule>
    <cfRule type="expression" dxfId="2502" priority="12912">
      <formula>IF(RIGHT(TEXT(AQ435,"0.#"),1)=".",TRUE,FALSE)</formula>
    </cfRule>
  </conditionalFormatting>
  <conditionalFormatting sqref="AQ433">
    <cfRule type="expression" dxfId="2501" priority="12909">
      <formula>IF(RIGHT(TEXT(AQ433,"0.#"),1)=".",FALSE,TRUE)</formula>
    </cfRule>
    <cfRule type="expression" dxfId="2500" priority="12910">
      <formula>IF(RIGHT(TEXT(AQ433,"0.#"),1)=".",TRUE,FALSE)</formula>
    </cfRule>
  </conditionalFormatting>
  <conditionalFormatting sqref="AL847:AO874">
    <cfRule type="expression" dxfId="2499" priority="6633">
      <formula>IF(AND(AL847&gt;=0, RIGHT(TEXT(AL847,"0.#"),1)&lt;&gt;"."),TRUE,FALSE)</formula>
    </cfRule>
    <cfRule type="expression" dxfId="2498" priority="6634">
      <formula>IF(AND(AL847&gt;=0, RIGHT(TEXT(AL847,"0.#"),1)="."),TRUE,FALSE)</formula>
    </cfRule>
    <cfRule type="expression" dxfId="2497" priority="6635">
      <formula>IF(AND(AL847&lt;0, RIGHT(TEXT(AL847,"0.#"),1)&lt;&gt;"."),TRUE,FALSE)</formula>
    </cfRule>
    <cfRule type="expression" dxfId="2496" priority="6636">
      <formula>IF(AND(AL847&lt;0, RIGHT(TEXT(AL847,"0.#"),1)="."),TRUE,FALSE)</formula>
    </cfRule>
  </conditionalFormatting>
  <conditionalFormatting sqref="AQ53:AQ55">
    <cfRule type="expression" dxfId="2495" priority="4655">
      <formula>IF(RIGHT(TEXT(AQ53,"0.#"),1)=".",FALSE,TRUE)</formula>
    </cfRule>
    <cfRule type="expression" dxfId="2494" priority="4656">
      <formula>IF(RIGHT(TEXT(AQ53,"0.#"),1)=".",TRUE,FALSE)</formula>
    </cfRule>
  </conditionalFormatting>
  <conditionalFormatting sqref="AU53:AU55">
    <cfRule type="expression" dxfId="2493" priority="4653">
      <formula>IF(RIGHT(TEXT(AU53,"0.#"),1)=".",FALSE,TRUE)</formula>
    </cfRule>
    <cfRule type="expression" dxfId="2492" priority="4654">
      <formula>IF(RIGHT(TEXT(AU53,"0.#"),1)=".",TRUE,FALSE)</formula>
    </cfRule>
  </conditionalFormatting>
  <conditionalFormatting sqref="AQ60:AQ62">
    <cfRule type="expression" dxfId="2491" priority="4651">
      <formula>IF(RIGHT(TEXT(AQ60,"0.#"),1)=".",FALSE,TRUE)</formula>
    </cfRule>
    <cfRule type="expression" dxfId="2490" priority="4652">
      <formula>IF(RIGHT(TEXT(AQ60,"0.#"),1)=".",TRUE,FALSE)</formula>
    </cfRule>
  </conditionalFormatting>
  <conditionalFormatting sqref="AU60:AU62">
    <cfRule type="expression" dxfId="2489" priority="4649">
      <formula>IF(RIGHT(TEXT(AU60,"0.#"),1)=".",FALSE,TRUE)</formula>
    </cfRule>
    <cfRule type="expression" dxfId="2488" priority="4650">
      <formula>IF(RIGHT(TEXT(AU60,"0.#"),1)=".",TRUE,FALSE)</formula>
    </cfRule>
  </conditionalFormatting>
  <conditionalFormatting sqref="AQ75:AQ77">
    <cfRule type="expression" dxfId="2487" priority="4647">
      <formula>IF(RIGHT(TEXT(AQ75,"0.#"),1)=".",FALSE,TRUE)</formula>
    </cfRule>
    <cfRule type="expression" dxfId="2486" priority="4648">
      <formula>IF(RIGHT(TEXT(AQ75,"0.#"),1)=".",TRUE,FALSE)</formula>
    </cfRule>
  </conditionalFormatting>
  <conditionalFormatting sqref="AU75:AU77">
    <cfRule type="expression" dxfId="2485" priority="4645">
      <formula>IF(RIGHT(TEXT(AU75,"0.#"),1)=".",FALSE,TRUE)</formula>
    </cfRule>
    <cfRule type="expression" dxfId="2484" priority="4646">
      <formula>IF(RIGHT(TEXT(AU75,"0.#"),1)=".",TRUE,FALSE)</formula>
    </cfRule>
  </conditionalFormatting>
  <conditionalFormatting sqref="AQ87:AQ89">
    <cfRule type="expression" dxfId="2483" priority="4643">
      <formula>IF(RIGHT(TEXT(AQ87,"0.#"),1)=".",FALSE,TRUE)</formula>
    </cfRule>
    <cfRule type="expression" dxfId="2482" priority="4644">
      <formula>IF(RIGHT(TEXT(AQ87,"0.#"),1)=".",TRUE,FALSE)</formula>
    </cfRule>
  </conditionalFormatting>
  <conditionalFormatting sqref="AU87:AU89">
    <cfRule type="expression" dxfId="2481" priority="4641">
      <formula>IF(RIGHT(TEXT(AU87,"0.#"),1)=".",FALSE,TRUE)</formula>
    </cfRule>
    <cfRule type="expression" dxfId="2480" priority="4642">
      <formula>IF(RIGHT(TEXT(AU87,"0.#"),1)=".",TRUE,FALSE)</formula>
    </cfRule>
  </conditionalFormatting>
  <conditionalFormatting sqref="AQ92:AQ94">
    <cfRule type="expression" dxfId="2479" priority="4639">
      <formula>IF(RIGHT(TEXT(AQ92,"0.#"),1)=".",FALSE,TRUE)</formula>
    </cfRule>
    <cfRule type="expression" dxfId="2478" priority="4640">
      <formula>IF(RIGHT(TEXT(AQ92,"0.#"),1)=".",TRUE,FALSE)</formula>
    </cfRule>
  </conditionalFormatting>
  <conditionalFormatting sqref="AU92:AU94">
    <cfRule type="expression" dxfId="2477" priority="4637">
      <formula>IF(RIGHT(TEXT(AU92,"0.#"),1)=".",FALSE,TRUE)</formula>
    </cfRule>
    <cfRule type="expression" dxfId="2476" priority="4638">
      <formula>IF(RIGHT(TEXT(AU92,"0.#"),1)=".",TRUE,FALSE)</formula>
    </cfRule>
  </conditionalFormatting>
  <conditionalFormatting sqref="AQ97:AQ99">
    <cfRule type="expression" dxfId="2475" priority="4635">
      <formula>IF(RIGHT(TEXT(AQ97,"0.#"),1)=".",FALSE,TRUE)</formula>
    </cfRule>
    <cfRule type="expression" dxfId="2474" priority="4636">
      <formula>IF(RIGHT(TEXT(AQ97,"0.#"),1)=".",TRUE,FALSE)</formula>
    </cfRule>
  </conditionalFormatting>
  <conditionalFormatting sqref="AU97:AU99">
    <cfRule type="expression" dxfId="2473" priority="4633">
      <formula>IF(RIGHT(TEXT(AU97,"0.#"),1)=".",FALSE,TRUE)</formula>
    </cfRule>
    <cfRule type="expression" dxfId="2472" priority="4634">
      <formula>IF(RIGHT(TEXT(AU97,"0.#"),1)=".",TRUE,FALSE)</formula>
    </cfRule>
  </conditionalFormatting>
  <conditionalFormatting sqref="AE458">
    <cfRule type="expression" dxfId="2471" priority="4327">
      <formula>IF(RIGHT(TEXT(AE458,"0.#"),1)=".",FALSE,TRUE)</formula>
    </cfRule>
    <cfRule type="expression" dxfId="2470" priority="4328">
      <formula>IF(RIGHT(TEXT(AE458,"0.#"),1)=".",TRUE,FALSE)</formula>
    </cfRule>
  </conditionalFormatting>
  <conditionalFormatting sqref="AM460">
    <cfRule type="expression" dxfId="2469" priority="4317">
      <formula>IF(RIGHT(TEXT(AM460,"0.#"),1)=".",FALSE,TRUE)</formula>
    </cfRule>
    <cfRule type="expression" dxfId="2468" priority="4318">
      <formula>IF(RIGHT(TEXT(AM460,"0.#"),1)=".",TRUE,FALSE)</formula>
    </cfRule>
  </conditionalFormatting>
  <conditionalFormatting sqref="AE459">
    <cfRule type="expression" dxfId="2467" priority="4325">
      <formula>IF(RIGHT(TEXT(AE459,"0.#"),1)=".",FALSE,TRUE)</formula>
    </cfRule>
    <cfRule type="expression" dxfId="2466" priority="4326">
      <formula>IF(RIGHT(TEXT(AE459,"0.#"),1)=".",TRUE,FALSE)</formula>
    </cfRule>
  </conditionalFormatting>
  <conditionalFormatting sqref="AE460">
    <cfRule type="expression" dxfId="2465" priority="4323">
      <formula>IF(RIGHT(TEXT(AE460,"0.#"),1)=".",FALSE,TRUE)</formula>
    </cfRule>
    <cfRule type="expression" dxfId="2464" priority="4324">
      <formula>IF(RIGHT(TEXT(AE460,"0.#"),1)=".",TRUE,FALSE)</formula>
    </cfRule>
  </conditionalFormatting>
  <conditionalFormatting sqref="AM458">
    <cfRule type="expression" dxfId="2463" priority="4321">
      <formula>IF(RIGHT(TEXT(AM458,"0.#"),1)=".",FALSE,TRUE)</formula>
    </cfRule>
    <cfRule type="expression" dxfId="2462" priority="4322">
      <formula>IF(RIGHT(TEXT(AM458,"0.#"),1)=".",TRUE,FALSE)</formula>
    </cfRule>
  </conditionalFormatting>
  <conditionalFormatting sqref="AM459">
    <cfRule type="expression" dxfId="2461" priority="4319">
      <formula>IF(RIGHT(TEXT(AM459,"0.#"),1)=".",FALSE,TRUE)</formula>
    </cfRule>
    <cfRule type="expression" dxfId="2460" priority="4320">
      <formula>IF(RIGHT(TEXT(AM459,"0.#"),1)=".",TRUE,FALSE)</formula>
    </cfRule>
  </conditionalFormatting>
  <conditionalFormatting sqref="AU458">
    <cfRule type="expression" dxfId="2459" priority="4315">
      <formula>IF(RIGHT(TEXT(AU458,"0.#"),1)=".",FALSE,TRUE)</formula>
    </cfRule>
    <cfRule type="expression" dxfId="2458" priority="4316">
      <formula>IF(RIGHT(TEXT(AU458,"0.#"),1)=".",TRUE,FALSE)</formula>
    </cfRule>
  </conditionalFormatting>
  <conditionalFormatting sqref="AU459">
    <cfRule type="expression" dxfId="2457" priority="4313">
      <formula>IF(RIGHT(TEXT(AU459,"0.#"),1)=".",FALSE,TRUE)</formula>
    </cfRule>
    <cfRule type="expression" dxfId="2456" priority="4314">
      <formula>IF(RIGHT(TEXT(AU459,"0.#"),1)=".",TRUE,FALSE)</formula>
    </cfRule>
  </conditionalFormatting>
  <conditionalFormatting sqref="AU460">
    <cfRule type="expression" dxfId="2455" priority="4311">
      <formula>IF(RIGHT(TEXT(AU460,"0.#"),1)=".",FALSE,TRUE)</formula>
    </cfRule>
    <cfRule type="expression" dxfId="2454" priority="4312">
      <formula>IF(RIGHT(TEXT(AU460,"0.#"),1)=".",TRUE,FALSE)</formula>
    </cfRule>
  </conditionalFormatting>
  <conditionalFormatting sqref="AI460">
    <cfRule type="expression" dxfId="2453" priority="4305">
      <formula>IF(RIGHT(TEXT(AI460,"0.#"),1)=".",FALSE,TRUE)</formula>
    </cfRule>
    <cfRule type="expression" dxfId="2452" priority="4306">
      <formula>IF(RIGHT(TEXT(AI460,"0.#"),1)=".",TRUE,FALSE)</formula>
    </cfRule>
  </conditionalFormatting>
  <conditionalFormatting sqref="AI458">
    <cfRule type="expression" dxfId="2451" priority="4309">
      <formula>IF(RIGHT(TEXT(AI458,"0.#"),1)=".",FALSE,TRUE)</formula>
    </cfRule>
    <cfRule type="expression" dxfId="2450" priority="4310">
      <formula>IF(RIGHT(TEXT(AI458,"0.#"),1)=".",TRUE,FALSE)</formula>
    </cfRule>
  </conditionalFormatting>
  <conditionalFormatting sqref="AI459">
    <cfRule type="expression" dxfId="2449" priority="4307">
      <formula>IF(RIGHT(TEXT(AI459,"0.#"),1)=".",FALSE,TRUE)</formula>
    </cfRule>
    <cfRule type="expression" dxfId="2448" priority="4308">
      <formula>IF(RIGHT(TEXT(AI459,"0.#"),1)=".",TRUE,FALSE)</formula>
    </cfRule>
  </conditionalFormatting>
  <conditionalFormatting sqref="AQ459">
    <cfRule type="expression" dxfId="2447" priority="4303">
      <formula>IF(RIGHT(TEXT(AQ459,"0.#"),1)=".",FALSE,TRUE)</formula>
    </cfRule>
    <cfRule type="expression" dxfId="2446" priority="4304">
      <formula>IF(RIGHT(TEXT(AQ459,"0.#"),1)=".",TRUE,FALSE)</formula>
    </cfRule>
  </conditionalFormatting>
  <conditionalFormatting sqref="AQ460">
    <cfRule type="expression" dxfId="2445" priority="4301">
      <formula>IF(RIGHT(TEXT(AQ460,"0.#"),1)=".",FALSE,TRUE)</formula>
    </cfRule>
    <cfRule type="expression" dxfId="2444" priority="4302">
      <formula>IF(RIGHT(TEXT(AQ460,"0.#"),1)=".",TRUE,FALSE)</formula>
    </cfRule>
  </conditionalFormatting>
  <conditionalFormatting sqref="AQ458">
    <cfRule type="expression" dxfId="2443" priority="4299">
      <formula>IF(RIGHT(TEXT(AQ458,"0.#"),1)=".",FALSE,TRUE)</formula>
    </cfRule>
    <cfRule type="expression" dxfId="2442" priority="4300">
      <formula>IF(RIGHT(TEXT(AQ458,"0.#"),1)=".",TRUE,FALSE)</formula>
    </cfRule>
  </conditionalFormatting>
  <conditionalFormatting sqref="AE120 AM120">
    <cfRule type="expression" dxfId="2441" priority="2977">
      <formula>IF(RIGHT(TEXT(AE120,"0.#"),1)=".",FALSE,TRUE)</formula>
    </cfRule>
    <cfRule type="expression" dxfId="2440" priority="2978">
      <formula>IF(RIGHT(TEXT(AE120,"0.#"),1)=".",TRUE,FALSE)</formula>
    </cfRule>
  </conditionalFormatting>
  <conditionalFormatting sqref="AI126">
    <cfRule type="expression" dxfId="2439" priority="2967">
      <formula>IF(RIGHT(TEXT(AI126,"0.#"),1)=".",FALSE,TRUE)</formula>
    </cfRule>
    <cfRule type="expression" dxfId="2438" priority="2968">
      <formula>IF(RIGHT(TEXT(AI126,"0.#"),1)=".",TRUE,FALSE)</formula>
    </cfRule>
  </conditionalFormatting>
  <conditionalFormatting sqref="AI120">
    <cfRule type="expression" dxfId="2437" priority="2975">
      <formula>IF(RIGHT(TEXT(AI120,"0.#"),1)=".",FALSE,TRUE)</formula>
    </cfRule>
    <cfRule type="expression" dxfId="2436" priority="2976">
      <formula>IF(RIGHT(TEXT(AI120,"0.#"),1)=".",TRUE,FALSE)</formula>
    </cfRule>
  </conditionalFormatting>
  <conditionalFormatting sqref="AE123 AM123">
    <cfRule type="expression" dxfId="2435" priority="2973">
      <formula>IF(RIGHT(TEXT(AE123,"0.#"),1)=".",FALSE,TRUE)</formula>
    </cfRule>
    <cfRule type="expression" dxfId="2434" priority="2974">
      <formula>IF(RIGHT(TEXT(AE123,"0.#"),1)=".",TRUE,FALSE)</formula>
    </cfRule>
  </conditionalFormatting>
  <conditionalFormatting sqref="AI123">
    <cfRule type="expression" dxfId="2433" priority="2971">
      <formula>IF(RIGHT(TEXT(AI123,"0.#"),1)=".",FALSE,TRUE)</formula>
    </cfRule>
    <cfRule type="expression" dxfId="2432" priority="2972">
      <formula>IF(RIGHT(TEXT(AI123,"0.#"),1)=".",TRUE,FALSE)</formula>
    </cfRule>
  </conditionalFormatting>
  <conditionalFormatting sqref="AE126 AM126">
    <cfRule type="expression" dxfId="2431" priority="2969">
      <formula>IF(RIGHT(TEXT(AE126,"0.#"),1)=".",FALSE,TRUE)</formula>
    </cfRule>
    <cfRule type="expression" dxfId="2430" priority="2970">
      <formula>IF(RIGHT(TEXT(AE126,"0.#"),1)=".",TRUE,FALSE)</formula>
    </cfRule>
  </conditionalFormatting>
  <conditionalFormatting sqref="AE129 AM129">
    <cfRule type="expression" dxfId="2429" priority="2965">
      <formula>IF(RIGHT(TEXT(AE129,"0.#"),1)=".",FALSE,TRUE)</formula>
    </cfRule>
    <cfRule type="expression" dxfId="2428" priority="2966">
      <formula>IF(RIGHT(TEXT(AE129,"0.#"),1)=".",TRUE,FALSE)</formula>
    </cfRule>
  </conditionalFormatting>
  <conditionalFormatting sqref="AI129">
    <cfRule type="expression" dxfId="2427" priority="2963">
      <formula>IF(RIGHT(TEXT(AI129,"0.#"),1)=".",FALSE,TRUE)</formula>
    </cfRule>
    <cfRule type="expression" dxfId="2426" priority="2964">
      <formula>IF(RIGHT(TEXT(AI129,"0.#"),1)=".",TRUE,FALSE)</formula>
    </cfRule>
  </conditionalFormatting>
  <conditionalFormatting sqref="Y847:Y874">
    <cfRule type="expression" dxfId="2425" priority="2961">
      <formula>IF(RIGHT(TEXT(Y847,"0.#"),1)=".",FALSE,TRUE)</formula>
    </cfRule>
    <cfRule type="expression" dxfId="2424" priority="2962">
      <formula>IF(RIGHT(TEXT(Y847,"0.#"),1)=".",TRUE,FALSE)</formula>
    </cfRule>
  </conditionalFormatting>
  <conditionalFormatting sqref="AU518">
    <cfRule type="expression" dxfId="2423" priority="1471">
      <formula>IF(RIGHT(TEXT(AU518,"0.#"),1)=".",FALSE,TRUE)</formula>
    </cfRule>
    <cfRule type="expression" dxfId="2422" priority="1472">
      <formula>IF(RIGHT(TEXT(AU518,"0.#"),1)=".",TRUE,FALSE)</formula>
    </cfRule>
  </conditionalFormatting>
  <conditionalFormatting sqref="AQ551">
    <cfRule type="expression" dxfId="2421" priority="1247">
      <formula>IF(RIGHT(TEXT(AQ551,"0.#"),1)=".",FALSE,TRUE)</formula>
    </cfRule>
    <cfRule type="expression" dxfId="2420" priority="1248">
      <formula>IF(RIGHT(TEXT(AQ551,"0.#"),1)=".",TRUE,FALSE)</formula>
    </cfRule>
  </conditionalFormatting>
  <conditionalFormatting sqref="AE556">
    <cfRule type="expression" dxfId="2419" priority="1245">
      <formula>IF(RIGHT(TEXT(AE556,"0.#"),1)=".",FALSE,TRUE)</formula>
    </cfRule>
    <cfRule type="expression" dxfId="2418" priority="1246">
      <formula>IF(RIGHT(TEXT(AE556,"0.#"),1)=".",TRUE,FALSE)</formula>
    </cfRule>
  </conditionalFormatting>
  <conditionalFormatting sqref="AE557">
    <cfRule type="expression" dxfId="2417" priority="1243">
      <formula>IF(RIGHT(TEXT(AE557,"0.#"),1)=".",FALSE,TRUE)</formula>
    </cfRule>
    <cfRule type="expression" dxfId="2416" priority="1244">
      <formula>IF(RIGHT(TEXT(AE557,"0.#"),1)=".",TRUE,FALSE)</formula>
    </cfRule>
  </conditionalFormatting>
  <conditionalFormatting sqref="AE558">
    <cfRule type="expression" dxfId="2415" priority="1241">
      <formula>IF(RIGHT(TEXT(AE558,"0.#"),1)=".",FALSE,TRUE)</formula>
    </cfRule>
    <cfRule type="expression" dxfId="2414" priority="1242">
      <formula>IF(RIGHT(TEXT(AE558,"0.#"),1)=".",TRUE,FALSE)</formula>
    </cfRule>
  </conditionalFormatting>
  <conditionalFormatting sqref="AU556">
    <cfRule type="expression" dxfId="2413" priority="1233">
      <formula>IF(RIGHT(TEXT(AU556,"0.#"),1)=".",FALSE,TRUE)</formula>
    </cfRule>
    <cfRule type="expression" dxfId="2412" priority="1234">
      <formula>IF(RIGHT(TEXT(AU556,"0.#"),1)=".",TRUE,FALSE)</formula>
    </cfRule>
  </conditionalFormatting>
  <conditionalFormatting sqref="AU557">
    <cfRule type="expression" dxfId="2411" priority="1231">
      <formula>IF(RIGHT(TEXT(AU557,"0.#"),1)=".",FALSE,TRUE)</formula>
    </cfRule>
    <cfRule type="expression" dxfId="2410" priority="1232">
      <formula>IF(RIGHT(TEXT(AU557,"0.#"),1)=".",TRUE,FALSE)</formula>
    </cfRule>
  </conditionalFormatting>
  <conditionalFormatting sqref="AU558">
    <cfRule type="expression" dxfId="2409" priority="1229">
      <formula>IF(RIGHT(TEXT(AU558,"0.#"),1)=".",FALSE,TRUE)</formula>
    </cfRule>
    <cfRule type="expression" dxfId="2408" priority="1230">
      <formula>IF(RIGHT(TEXT(AU558,"0.#"),1)=".",TRUE,FALSE)</formula>
    </cfRule>
  </conditionalFormatting>
  <conditionalFormatting sqref="AQ557">
    <cfRule type="expression" dxfId="2407" priority="1221">
      <formula>IF(RIGHT(TEXT(AQ557,"0.#"),1)=".",FALSE,TRUE)</formula>
    </cfRule>
    <cfRule type="expression" dxfId="2406" priority="1222">
      <formula>IF(RIGHT(TEXT(AQ557,"0.#"),1)=".",TRUE,FALSE)</formula>
    </cfRule>
  </conditionalFormatting>
  <conditionalFormatting sqref="AQ558">
    <cfRule type="expression" dxfId="2405" priority="1219">
      <formula>IF(RIGHT(TEXT(AQ558,"0.#"),1)=".",FALSE,TRUE)</formula>
    </cfRule>
    <cfRule type="expression" dxfId="2404" priority="1220">
      <formula>IF(RIGHT(TEXT(AQ558,"0.#"),1)=".",TRUE,FALSE)</formula>
    </cfRule>
  </conditionalFormatting>
  <conditionalFormatting sqref="AQ556">
    <cfRule type="expression" dxfId="2403" priority="1217">
      <formula>IF(RIGHT(TEXT(AQ556,"0.#"),1)=".",FALSE,TRUE)</formula>
    </cfRule>
    <cfRule type="expression" dxfId="2402" priority="1218">
      <formula>IF(RIGHT(TEXT(AQ556,"0.#"),1)=".",TRUE,FALSE)</formula>
    </cfRule>
  </conditionalFormatting>
  <conditionalFormatting sqref="AE561">
    <cfRule type="expression" dxfId="2401" priority="1215">
      <formula>IF(RIGHT(TEXT(AE561,"0.#"),1)=".",FALSE,TRUE)</formula>
    </cfRule>
    <cfRule type="expression" dxfId="2400" priority="1216">
      <formula>IF(RIGHT(TEXT(AE561,"0.#"),1)=".",TRUE,FALSE)</formula>
    </cfRule>
  </conditionalFormatting>
  <conditionalFormatting sqref="AE562">
    <cfRule type="expression" dxfId="2399" priority="1213">
      <formula>IF(RIGHT(TEXT(AE562,"0.#"),1)=".",FALSE,TRUE)</formula>
    </cfRule>
    <cfRule type="expression" dxfId="2398" priority="1214">
      <formula>IF(RIGHT(TEXT(AE562,"0.#"),1)=".",TRUE,FALSE)</formula>
    </cfRule>
  </conditionalFormatting>
  <conditionalFormatting sqref="AE563">
    <cfRule type="expression" dxfId="2397" priority="1211">
      <formula>IF(RIGHT(TEXT(AE563,"0.#"),1)=".",FALSE,TRUE)</formula>
    </cfRule>
    <cfRule type="expression" dxfId="2396" priority="1212">
      <formula>IF(RIGHT(TEXT(AE563,"0.#"),1)=".",TRUE,FALSE)</formula>
    </cfRule>
  </conditionalFormatting>
  <conditionalFormatting sqref="AL1110:AO1139">
    <cfRule type="expression" dxfId="2395" priority="2867">
      <formula>IF(AND(AL1110&gt;=0, RIGHT(TEXT(AL1110,"0.#"),1)&lt;&gt;"."),TRUE,FALSE)</formula>
    </cfRule>
    <cfRule type="expression" dxfId="2394" priority="2868">
      <formula>IF(AND(AL1110&gt;=0, RIGHT(TEXT(AL1110,"0.#"),1)="."),TRUE,FALSE)</formula>
    </cfRule>
    <cfRule type="expression" dxfId="2393" priority="2869">
      <formula>IF(AND(AL1110&lt;0, RIGHT(TEXT(AL1110,"0.#"),1)&lt;&gt;"."),TRUE,FALSE)</formula>
    </cfRule>
    <cfRule type="expression" dxfId="2392" priority="2870">
      <formula>IF(AND(AL1110&lt;0, RIGHT(TEXT(AL1110,"0.#"),1)="."),TRUE,FALSE)</formula>
    </cfRule>
  </conditionalFormatting>
  <conditionalFormatting sqref="Y1110:Y1139">
    <cfRule type="expression" dxfId="2391" priority="2865">
      <formula>IF(RIGHT(TEXT(Y1110,"0.#"),1)=".",FALSE,TRUE)</formula>
    </cfRule>
    <cfRule type="expression" dxfId="2390" priority="2866">
      <formula>IF(RIGHT(TEXT(Y1110,"0.#"),1)=".",TRUE,FALSE)</formula>
    </cfRule>
  </conditionalFormatting>
  <conditionalFormatting sqref="AQ553">
    <cfRule type="expression" dxfId="2389" priority="1249">
      <formula>IF(RIGHT(TEXT(AQ553,"0.#"),1)=".",FALSE,TRUE)</formula>
    </cfRule>
    <cfRule type="expression" dxfId="2388" priority="1250">
      <formula>IF(RIGHT(TEXT(AQ553,"0.#"),1)=".",TRUE,FALSE)</formula>
    </cfRule>
  </conditionalFormatting>
  <conditionalFormatting sqref="AU552">
    <cfRule type="expression" dxfId="2387" priority="1261">
      <formula>IF(RIGHT(TEXT(AU552,"0.#"),1)=".",FALSE,TRUE)</formula>
    </cfRule>
    <cfRule type="expression" dxfId="2386" priority="1262">
      <formula>IF(RIGHT(TEXT(AU552,"0.#"),1)=".",TRUE,FALSE)</formula>
    </cfRule>
  </conditionalFormatting>
  <conditionalFormatting sqref="AE552">
    <cfRule type="expression" dxfId="2385" priority="1273">
      <formula>IF(RIGHT(TEXT(AE552,"0.#"),1)=".",FALSE,TRUE)</formula>
    </cfRule>
    <cfRule type="expression" dxfId="2384" priority="1274">
      <formula>IF(RIGHT(TEXT(AE552,"0.#"),1)=".",TRUE,FALSE)</formula>
    </cfRule>
  </conditionalFormatting>
  <conditionalFormatting sqref="AQ548">
    <cfRule type="expression" dxfId="2383" priority="1279">
      <formula>IF(RIGHT(TEXT(AQ548,"0.#"),1)=".",FALSE,TRUE)</formula>
    </cfRule>
    <cfRule type="expression" dxfId="2382" priority="1280">
      <formula>IF(RIGHT(TEXT(AQ548,"0.#"),1)=".",TRUE,FALSE)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L845:AO846">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Y846">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t="s">
        <v>738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738</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1"/>
      <c r="Z2" s="825"/>
      <c r="AA2" s="826"/>
      <c r="AB2" s="1025" t="s">
        <v>11</v>
      </c>
      <c r="AC2" s="1026"/>
      <c r="AD2" s="1027"/>
      <c r="AE2" s="1031" t="s">
        <v>391</v>
      </c>
      <c r="AF2" s="1031"/>
      <c r="AG2" s="1031"/>
      <c r="AH2" s="1031"/>
      <c r="AI2" s="1031" t="s">
        <v>413</v>
      </c>
      <c r="AJ2" s="1031"/>
      <c r="AK2" s="1031"/>
      <c r="AL2" s="556"/>
      <c r="AM2" s="1031" t="s">
        <v>510</v>
      </c>
      <c r="AN2" s="1031"/>
      <c r="AO2" s="1031"/>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2"/>
      <c r="Z3" s="1023"/>
      <c r="AA3" s="1024"/>
      <c r="AB3" s="1028"/>
      <c r="AC3" s="1029"/>
      <c r="AD3" s="1030"/>
      <c r="AE3" s="916"/>
      <c r="AF3" s="916"/>
      <c r="AG3" s="916"/>
      <c r="AH3" s="916"/>
      <c r="AI3" s="916"/>
      <c r="AJ3" s="916"/>
      <c r="AK3" s="916"/>
      <c r="AL3" s="407"/>
      <c r="AM3" s="916"/>
      <c r="AN3" s="916"/>
      <c r="AO3" s="916"/>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8"/>
      <c r="I4" s="998"/>
      <c r="J4" s="998"/>
      <c r="K4" s="998"/>
      <c r="L4" s="998"/>
      <c r="M4" s="998"/>
      <c r="N4" s="998"/>
      <c r="O4" s="999"/>
      <c r="P4" s="108"/>
      <c r="Q4" s="1006"/>
      <c r="R4" s="1006"/>
      <c r="S4" s="1006"/>
      <c r="T4" s="1006"/>
      <c r="U4" s="1006"/>
      <c r="V4" s="1006"/>
      <c r="W4" s="1006"/>
      <c r="X4" s="1007"/>
      <c r="Y4" s="1016" t="s">
        <v>12</v>
      </c>
      <c r="Z4" s="1017"/>
      <c r="AA4" s="1018"/>
      <c r="AB4" s="460"/>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0"/>
      <c r="H5" s="1001"/>
      <c r="I5" s="1001"/>
      <c r="J5" s="1001"/>
      <c r="K5" s="1001"/>
      <c r="L5" s="1001"/>
      <c r="M5" s="1001"/>
      <c r="N5" s="1001"/>
      <c r="O5" s="1002"/>
      <c r="P5" s="1008"/>
      <c r="Q5" s="1008"/>
      <c r="R5" s="1008"/>
      <c r="S5" s="1008"/>
      <c r="T5" s="1008"/>
      <c r="U5" s="1008"/>
      <c r="V5" s="1008"/>
      <c r="W5" s="1008"/>
      <c r="X5" s="1009"/>
      <c r="Y5" s="446" t="s">
        <v>54</v>
      </c>
      <c r="Z5" s="1013"/>
      <c r="AA5" s="1014"/>
      <c r="AB5" s="522"/>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1"/>
      <c r="Z9" s="825"/>
      <c r="AA9" s="826"/>
      <c r="AB9" s="1025" t="s">
        <v>11</v>
      </c>
      <c r="AC9" s="1026"/>
      <c r="AD9" s="1027"/>
      <c r="AE9" s="1031" t="s">
        <v>391</v>
      </c>
      <c r="AF9" s="1031"/>
      <c r="AG9" s="1031"/>
      <c r="AH9" s="1031"/>
      <c r="AI9" s="1031" t="s">
        <v>413</v>
      </c>
      <c r="AJ9" s="1031"/>
      <c r="AK9" s="1031"/>
      <c r="AL9" s="556"/>
      <c r="AM9" s="1031" t="s">
        <v>510</v>
      </c>
      <c r="AN9" s="1031"/>
      <c r="AO9" s="1031"/>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2"/>
      <c r="Z10" s="1023"/>
      <c r="AA10" s="1024"/>
      <c r="AB10" s="1028"/>
      <c r="AC10" s="1029"/>
      <c r="AD10" s="1030"/>
      <c r="AE10" s="916"/>
      <c r="AF10" s="916"/>
      <c r="AG10" s="916"/>
      <c r="AH10" s="916"/>
      <c r="AI10" s="916"/>
      <c r="AJ10" s="916"/>
      <c r="AK10" s="916"/>
      <c r="AL10" s="407"/>
      <c r="AM10" s="916"/>
      <c r="AN10" s="916"/>
      <c r="AO10" s="916"/>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8"/>
      <c r="I11" s="998"/>
      <c r="J11" s="998"/>
      <c r="K11" s="998"/>
      <c r="L11" s="998"/>
      <c r="M11" s="998"/>
      <c r="N11" s="998"/>
      <c r="O11" s="999"/>
      <c r="P11" s="108"/>
      <c r="Q11" s="1006"/>
      <c r="R11" s="1006"/>
      <c r="S11" s="1006"/>
      <c r="T11" s="1006"/>
      <c r="U11" s="1006"/>
      <c r="V11" s="1006"/>
      <c r="W11" s="1006"/>
      <c r="X11" s="1007"/>
      <c r="Y11" s="1016" t="s">
        <v>12</v>
      </c>
      <c r="Z11" s="1017"/>
      <c r="AA11" s="1018"/>
      <c r="AB11" s="460"/>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0"/>
      <c r="H12" s="1001"/>
      <c r="I12" s="1001"/>
      <c r="J12" s="1001"/>
      <c r="K12" s="1001"/>
      <c r="L12" s="1001"/>
      <c r="M12" s="1001"/>
      <c r="N12" s="1001"/>
      <c r="O12" s="1002"/>
      <c r="P12" s="1008"/>
      <c r="Q12" s="1008"/>
      <c r="R12" s="1008"/>
      <c r="S12" s="1008"/>
      <c r="T12" s="1008"/>
      <c r="U12" s="1008"/>
      <c r="V12" s="1008"/>
      <c r="W12" s="1008"/>
      <c r="X12" s="1009"/>
      <c r="Y12" s="446" t="s">
        <v>54</v>
      </c>
      <c r="Z12" s="1013"/>
      <c r="AA12" s="1014"/>
      <c r="AB12" s="522"/>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1"/>
      <c r="Z16" s="825"/>
      <c r="AA16" s="826"/>
      <c r="AB16" s="1025" t="s">
        <v>11</v>
      </c>
      <c r="AC16" s="1026"/>
      <c r="AD16" s="1027"/>
      <c r="AE16" s="1031" t="s">
        <v>391</v>
      </c>
      <c r="AF16" s="1031"/>
      <c r="AG16" s="1031"/>
      <c r="AH16" s="1031"/>
      <c r="AI16" s="1031" t="s">
        <v>413</v>
      </c>
      <c r="AJ16" s="1031"/>
      <c r="AK16" s="1031"/>
      <c r="AL16" s="556"/>
      <c r="AM16" s="1031" t="s">
        <v>510</v>
      </c>
      <c r="AN16" s="1031"/>
      <c r="AO16" s="1031"/>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2"/>
      <c r="Z17" s="1023"/>
      <c r="AA17" s="1024"/>
      <c r="AB17" s="1028"/>
      <c r="AC17" s="1029"/>
      <c r="AD17" s="1030"/>
      <c r="AE17" s="916"/>
      <c r="AF17" s="916"/>
      <c r="AG17" s="916"/>
      <c r="AH17" s="916"/>
      <c r="AI17" s="916"/>
      <c r="AJ17" s="916"/>
      <c r="AK17" s="916"/>
      <c r="AL17" s="407"/>
      <c r="AM17" s="916"/>
      <c r="AN17" s="916"/>
      <c r="AO17" s="916"/>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8"/>
      <c r="I18" s="998"/>
      <c r="J18" s="998"/>
      <c r="K18" s="998"/>
      <c r="L18" s="998"/>
      <c r="M18" s="998"/>
      <c r="N18" s="998"/>
      <c r="O18" s="999"/>
      <c r="P18" s="108"/>
      <c r="Q18" s="1006"/>
      <c r="R18" s="1006"/>
      <c r="S18" s="1006"/>
      <c r="T18" s="1006"/>
      <c r="U18" s="1006"/>
      <c r="V18" s="1006"/>
      <c r="W18" s="1006"/>
      <c r="X18" s="1007"/>
      <c r="Y18" s="1016" t="s">
        <v>12</v>
      </c>
      <c r="Z18" s="1017"/>
      <c r="AA18" s="1018"/>
      <c r="AB18" s="460"/>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0"/>
      <c r="H19" s="1001"/>
      <c r="I19" s="1001"/>
      <c r="J19" s="1001"/>
      <c r="K19" s="1001"/>
      <c r="L19" s="1001"/>
      <c r="M19" s="1001"/>
      <c r="N19" s="1001"/>
      <c r="O19" s="1002"/>
      <c r="P19" s="1008"/>
      <c r="Q19" s="1008"/>
      <c r="R19" s="1008"/>
      <c r="S19" s="1008"/>
      <c r="T19" s="1008"/>
      <c r="U19" s="1008"/>
      <c r="V19" s="1008"/>
      <c r="W19" s="1008"/>
      <c r="X19" s="1009"/>
      <c r="Y19" s="446" t="s">
        <v>54</v>
      </c>
      <c r="Z19" s="1013"/>
      <c r="AA19" s="1014"/>
      <c r="AB19" s="522"/>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1"/>
      <c r="Z23" s="825"/>
      <c r="AA23" s="826"/>
      <c r="AB23" s="1025" t="s">
        <v>11</v>
      </c>
      <c r="AC23" s="1026"/>
      <c r="AD23" s="1027"/>
      <c r="AE23" s="1031" t="s">
        <v>391</v>
      </c>
      <c r="AF23" s="1031"/>
      <c r="AG23" s="1031"/>
      <c r="AH23" s="1031"/>
      <c r="AI23" s="1031" t="s">
        <v>413</v>
      </c>
      <c r="AJ23" s="1031"/>
      <c r="AK23" s="1031"/>
      <c r="AL23" s="556"/>
      <c r="AM23" s="1031" t="s">
        <v>510</v>
      </c>
      <c r="AN23" s="1031"/>
      <c r="AO23" s="1031"/>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2"/>
      <c r="Z24" s="1023"/>
      <c r="AA24" s="1024"/>
      <c r="AB24" s="1028"/>
      <c r="AC24" s="1029"/>
      <c r="AD24" s="1030"/>
      <c r="AE24" s="916"/>
      <c r="AF24" s="916"/>
      <c r="AG24" s="916"/>
      <c r="AH24" s="916"/>
      <c r="AI24" s="916"/>
      <c r="AJ24" s="916"/>
      <c r="AK24" s="916"/>
      <c r="AL24" s="407"/>
      <c r="AM24" s="916"/>
      <c r="AN24" s="916"/>
      <c r="AO24" s="916"/>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8"/>
      <c r="I25" s="998"/>
      <c r="J25" s="998"/>
      <c r="K25" s="998"/>
      <c r="L25" s="998"/>
      <c r="M25" s="998"/>
      <c r="N25" s="998"/>
      <c r="O25" s="999"/>
      <c r="P25" s="108"/>
      <c r="Q25" s="1006"/>
      <c r="R25" s="1006"/>
      <c r="S25" s="1006"/>
      <c r="T25" s="1006"/>
      <c r="U25" s="1006"/>
      <c r="V25" s="1006"/>
      <c r="W25" s="1006"/>
      <c r="X25" s="1007"/>
      <c r="Y25" s="1016" t="s">
        <v>12</v>
      </c>
      <c r="Z25" s="1017"/>
      <c r="AA25" s="1018"/>
      <c r="AB25" s="460"/>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0"/>
      <c r="H26" s="1001"/>
      <c r="I26" s="1001"/>
      <c r="J26" s="1001"/>
      <c r="K26" s="1001"/>
      <c r="L26" s="1001"/>
      <c r="M26" s="1001"/>
      <c r="N26" s="1001"/>
      <c r="O26" s="1002"/>
      <c r="P26" s="1008"/>
      <c r="Q26" s="1008"/>
      <c r="R26" s="1008"/>
      <c r="S26" s="1008"/>
      <c r="T26" s="1008"/>
      <c r="U26" s="1008"/>
      <c r="V26" s="1008"/>
      <c r="W26" s="1008"/>
      <c r="X26" s="1009"/>
      <c r="Y26" s="446" t="s">
        <v>54</v>
      </c>
      <c r="Z26" s="1013"/>
      <c r="AA26" s="1014"/>
      <c r="AB26" s="522"/>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1"/>
      <c r="Z30" s="825"/>
      <c r="AA30" s="826"/>
      <c r="AB30" s="1025" t="s">
        <v>11</v>
      </c>
      <c r="AC30" s="1026"/>
      <c r="AD30" s="1027"/>
      <c r="AE30" s="1031" t="s">
        <v>391</v>
      </c>
      <c r="AF30" s="1031"/>
      <c r="AG30" s="1031"/>
      <c r="AH30" s="1031"/>
      <c r="AI30" s="1031" t="s">
        <v>413</v>
      </c>
      <c r="AJ30" s="1031"/>
      <c r="AK30" s="1031"/>
      <c r="AL30" s="556"/>
      <c r="AM30" s="1031" t="s">
        <v>510</v>
      </c>
      <c r="AN30" s="1031"/>
      <c r="AO30" s="1031"/>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2"/>
      <c r="Z31" s="1023"/>
      <c r="AA31" s="1024"/>
      <c r="AB31" s="1028"/>
      <c r="AC31" s="1029"/>
      <c r="AD31" s="1030"/>
      <c r="AE31" s="916"/>
      <c r="AF31" s="916"/>
      <c r="AG31" s="916"/>
      <c r="AH31" s="916"/>
      <c r="AI31" s="916"/>
      <c r="AJ31" s="916"/>
      <c r="AK31" s="916"/>
      <c r="AL31" s="407"/>
      <c r="AM31" s="916"/>
      <c r="AN31" s="916"/>
      <c r="AO31" s="916"/>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8"/>
      <c r="I32" s="998"/>
      <c r="J32" s="998"/>
      <c r="K32" s="998"/>
      <c r="L32" s="998"/>
      <c r="M32" s="998"/>
      <c r="N32" s="998"/>
      <c r="O32" s="999"/>
      <c r="P32" s="108"/>
      <c r="Q32" s="1006"/>
      <c r="R32" s="1006"/>
      <c r="S32" s="1006"/>
      <c r="T32" s="1006"/>
      <c r="U32" s="1006"/>
      <c r="V32" s="1006"/>
      <c r="W32" s="1006"/>
      <c r="X32" s="1007"/>
      <c r="Y32" s="1016" t="s">
        <v>12</v>
      </c>
      <c r="Z32" s="1017"/>
      <c r="AA32" s="1018"/>
      <c r="AB32" s="460"/>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0"/>
      <c r="H33" s="1001"/>
      <c r="I33" s="1001"/>
      <c r="J33" s="1001"/>
      <c r="K33" s="1001"/>
      <c r="L33" s="1001"/>
      <c r="M33" s="1001"/>
      <c r="N33" s="1001"/>
      <c r="O33" s="1002"/>
      <c r="P33" s="1008"/>
      <c r="Q33" s="1008"/>
      <c r="R33" s="1008"/>
      <c r="S33" s="1008"/>
      <c r="T33" s="1008"/>
      <c r="U33" s="1008"/>
      <c r="V33" s="1008"/>
      <c r="W33" s="1008"/>
      <c r="X33" s="1009"/>
      <c r="Y33" s="446" t="s">
        <v>54</v>
      </c>
      <c r="Z33" s="1013"/>
      <c r="AA33" s="1014"/>
      <c r="AB33" s="522"/>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1"/>
      <c r="Z37" s="825"/>
      <c r="AA37" s="826"/>
      <c r="AB37" s="1025" t="s">
        <v>11</v>
      </c>
      <c r="AC37" s="1026"/>
      <c r="AD37" s="1027"/>
      <c r="AE37" s="1031" t="s">
        <v>391</v>
      </c>
      <c r="AF37" s="1031"/>
      <c r="AG37" s="1031"/>
      <c r="AH37" s="1031"/>
      <c r="AI37" s="1031" t="s">
        <v>413</v>
      </c>
      <c r="AJ37" s="1031"/>
      <c r="AK37" s="1031"/>
      <c r="AL37" s="556"/>
      <c r="AM37" s="1031" t="s">
        <v>510</v>
      </c>
      <c r="AN37" s="1031"/>
      <c r="AO37" s="1031"/>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2"/>
      <c r="Z38" s="1023"/>
      <c r="AA38" s="1024"/>
      <c r="AB38" s="1028"/>
      <c r="AC38" s="1029"/>
      <c r="AD38" s="1030"/>
      <c r="AE38" s="916"/>
      <c r="AF38" s="916"/>
      <c r="AG38" s="916"/>
      <c r="AH38" s="916"/>
      <c r="AI38" s="916"/>
      <c r="AJ38" s="916"/>
      <c r="AK38" s="916"/>
      <c r="AL38" s="407"/>
      <c r="AM38" s="916"/>
      <c r="AN38" s="916"/>
      <c r="AO38" s="916"/>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8"/>
      <c r="I39" s="998"/>
      <c r="J39" s="998"/>
      <c r="K39" s="998"/>
      <c r="L39" s="998"/>
      <c r="M39" s="998"/>
      <c r="N39" s="998"/>
      <c r="O39" s="999"/>
      <c r="P39" s="108"/>
      <c r="Q39" s="1006"/>
      <c r="R39" s="1006"/>
      <c r="S39" s="1006"/>
      <c r="T39" s="1006"/>
      <c r="U39" s="1006"/>
      <c r="V39" s="1006"/>
      <c r="W39" s="1006"/>
      <c r="X39" s="1007"/>
      <c r="Y39" s="1016" t="s">
        <v>12</v>
      </c>
      <c r="Z39" s="1017"/>
      <c r="AA39" s="1018"/>
      <c r="AB39" s="460"/>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0"/>
      <c r="H40" s="1001"/>
      <c r="I40" s="1001"/>
      <c r="J40" s="1001"/>
      <c r="K40" s="1001"/>
      <c r="L40" s="1001"/>
      <c r="M40" s="1001"/>
      <c r="N40" s="1001"/>
      <c r="O40" s="1002"/>
      <c r="P40" s="1008"/>
      <c r="Q40" s="1008"/>
      <c r="R40" s="1008"/>
      <c r="S40" s="1008"/>
      <c r="T40" s="1008"/>
      <c r="U40" s="1008"/>
      <c r="V40" s="1008"/>
      <c r="W40" s="1008"/>
      <c r="X40" s="1009"/>
      <c r="Y40" s="446" t="s">
        <v>54</v>
      </c>
      <c r="Z40" s="1013"/>
      <c r="AA40" s="1014"/>
      <c r="AB40" s="522"/>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1"/>
      <c r="Z44" s="825"/>
      <c r="AA44" s="826"/>
      <c r="AB44" s="1025" t="s">
        <v>11</v>
      </c>
      <c r="AC44" s="1026"/>
      <c r="AD44" s="1027"/>
      <c r="AE44" s="1031" t="s">
        <v>391</v>
      </c>
      <c r="AF44" s="1031"/>
      <c r="AG44" s="1031"/>
      <c r="AH44" s="1031"/>
      <c r="AI44" s="1031" t="s">
        <v>413</v>
      </c>
      <c r="AJ44" s="1031"/>
      <c r="AK44" s="1031"/>
      <c r="AL44" s="556"/>
      <c r="AM44" s="1031" t="s">
        <v>510</v>
      </c>
      <c r="AN44" s="1031"/>
      <c r="AO44" s="1031"/>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2"/>
      <c r="Z45" s="1023"/>
      <c r="AA45" s="1024"/>
      <c r="AB45" s="1028"/>
      <c r="AC45" s="1029"/>
      <c r="AD45" s="1030"/>
      <c r="AE45" s="916"/>
      <c r="AF45" s="916"/>
      <c r="AG45" s="916"/>
      <c r="AH45" s="916"/>
      <c r="AI45" s="916"/>
      <c r="AJ45" s="916"/>
      <c r="AK45" s="916"/>
      <c r="AL45" s="407"/>
      <c r="AM45" s="916"/>
      <c r="AN45" s="916"/>
      <c r="AO45" s="916"/>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8"/>
      <c r="I46" s="998"/>
      <c r="J46" s="998"/>
      <c r="K46" s="998"/>
      <c r="L46" s="998"/>
      <c r="M46" s="998"/>
      <c r="N46" s="998"/>
      <c r="O46" s="999"/>
      <c r="P46" s="108"/>
      <c r="Q46" s="1006"/>
      <c r="R46" s="1006"/>
      <c r="S46" s="1006"/>
      <c r="T46" s="1006"/>
      <c r="U46" s="1006"/>
      <c r="V46" s="1006"/>
      <c r="W46" s="1006"/>
      <c r="X46" s="1007"/>
      <c r="Y46" s="1016" t="s">
        <v>12</v>
      </c>
      <c r="Z46" s="1017"/>
      <c r="AA46" s="1018"/>
      <c r="AB46" s="460"/>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0"/>
      <c r="H47" s="1001"/>
      <c r="I47" s="1001"/>
      <c r="J47" s="1001"/>
      <c r="K47" s="1001"/>
      <c r="L47" s="1001"/>
      <c r="M47" s="1001"/>
      <c r="N47" s="1001"/>
      <c r="O47" s="1002"/>
      <c r="P47" s="1008"/>
      <c r="Q47" s="1008"/>
      <c r="R47" s="1008"/>
      <c r="S47" s="1008"/>
      <c r="T47" s="1008"/>
      <c r="U47" s="1008"/>
      <c r="V47" s="1008"/>
      <c r="W47" s="1008"/>
      <c r="X47" s="1009"/>
      <c r="Y47" s="446" t="s">
        <v>54</v>
      </c>
      <c r="Z47" s="1013"/>
      <c r="AA47" s="1014"/>
      <c r="AB47" s="522"/>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1"/>
      <c r="Z51" s="825"/>
      <c r="AA51" s="826"/>
      <c r="AB51" s="556" t="s">
        <v>11</v>
      </c>
      <c r="AC51" s="1026"/>
      <c r="AD51" s="1027"/>
      <c r="AE51" s="1031" t="s">
        <v>391</v>
      </c>
      <c r="AF51" s="1031"/>
      <c r="AG51" s="1031"/>
      <c r="AH51" s="1031"/>
      <c r="AI51" s="1031" t="s">
        <v>413</v>
      </c>
      <c r="AJ51" s="1031"/>
      <c r="AK51" s="1031"/>
      <c r="AL51" s="556"/>
      <c r="AM51" s="1031" t="s">
        <v>510</v>
      </c>
      <c r="AN51" s="1031"/>
      <c r="AO51" s="1031"/>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2"/>
      <c r="Z52" s="1023"/>
      <c r="AA52" s="1024"/>
      <c r="AB52" s="1028"/>
      <c r="AC52" s="1029"/>
      <c r="AD52" s="1030"/>
      <c r="AE52" s="916"/>
      <c r="AF52" s="916"/>
      <c r="AG52" s="916"/>
      <c r="AH52" s="916"/>
      <c r="AI52" s="916"/>
      <c r="AJ52" s="916"/>
      <c r="AK52" s="916"/>
      <c r="AL52" s="407"/>
      <c r="AM52" s="916"/>
      <c r="AN52" s="916"/>
      <c r="AO52" s="916"/>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8"/>
      <c r="I53" s="998"/>
      <c r="J53" s="998"/>
      <c r="K53" s="998"/>
      <c r="L53" s="998"/>
      <c r="M53" s="998"/>
      <c r="N53" s="998"/>
      <c r="O53" s="999"/>
      <c r="P53" s="108"/>
      <c r="Q53" s="1006"/>
      <c r="R53" s="1006"/>
      <c r="S53" s="1006"/>
      <c r="T53" s="1006"/>
      <c r="U53" s="1006"/>
      <c r="V53" s="1006"/>
      <c r="W53" s="1006"/>
      <c r="X53" s="1007"/>
      <c r="Y53" s="1016" t="s">
        <v>12</v>
      </c>
      <c r="Z53" s="1017"/>
      <c r="AA53" s="1018"/>
      <c r="AB53" s="460"/>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0"/>
      <c r="H54" s="1001"/>
      <c r="I54" s="1001"/>
      <c r="J54" s="1001"/>
      <c r="K54" s="1001"/>
      <c r="L54" s="1001"/>
      <c r="M54" s="1001"/>
      <c r="N54" s="1001"/>
      <c r="O54" s="1002"/>
      <c r="P54" s="1008"/>
      <c r="Q54" s="1008"/>
      <c r="R54" s="1008"/>
      <c r="S54" s="1008"/>
      <c r="T54" s="1008"/>
      <c r="U54" s="1008"/>
      <c r="V54" s="1008"/>
      <c r="W54" s="1008"/>
      <c r="X54" s="1009"/>
      <c r="Y54" s="446" t="s">
        <v>54</v>
      </c>
      <c r="Z54" s="1013"/>
      <c r="AA54" s="1014"/>
      <c r="AB54" s="522"/>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1"/>
      <c r="Z58" s="825"/>
      <c r="AA58" s="826"/>
      <c r="AB58" s="1025" t="s">
        <v>11</v>
      </c>
      <c r="AC58" s="1026"/>
      <c r="AD58" s="1027"/>
      <c r="AE58" s="1031" t="s">
        <v>391</v>
      </c>
      <c r="AF58" s="1031"/>
      <c r="AG58" s="1031"/>
      <c r="AH58" s="1031"/>
      <c r="AI58" s="1031" t="s">
        <v>413</v>
      </c>
      <c r="AJ58" s="1031"/>
      <c r="AK58" s="1031"/>
      <c r="AL58" s="556"/>
      <c r="AM58" s="1031" t="s">
        <v>510</v>
      </c>
      <c r="AN58" s="1031"/>
      <c r="AO58" s="1031"/>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2"/>
      <c r="Z59" s="1023"/>
      <c r="AA59" s="1024"/>
      <c r="AB59" s="1028"/>
      <c r="AC59" s="1029"/>
      <c r="AD59" s="1030"/>
      <c r="AE59" s="916"/>
      <c r="AF59" s="916"/>
      <c r="AG59" s="916"/>
      <c r="AH59" s="916"/>
      <c r="AI59" s="916"/>
      <c r="AJ59" s="916"/>
      <c r="AK59" s="916"/>
      <c r="AL59" s="407"/>
      <c r="AM59" s="916"/>
      <c r="AN59" s="916"/>
      <c r="AO59" s="916"/>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8"/>
      <c r="I60" s="998"/>
      <c r="J60" s="998"/>
      <c r="K60" s="998"/>
      <c r="L60" s="998"/>
      <c r="M60" s="998"/>
      <c r="N60" s="998"/>
      <c r="O60" s="999"/>
      <c r="P60" s="108"/>
      <c r="Q60" s="1006"/>
      <c r="R60" s="1006"/>
      <c r="S60" s="1006"/>
      <c r="T60" s="1006"/>
      <c r="U60" s="1006"/>
      <c r="V60" s="1006"/>
      <c r="W60" s="1006"/>
      <c r="X60" s="1007"/>
      <c r="Y60" s="1016" t="s">
        <v>12</v>
      </c>
      <c r="Z60" s="1017"/>
      <c r="AA60" s="1018"/>
      <c r="AB60" s="460"/>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0"/>
      <c r="H61" s="1001"/>
      <c r="I61" s="1001"/>
      <c r="J61" s="1001"/>
      <c r="K61" s="1001"/>
      <c r="L61" s="1001"/>
      <c r="M61" s="1001"/>
      <c r="N61" s="1001"/>
      <c r="O61" s="1002"/>
      <c r="P61" s="1008"/>
      <c r="Q61" s="1008"/>
      <c r="R61" s="1008"/>
      <c r="S61" s="1008"/>
      <c r="T61" s="1008"/>
      <c r="U61" s="1008"/>
      <c r="V61" s="1008"/>
      <c r="W61" s="1008"/>
      <c r="X61" s="1009"/>
      <c r="Y61" s="446" t="s">
        <v>54</v>
      </c>
      <c r="Z61" s="1013"/>
      <c r="AA61" s="1014"/>
      <c r="AB61" s="522"/>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1"/>
      <c r="Z65" s="825"/>
      <c r="AA65" s="826"/>
      <c r="AB65" s="1025" t="s">
        <v>11</v>
      </c>
      <c r="AC65" s="1026"/>
      <c r="AD65" s="1027"/>
      <c r="AE65" s="1031" t="s">
        <v>391</v>
      </c>
      <c r="AF65" s="1031"/>
      <c r="AG65" s="1031"/>
      <c r="AH65" s="1031"/>
      <c r="AI65" s="1031" t="s">
        <v>413</v>
      </c>
      <c r="AJ65" s="1031"/>
      <c r="AK65" s="1031"/>
      <c r="AL65" s="556"/>
      <c r="AM65" s="1031" t="s">
        <v>510</v>
      </c>
      <c r="AN65" s="1031"/>
      <c r="AO65" s="1031"/>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2"/>
      <c r="Z66" s="1023"/>
      <c r="AA66" s="1024"/>
      <c r="AB66" s="1028"/>
      <c r="AC66" s="1029"/>
      <c r="AD66" s="1030"/>
      <c r="AE66" s="916"/>
      <c r="AF66" s="916"/>
      <c r="AG66" s="916"/>
      <c r="AH66" s="916"/>
      <c r="AI66" s="916"/>
      <c r="AJ66" s="916"/>
      <c r="AK66" s="916"/>
      <c r="AL66" s="407"/>
      <c r="AM66" s="916"/>
      <c r="AN66" s="916"/>
      <c r="AO66" s="916"/>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8"/>
      <c r="I67" s="998"/>
      <c r="J67" s="998"/>
      <c r="K67" s="998"/>
      <c r="L67" s="998"/>
      <c r="M67" s="998"/>
      <c r="N67" s="998"/>
      <c r="O67" s="999"/>
      <c r="P67" s="108"/>
      <c r="Q67" s="1006"/>
      <c r="R67" s="1006"/>
      <c r="S67" s="1006"/>
      <c r="T67" s="1006"/>
      <c r="U67" s="1006"/>
      <c r="V67" s="1006"/>
      <c r="W67" s="1006"/>
      <c r="X67" s="1007"/>
      <c r="Y67" s="1016" t="s">
        <v>12</v>
      </c>
      <c r="Z67" s="1017"/>
      <c r="AA67" s="1018"/>
      <c r="AB67" s="460"/>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0"/>
      <c r="H68" s="1001"/>
      <c r="I68" s="1001"/>
      <c r="J68" s="1001"/>
      <c r="K68" s="1001"/>
      <c r="L68" s="1001"/>
      <c r="M68" s="1001"/>
      <c r="N68" s="1001"/>
      <c r="O68" s="1002"/>
      <c r="P68" s="1008"/>
      <c r="Q68" s="1008"/>
      <c r="R68" s="1008"/>
      <c r="S68" s="1008"/>
      <c r="T68" s="1008"/>
      <c r="U68" s="1008"/>
      <c r="V68" s="1008"/>
      <c r="W68" s="1008"/>
      <c r="X68" s="1009"/>
      <c r="Y68" s="446" t="s">
        <v>54</v>
      </c>
      <c r="Z68" s="1013"/>
      <c r="AA68" s="1014"/>
      <c r="AB68" s="522"/>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3"/>
      <c r="H69" s="1004"/>
      <c r="I69" s="1004"/>
      <c r="J69" s="1004"/>
      <c r="K69" s="1004"/>
      <c r="L69" s="1004"/>
      <c r="M69" s="1004"/>
      <c r="N69" s="1004"/>
      <c r="O69" s="1005"/>
      <c r="P69" s="1010"/>
      <c r="Q69" s="1010"/>
      <c r="R69" s="1010"/>
      <c r="S69" s="1010"/>
      <c r="T69" s="1010"/>
      <c r="U69" s="1010"/>
      <c r="V69" s="1010"/>
      <c r="W69" s="1010"/>
      <c r="X69" s="1011"/>
      <c r="Y69" s="446" t="s">
        <v>13</v>
      </c>
      <c r="Z69" s="1013"/>
      <c r="AA69" s="1014"/>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4"/>
      <c r="B14" s="1045"/>
      <c r="C14" s="1045"/>
      <c r="D14" s="1045"/>
      <c r="E14" s="1045"/>
      <c r="F14" s="1046"/>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4"/>
      <c r="B15" s="1045"/>
      <c r="C15" s="1045"/>
      <c r="D15" s="1045"/>
      <c r="E15" s="1045"/>
      <c r="F15" s="1046"/>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4"/>
      <c r="B16" s="1045"/>
      <c r="C16" s="1045"/>
      <c r="D16" s="1045"/>
      <c r="E16" s="1045"/>
      <c r="F16" s="1046"/>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4"/>
      <c r="B27" s="1045"/>
      <c r="C27" s="1045"/>
      <c r="D27" s="1045"/>
      <c r="E27" s="1045"/>
      <c r="F27" s="1046"/>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4"/>
      <c r="B28" s="1045"/>
      <c r="C28" s="1045"/>
      <c r="D28" s="1045"/>
      <c r="E28" s="1045"/>
      <c r="F28" s="1046"/>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4"/>
      <c r="B29" s="1045"/>
      <c r="C29" s="1045"/>
      <c r="D29" s="1045"/>
      <c r="E29" s="1045"/>
      <c r="F29" s="1046"/>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4"/>
      <c r="B40" s="1045"/>
      <c r="C40" s="1045"/>
      <c r="D40" s="1045"/>
      <c r="E40" s="1045"/>
      <c r="F40" s="1046"/>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4"/>
      <c r="B41" s="1045"/>
      <c r="C41" s="1045"/>
      <c r="D41" s="1045"/>
      <c r="E41" s="1045"/>
      <c r="F41" s="1046"/>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4"/>
      <c r="B42" s="1045"/>
      <c r="C42" s="1045"/>
      <c r="D42" s="1045"/>
      <c r="E42" s="1045"/>
      <c r="F42" s="1046"/>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4"/>
      <c r="B56" s="1045"/>
      <c r="C56" s="1045"/>
      <c r="D56" s="1045"/>
      <c r="E56" s="1045"/>
      <c r="F56" s="1046"/>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4"/>
      <c r="B67" s="1045"/>
      <c r="C67" s="1045"/>
      <c r="D67" s="1045"/>
      <c r="E67" s="1045"/>
      <c r="F67" s="1046"/>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4"/>
      <c r="B68" s="1045"/>
      <c r="C68" s="1045"/>
      <c r="D68" s="1045"/>
      <c r="E68" s="1045"/>
      <c r="F68" s="1046"/>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4"/>
      <c r="B69" s="1045"/>
      <c r="C69" s="1045"/>
      <c r="D69" s="1045"/>
      <c r="E69" s="1045"/>
      <c r="F69" s="1046"/>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4"/>
      <c r="B80" s="1045"/>
      <c r="C80" s="1045"/>
      <c r="D80" s="1045"/>
      <c r="E80" s="1045"/>
      <c r="F80" s="1046"/>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4"/>
      <c r="B81" s="1045"/>
      <c r="C81" s="1045"/>
      <c r="D81" s="1045"/>
      <c r="E81" s="1045"/>
      <c r="F81" s="1046"/>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4"/>
      <c r="B82" s="1045"/>
      <c r="C82" s="1045"/>
      <c r="D82" s="1045"/>
      <c r="E82" s="1045"/>
      <c r="F82" s="1046"/>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4"/>
      <c r="B93" s="1045"/>
      <c r="C93" s="1045"/>
      <c r="D93" s="1045"/>
      <c r="E93" s="1045"/>
      <c r="F93" s="1046"/>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4"/>
      <c r="B94" s="1045"/>
      <c r="C94" s="1045"/>
      <c r="D94" s="1045"/>
      <c r="E94" s="1045"/>
      <c r="F94" s="1046"/>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4"/>
      <c r="B95" s="1045"/>
      <c r="C95" s="1045"/>
      <c r="D95" s="1045"/>
      <c r="E95" s="1045"/>
      <c r="F95" s="1046"/>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4"/>
      <c r="B109" s="1045"/>
      <c r="C109" s="1045"/>
      <c r="D109" s="1045"/>
      <c r="E109" s="1045"/>
      <c r="F109" s="1046"/>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4"/>
      <c r="B120" s="1045"/>
      <c r="C120" s="1045"/>
      <c r="D120" s="1045"/>
      <c r="E120" s="1045"/>
      <c r="F120" s="1046"/>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4"/>
      <c r="B121" s="1045"/>
      <c r="C121" s="1045"/>
      <c r="D121" s="1045"/>
      <c r="E121" s="1045"/>
      <c r="F121" s="1046"/>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4"/>
      <c r="B122" s="1045"/>
      <c r="C122" s="1045"/>
      <c r="D122" s="1045"/>
      <c r="E122" s="1045"/>
      <c r="F122" s="1046"/>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4"/>
      <c r="B133" s="1045"/>
      <c r="C133" s="1045"/>
      <c r="D133" s="1045"/>
      <c r="E133" s="1045"/>
      <c r="F133" s="1046"/>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4"/>
      <c r="B134" s="1045"/>
      <c r="C134" s="1045"/>
      <c r="D134" s="1045"/>
      <c r="E134" s="1045"/>
      <c r="F134" s="1046"/>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4"/>
      <c r="B135" s="1045"/>
      <c r="C135" s="1045"/>
      <c r="D135" s="1045"/>
      <c r="E135" s="1045"/>
      <c r="F135" s="1046"/>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4"/>
      <c r="B146" s="1045"/>
      <c r="C146" s="1045"/>
      <c r="D146" s="1045"/>
      <c r="E146" s="1045"/>
      <c r="F146" s="1046"/>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4"/>
      <c r="B147" s="1045"/>
      <c r="C147" s="1045"/>
      <c r="D147" s="1045"/>
      <c r="E147" s="1045"/>
      <c r="F147" s="1046"/>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4"/>
      <c r="B148" s="1045"/>
      <c r="C148" s="1045"/>
      <c r="D148" s="1045"/>
      <c r="E148" s="1045"/>
      <c r="F148" s="1046"/>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4"/>
      <c r="B162" s="1045"/>
      <c r="C162" s="1045"/>
      <c r="D162" s="1045"/>
      <c r="E162" s="1045"/>
      <c r="F162" s="1046"/>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4"/>
      <c r="B173" s="1045"/>
      <c r="C173" s="1045"/>
      <c r="D173" s="1045"/>
      <c r="E173" s="1045"/>
      <c r="F173" s="1046"/>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4"/>
      <c r="B174" s="1045"/>
      <c r="C174" s="1045"/>
      <c r="D174" s="1045"/>
      <c r="E174" s="1045"/>
      <c r="F174" s="1046"/>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4"/>
      <c r="B175" s="1045"/>
      <c r="C175" s="1045"/>
      <c r="D175" s="1045"/>
      <c r="E175" s="1045"/>
      <c r="F175" s="1046"/>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4"/>
      <c r="B186" s="1045"/>
      <c r="C186" s="1045"/>
      <c r="D186" s="1045"/>
      <c r="E186" s="1045"/>
      <c r="F186" s="1046"/>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4"/>
      <c r="B187" s="1045"/>
      <c r="C187" s="1045"/>
      <c r="D187" s="1045"/>
      <c r="E187" s="1045"/>
      <c r="F187" s="1046"/>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4"/>
      <c r="B188" s="1045"/>
      <c r="C188" s="1045"/>
      <c r="D188" s="1045"/>
      <c r="E188" s="1045"/>
      <c r="F188" s="1046"/>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4"/>
      <c r="B199" s="1045"/>
      <c r="C199" s="1045"/>
      <c r="D199" s="1045"/>
      <c r="E199" s="1045"/>
      <c r="F199" s="1046"/>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4"/>
      <c r="B200" s="1045"/>
      <c r="C200" s="1045"/>
      <c r="D200" s="1045"/>
      <c r="E200" s="1045"/>
      <c r="F200" s="1046"/>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4"/>
      <c r="B201" s="1045"/>
      <c r="C201" s="1045"/>
      <c r="D201" s="1045"/>
      <c r="E201" s="1045"/>
      <c r="F201" s="1046"/>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4"/>
      <c r="B215" s="1045"/>
      <c r="C215" s="1045"/>
      <c r="D215" s="1045"/>
      <c r="E215" s="1045"/>
      <c r="F215" s="1046"/>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4"/>
      <c r="B226" s="1045"/>
      <c r="C226" s="1045"/>
      <c r="D226" s="1045"/>
      <c r="E226" s="1045"/>
      <c r="F226" s="1046"/>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4"/>
      <c r="B227" s="1045"/>
      <c r="C227" s="1045"/>
      <c r="D227" s="1045"/>
      <c r="E227" s="1045"/>
      <c r="F227" s="1046"/>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4"/>
      <c r="B228" s="1045"/>
      <c r="C228" s="1045"/>
      <c r="D228" s="1045"/>
      <c r="E228" s="1045"/>
      <c r="F228" s="1046"/>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4"/>
      <c r="B239" s="1045"/>
      <c r="C239" s="1045"/>
      <c r="D239" s="1045"/>
      <c r="E239" s="1045"/>
      <c r="F239" s="1046"/>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4"/>
      <c r="B240" s="1045"/>
      <c r="C240" s="1045"/>
      <c r="D240" s="1045"/>
      <c r="E240" s="1045"/>
      <c r="F240" s="1046"/>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4"/>
      <c r="B241" s="1045"/>
      <c r="C241" s="1045"/>
      <c r="D241" s="1045"/>
      <c r="E241" s="1045"/>
      <c r="F241" s="1046"/>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4"/>
      <c r="B252" s="1045"/>
      <c r="C252" s="1045"/>
      <c r="D252" s="1045"/>
      <c r="E252" s="1045"/>
      <c r="F252" s="1046"/>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4"/>
      <c r="B253" s="1045"/>
      <c r="C253" s="1045"/>
      <c r="D253" s="1045"/>
      <c r="E253" s="1045"/>
      <c r="F253" s="1046"/>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4"/>
      <c r="B254" s="1045"/>
      <c r="C254" s="1045"/>
      <c r="D254" s="1045"/>
      <c r="E254" s="1045"/>
      <c r="F254" s="1046"/>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2021-06-18T13:05:13Z</cp:lastPrinted>
  <dcterms:created xsi:type="dcterms:W3CDTF">2012-03-13T00:50:25Z</dcterms:created>
  <dcterms:modified xsi:type="dcterms:W3CDTF">2021-06-18T13:05:17Z</dcterms:modified>
</cp:coreProperties>
</file>