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<sst xmlns="http://schemas.openxmlformats.org/spreadsheetml/2006/main" count="3086" uniqueCount="800">
  <si>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</si>
  <si>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</si>
  <si>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</si>
  <si>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</si>
  <si>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</si>
  <si>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</si>
  <si>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</si>
  <si>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</si>
  <si>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</si>
  <si>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</si>
  <si>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</si>
  <si>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</si>
  <si>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</si>
  <si>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</si>
  <si>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</si>
  <si>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</si>
  <si>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</si>
  <si>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</si>
  <si>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</si>
  <si>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</si>
  <si>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</si>
  <si>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</si>
  <si>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</si>
  <si>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</si>
  <si>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</si>
  <si>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</si>
  <si>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</si>
  <si>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</si>
  <si>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</si>
  <si>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</si>
  <si>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</si>
  <si>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</si>
  <si>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</si>
  <si>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</si>
  <si>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</si>
  <si>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</si>
  <si>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</si>
  <si>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</si>
  <si>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</si>
  <si>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</si>
  <si>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</si>
  <si>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</si>
  <si>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</si>
  <si>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</si>
  <si>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</si>
  <si>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</si>
  <si>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</si>
  <si>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</si>
  <si>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</si>
  <si>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</si>
  <si>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</si>
  <si>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</si>
  <si>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</si>
  <si>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</si>
  <si>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</si>
  <si>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</si>
  <si>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</si>
  <si>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</si>
  <si>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</si>
  <si>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</si>
  <si>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</si>
  <si>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</si>
  <si>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</si>
  <si>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</si>
  <si>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</si>
  <si>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</si>
  <si>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</si>
  <si>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</si>
  <si>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</si>
  <si>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</si>
  <si>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</si>
  <si>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</si>
  <si>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</si>
  <si>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</si>
  <si>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</si>
  <si>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</si>
  <si>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</si>
  <si>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</si>
  <si>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</si>
  <si>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</si>
  <si>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</si>
  <si>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</si>
  <si>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</si>
  <si>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</si>
  <si>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</si>
  <si>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</si>
  <si>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</si>
  <si>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</si>
  <si>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</si>
  <si>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</si>
  <si>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</si>
  <si>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</si>
  <si>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</si>
  <si>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</si>
  <si>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</si>
  <si>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</si>
  <si>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</si>
  <si>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</si>
  <si>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</si>
  <si>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</si>
  <si>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</si>
  <si>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</si>
  <si>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</si>
  <si>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</si>
  <si>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</si>
  <si>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</si>
  <si>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</si>
  <si>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</si>
  <si>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</si>
  <si>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</si>
  <si>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</si>
  <si>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</si>
  <si>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</si>
  <si>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</si>
  <si>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</si>
  <si>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</si>
  <si>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</si>
  <si>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</si>
  <si>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</si>
  <si>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</si>
  <si>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</si>
  <si>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</si>
  <si>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</si>
  <si>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</si>
  <si>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</si>
  <si>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</si>
  <si>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</si>
  <si>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</si>
  <si>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</si>
  <si>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</si>
  <si>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</si>
  <si>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</si>
  <si>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</si>
  <si>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</si>
  <si>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</si>
  <si>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</si>
  <si>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</si>
  <si>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</si>
  <si>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</si>
  <si>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</si>
  <si>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</si>
  <si>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</si>
  <si>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</si>
  <si>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</si>
  <si>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</si>
  <si>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</si>
  <si>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</si>
  <si>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</si>
  <si>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</si>
  <si>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</si>
  <si>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</si>
  <si>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</si>
  <si>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</si>
  <si>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</si>
  <si>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</si>
  <si>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</si>
  <si>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</si>
  <si>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</si>
  <si>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</si>
  <si>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</si>
  <si>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</si>
  <si>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</si>
  <si>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</si>
  <si>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</si>
  <si>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</si>
  <si>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</si>
  <si>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</si>
  <si>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</si>
  <si>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</si>
  <si>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</si>
  <si>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</si>
  <si>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</si>
  <si>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</si>
  <si>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</si>
  <si>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</si>
  <si>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</si>
  <si>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</si>
  <si>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</si>
  <si>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</si>
  <si>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</si>
  <si>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</si>
  <si>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</si>
  <si>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</si>
  <si>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</si>
  <si>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</si>
  <si>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</si>
  <si>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</si>
  <si>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</si>
  <si>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</si>
  <si>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</si>
  <si>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</si>
  <si>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</si>
  <si>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</si>
  <si>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</si>
  <si>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</si>
  <si>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</si>
  <si>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</si>
  <si>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</si>
  <si>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</si>
  <si>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</si>
  <si>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</si>
  <si>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</si>
  <si>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</si>
  <si>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</si>
  <si>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</si>
  <si>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</si>
  <si>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</si>
  <si>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</si>
  <si>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</si>
  <si>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</si>
  <si>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</si>
  <si>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</si>
  <si>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</si>
  <si>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</si>
  <si>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</si>
  <si>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</si>
  <si>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</si>
  <si>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</si>
  <si>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</si>
  <si>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</si>
  <si>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</si>
  <si>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</si>
  <si>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</si>
  <si>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</si>
  <si>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</si>
  <si>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</si>
  <si>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</si>
  <si>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</si>
  <si>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</si>
  <si>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</si>
  <si>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</si>
  <si>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</si>
  <si>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</si>
  <si>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</si>
  <si>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</si>
  <si>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</si>
  <si>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</si>
  <si>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</si>
  <si>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</si>
  <si>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</si>
  <si>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</si>
  <si>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</si>
  <si>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</si>
  <si>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</si>
  <si>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</si>
  <si>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</si>
  <si>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</si>
  <si>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</si>
  <si>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</si>
  <si>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</si>
  <si>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</si>
  <si>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</si>
  <si>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</si>
  <si>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</si>
  <si>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</si>
  <si>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</si>
  <si>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</si>
  <si>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</si>
  <si>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</si>
  <si>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</si>
  <si>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</si>
  <si>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</si>
  <si>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</si>
  <si>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</si>
  <si>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</si>
  <si>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</si>
  <si>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</si>
  <si>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</si>
  <si>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</si>
  <si>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</si>
  <si>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</si>
  <si>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</si>
  <si>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</si>
  <si>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</si>
  <si>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</si>
  <si>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</si>
  <si>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</si>
  <si>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</si>
  <si>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</si>
  <si>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</si>
  <si>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</si>
  <si>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</si>
  <si>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</si>
  <si>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</si>
  <si>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</si>
  <si>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</si>
  <si>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</si>
  <si>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</si>
  <si>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</si>
  <si>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</si>
  <si>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</si>
  <si>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</si>
  <si>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</si>
  <si>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</si>
  <si>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</si>
  <si>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</si>
  <si>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</si>
  <si>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</si>
  <si>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</si>
  <si>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</si>
  <si>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</si>
  <si>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</si>
  <si>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</si>
  <si>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</si>
  <si>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</si>
  <si>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</si>
  <si>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</si>
  <si>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</si>
  <si>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</si>
  <si>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</si>
  <si>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</si>
  <si>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</si>
  <si>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</si>
  <si>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</si>
  <si>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</si>
  <si>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</si>
  <si>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</si>
  <si>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</si>
  <si>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</si>
  <si>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</si>
  <si>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</si>
  <si>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</si>
  <si>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</si>
  <si>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</si>
  <si>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</si>
  <si>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</si>
  <si>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</si>
  <si>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</si>
  <si>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</si>
  <si>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</si>
  <si>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</si>
  <si>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</si>
  <si>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</si>
  <si>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</si>
  <si>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</si>
  <si>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</si>
  <si>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</si>
  <si>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</si>
  <si>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</si>
  <si>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</si>
  <si>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</si>
  <si>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</si>
  <si>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</si>
  <si>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</si>
  <si>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</si>
  <si>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</si>
  <si>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</si>
  <si>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</si>
  <si>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</si>
  <si>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</si>
  <si>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</si>
  <si>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</si>
  <si>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</si>
  <si>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</si>
  <si>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</si>
  <si>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</si>
  <si>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</si>
  <si>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</si>
  <si>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</si>
  <si>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</si>
  <si>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</si>
  <si>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</si>
  <si>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</si>
  <si>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</si>
  <si>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</si>
  <si>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</si>
  <si>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</si>
  <si>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</si>
  <si>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</si>
  <si>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</si>
  <si>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</si>
  <si>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</si>
  <si>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</si>
  <si>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</si>
  <si>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</si>
  <si>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</si>
  <si>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</si>
  <si>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</si>
  <si>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</si>
  <si>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</si>
  <si>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</si>
  <si>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</si>
  <si>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</si>
  <si>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</si>
  <si>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</si>
  <si>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</si>
  <si>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</si>
  <si>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</si>
  <si>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</si>
  <si>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</si>
  <si>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</si>
  <si>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</si>
  <si>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</si>
  <si>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</si>
  <si>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</si>
  <si>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</si>
  <si>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</si>
  <si>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</si>
  <si>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</si>
  <si>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</si>
  <si>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</si>
  <si>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</si>
  <si>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</si>
  <si>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</si>
  <si>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</si>
  <si>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</si>
  <si>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</si>
  <si>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</si>
  <si>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</si>
  <si>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</si>
  <si>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</si>
  <si>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</si>
  <si>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</si>
  <si>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</si>
  <si>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</si>
  <si>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</si>
  <si>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</si>
  <si>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</si>
  <si>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</si>
  <si>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</si>
  <si>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</si>
  <si>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</si>
  <si>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</si>
  <si>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</si>
  <si>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</si>
  <si>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</si>
  <si>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</si>
  <si>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</si>
  <si>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</si>
  <si>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</si>
  <si>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</si>
  <si>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</si>
  <si>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</si>
  <si>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</si>
  <si>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</si>
  <si>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</si>
  <si>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</si>
  <si>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</si>
  <si>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</si>
  <si>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</si>
  <si>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</si>
  <si>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</si>
  <si>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</si>
  <si>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</si>
  <si>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</si>
  <si>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</si>
  <si>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</si>
  <si>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</si>
  <si>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</si>
  <si>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</si>
  <si>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</si>
  <si>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</si>
  <si>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</si>
  <si>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</si>
  <si>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</si>
  <si>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</si>
  <si>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</si>
  <si>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</si>
  <si>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</si>
  <si>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</si>
  <si>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</si>
  <si>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</si>
  <si>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</si>
  <si>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</si>
  <si>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</si>
  <si>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</si>
  <si>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</si>
  <si>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</si>
  <si>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</si>
  <si>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</si>
  <si>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</si>
  <si>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</si>
  <si>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</si>
  <si>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</si>
  <si>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</si>
  <si>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</si>
  <si>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</si>
  <si>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</si>
  <si>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</si>
  <si>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</si>
  <si>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</si>
  <si>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</si>
  <si>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</si>
  <si>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</si>
  <si>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</si>
  <si>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</si>
  <si>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</si>
  <si>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</si>
  <si>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</si>
  <si>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</si>
  <si>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</si>
  <si>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</si>
  <si>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</si>
  <si>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</si>
  <si>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</si>
  <si>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</si>
  <si>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</si>
  <si>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</si>
  <si>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</si>
  <si>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</si>
  <si>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</si>
  <si>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</si>
  <si>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</si>
  <si>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</si>
  <si>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</si>
  <si>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</si>
  <si>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</si>
  <si>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</si>
  <si>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</si>
  <si>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</si>
  <si>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</si>
  <si>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</si>
  <si>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</si>
  <si>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</si>
  <si>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</si>
  <si>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</si>
  <si>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</si>
  <si>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</si>
  <si>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</si>
  <si>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</si>
  <si>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</si>
  <si>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</si>
  <si>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</si>
  <si>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</si>
  <si>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</si>
  <si>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</si>
  <si>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</si>
  <si>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</si>
  <si>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</si>
  <si>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</si>
  <si>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</si>
  <si>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</si>
  <si>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</si>
  <si>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</si>
  <si>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</si>
  <si>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</si>
  <si>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</si>
  <si>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</si>
  <si>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</si>
  <si>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</si>
  <si>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</si>
  <si>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</si>
  <si>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</si>
  <si>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</si>
  <si>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</si>
  <si>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</si>
  <si>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</si>
  <si>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</si>
  <si>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</si>
  <si>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</si>
  <si>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</si>
  <si>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</si>
  <si>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</si>
  <si>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</si>
  <si>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</si>
  <si>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</si>
  <si>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</si>
  <si>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</si>
  <si>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</si>
  <si>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</si>
  <si>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</si>
  <si>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</si>
  <si>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</si>
  <si>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</si>
  <si>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</si>
  <si>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</si>
  <si>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</si>
  <si>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</si>
  <si>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</si>
  <si>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</si>
  <si>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</si>
  <si>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</si>
  <si>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</si>
  <si>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</si>
  <si>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</si>
  <si>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</si>
  <si>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</si>
  <si>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</si>
  <si>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</si>
  <si>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</si>
  <si>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</si>
  <si>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</si>
  <si>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</si>
  <si>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</si>
  <si>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</si>
  <si>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</si>
  <si>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</si>
  <si>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</si>
  <si>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</si>
  <si>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</si>
  <si>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</si>
  <si>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</si>
  <si>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</si>
  <si>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</si>
  <si>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</si>
  <si>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</si>
  <si>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</si>
  <si>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</si>
  <si>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</si>
  <si>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</si>
  <si>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</si>
  <si>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</si>
  <si>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</si>
  <si>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</si>
  <si>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</si>
  <si>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</si>
  <si>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</si>
  <si>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</si>
  <si>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</si>
  <si>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</si>
  <si>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</si>
  <si>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</si>
  <si>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</si>
  <si>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</si>
  <si>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</si>
  <si>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</si>
  <si>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</si>
  <si>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</si>
  <si>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</si>
  <si>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</si>
  <si>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</si>
  <si>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</si>
  <si>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</si>
  <si>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</si>
  <si>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</si>
  <si>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</si>
  <si>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</si>
  <si>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</si>
  <si>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</si>
  <si>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</si>
  <si>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</si>
  <si>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</si>
  <si>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</si>
  <si>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</si>
  <si>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</si>
  <si>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</si>
  <si>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</si>
  <si>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</si>
  <si>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</si>
  <si>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</si>
  <si>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</si>
  <si>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</si>
  <si>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</si>
  <si>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</si>
  <si>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</si>
  <si>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</si>
  <si>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</si>
  <si>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</si>
  <si>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</si>
  <si>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</si>
  <si>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</si>
  <si>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</si>
  <si>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</si>
  <si>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</si>
  <si>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</si>
  <si>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</si>
  <si>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</si>
  <si>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</si>
  <si>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</si>
  <si>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</si>
  <si>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</si>
  <si>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</si>
  <si>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</si>
  <si>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</si>
  <si>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</si>
  <si>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</si>
  <si>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</si>
  <si>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</si>
  <si>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</si>
  <si>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</si>
  <si>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</si>
  <si>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</si>
  <si>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</si>
  <si>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</si>
  <si>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</si>
  <si>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</si>
  <si>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</si>
  <si>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</si>
  <si>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</si>
  <si>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</si>
  <si>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</si>
  <si>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</si>
  <si>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</si>
  <si>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</si>
  <si>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</si>
  <si>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</si>
  <si>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</si>
  <si>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</si>
  <si>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</si>
  <si>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</si>
  <si>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</si>
  <si>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</si>
  <si>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</si>
  <si>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</si>
  <si>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</si>
  <si>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</si>
  <si>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</si>
  <si>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</si>
  <si>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</si>
  <si>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</si>
  <si>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</si>
  <si>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</si>
  <si>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</si>
  <si>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</si>
  <si>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</si>
  <si>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</si>
  <si>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</si>
  <si>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</si>
  <si>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</si>
  <si>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</si>
  <si>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</si>
  <si>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医療事故調査・支援センター運営費</t>
  </si>
  <si>
    <t>医政局</t>
  </si>
  <si>
    <t>室長：諸冨　伸夫</t>
  </si>
  <si>
    <t>平成２７年度</t>
  </si>
  <si>
    <t>終了予定なし</t>
  </si>
  <si>
    <t>総務課医療安全推進室</t>
  </si>
  <si>
    <t>-</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</si>
  <si>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</si>
  <si>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</si>
  <si>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</si>
  <si>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医療事故調査・支援センターが医療事故の再発防止に向けた提言を作成する。</t>
  </si>
  <si>
    <t>医療事故調査・支援センターが医療事故の再発防止に向けた提言作成件数</t>
  </si>
  <si>
    <t>件</t>
  </si>
  <si>
    <t>医療事故の再発防止に向けた提言の件数</t>
  </si>
  <si>
    <t>医療事故調査・支援センターが事業報告書・年報を作成する。</t>
  </si>
  <si>
    <t>事業報告書・年報の作成件数</t>
  </si>
  <si>
    <t>日本医療安全調査機構が作成した事業報告書・年報の件数</t>
  </si>
  <si>
    <t>対象となる医療事故の報告件数</t>
  </si>
  <si>
    <t>医療事故調査に係る研修の実施件数</t>
  </si>
  <si>
    <t>単位当たりコスト＝Ｘ／Ｙ
Ｘ：予算執行額（普及啓発・研修実施を除く）
Ｙ：対象となる医療事故の報告件数</t>
    <phoneticPr fontId="5"/>
  </si>
  <si>
    <t>千円</t>
  </si>
  <si>
    <t>　　X/Y</t>
    <phoneticPr fontId="5"/>
  </si>
  <si>
    <t>592,929千円
/363件</t>
  </si>
  <si>
    <t>単位当たりコスト＝Ｘ／Ｙ
Ｘ：予算執行額（普及啓発・研修実施）
Ｙ：医療事故調査に係る研修の実施件数　　　　　　　　　　　　　　　</t>
    <phoneticPr fontId="5"/>
  </si>
  <si>
    <t>160,620千円
/13件</t>
  </si>
  <si>
    <t>191,752千円
/12件</t>
  </si>
  <si>
    <t>施策大目標３　利用者の視点に立った、効率的で安心かつ質の高い医療サービスの提供を促進すること</t>
  </si>
  <si>
    <t>医療安全確保対策の推進を図ること（施策目標Ⅰ－３－２）</t>
  </si>
  <si>
    <t>医療事故調査等支援団体等連絡協議会運営事業</t>
  </si>
  <si>
    <t>医療事故情報収集等事業</t>
  </si>
  <si>
    <t>新27-5</t>
  </si>
  <si>
    <t>84</t>
  </si>
  <si>
    <t>0088</t>
  </si>
  <si>
    <t>0098</t>
  </si>
  <si>
    <t>○</t>
  </si>
  <si>
    <t>-</t>
    <phoneticPr fontId="5"/>
  </si>
  <si>
    <t>157,581千円
/8件</t>
    <phoneticPr fontId="5"/>
  </si>
  <si>
    <t>561,797千円
/402件</t>
    <phoneticPr fontId="5"/>
  </si>
  <si>
    <t>596,353千円
/308件</t>
    <rPh sb="7" eb="9">
      <t>センエン</t>
    </rPh>
    <rPh sb="14" eb="15">
      <t>ケン</t>
    </rPh>
    <phoneticPr fontId="5"/>
  </si>
  <si>
    <t>596,353千円/308件</t>
    <phoneticPr fontId="5"/>
  </si>
  <si>
    <t>157,581千円/8件</t>
    <phoneticPr fontId="5"/>
  </si>
  <si>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phoneticPr fontId="5"/>
  </si>
  <si>
    <t>‐</t>
  </si>
  <si>
    <t>無</t>
  </si>
  <si>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</si>
  <si>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</si>
  <si>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</si>
  <si>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</si>
  <si>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</si>
  <si>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</si>
  <si>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事業の実施に最低限必要な経費のみを計上し、コスト削減に努めている。</t>
  </si>
  <si>
    <t>成果目標に見合った成果実績を上げている。</t>
    <rPh sb="5" eb="7">
      <t>ミア</t>
    </rPh>
    <rPh sb="9" eb="11">
      <t>セイカ</t>
    </rPh>
    <rPh sb="11" eb="13">
      <t>ジッセキ</t>
    </rPh>
    <rPh sb="14" eb="15">
      <t>ア</t>
    </rPh>
    <phoneticPr fontId="5"/>
  </si>
  <si>
    <t>見込みに近い活動実績である。</t>
    <rPh sb="0" eb="2">
      <t>ミコ</t>
    </rPh>
    <rPh sb="4" eb="5">
      <t>チカ</t>
    </rPh>
    <rPh sb="6" eb="8">
      <t>カツドウ</t>
    </rPh>
    <rPh sb="8" eb="10">
      <t>ジッセキ</t>
    </rPh>
    <phoneticPr fontId="5"/>
  </si>
  <si>
    <t>成果物はＨＰに動画とともに掲載されるなど、広く活用されている。</t>
    <rPh sb="7" eb="9">
      <t>ドウガ</t>
    </rPh>
    <rPh sb="13" eb="15">
      <t>ケイサイ</t>
    </rPh>
    <phoneticPr fontId="5"/>
  </si>
  <si>
    <t>医療事故調査等支援団体等連絡協議会運営事業は、医療機関における院内調査を行うために必要な支援を行う団体間の情報共有等を図るために設置される連絡協議会の運営費に対する補助を行うものであり、本事業とは適切な役割分担が図られている。
医療事故情報収集等事業は、報告義務医療機関又は任意参加医療機関を対象に死亡事例、障害が残った事例、ヒヤリ・ハット事例の収集・分析等に対する補助を行っており、全医療機関を対象に死亡事例に限定した収集・分析・調査等に対する補助を行う本事業とは、適切な役割分担が図られている。</t>
    <phoneticPr fontId="5"/>
  </si>
  <si>
    <t>医療事故の原因分析・再発防止に貢献するために、今後もより一層の再発防止策の普及啓発や制度の周知を進めながら、引き続き適正な執行に努めてまいりたい。</t>
    <phoneticPr fontId="5"/>
  </si>
  <si>
    <t>令和２年度における医療事故報告件数は３０８件と、前年度の４０２件を下回っ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33" eb="34">
      <t>シタ</t>
    </rPh>
    <phoneticPr fontId="5"/>
  </si>
  <si>
    <t>-</t>
    <phoneticPr fontId="5"/>
  </si>
  <si>
    <t>A.公益社団法人　日本医師会</t>
    <rPh sb="2" eb="4">
      <t>コウエキ</t>
    </rPh>
    <rPh sb="4" eb="8">
      <t>シャダンホウジン</t>
    </rPh>
    <rPh sb="9" eb="11">
      <t>ニホン</t>
    </rPh>
    <rPh sb="11" eb="14">
      <t>イシカイ</t>
    </rPh>
    <phoneticPr fontId="5"/>
  </si>
  <si>
    <t>【補助金等交付】</t>
    <rPh sb="1" eb="3">
      <t>ホジョ</t>
    </rPh>
    <rPh sb="3" eb="5">
      <t>キントウ</t>
    </rPh>
    <rPh sb="5" eb="7">
      <t>コウフ</t>
    </rPh>
    <phoneticPr fontId="5"/>
  </si>
  <si>
    <t>厚生労働省
７５３．９百万円</t>
    <rPh sb="0" eb="2">
      <t>コウセイ</t>
    </rPh>
    <rPh sb="2" eb="5">
      <t>ロウドウショウ</t>
    </rPh>
    <rPh sb="11" eb="12">
      <t>ヒャク</t>
    </rPh>
    <rPh sb="12" eb="14">
      <t>マンエン</t>
    </rPh>
    <phoneticPr fontId="5"/>
  </si>
  <si>
    <t>A．（一社）日本医療安全調査機構
７５３．９百万円</t>
    <rPh sb="22" eb="25">
      <t>ヒャクマンエン</t>
    </rPh>
    <phoneticPr fontId="5"/>
  </si>
  <si>
    <t>人件費</t>
    <rPh sb="0" eb="3">
      <t>ジンケンヒ</t>
    </rPh>
    <phoneticPr fontId="5"/>
  </si>
  <si>
    <t>雑役務費</t>
    <rPh sb="0" eb="1">
      <t>ザツ</t>
    </rPh>
    <rPh sb="1" eb="3">
      <t>エキム</t>
    </rPh>
    <phoneticPr fontId="5"/>
  </si>
  <si>
    <t>印刷製本費</t>
    <rPh sb="0" eb="2">
      <t>インサツ</t>
    </rPh>
    <rPh sb="2" eb="4">
      <t>セイホン</t>
    </rPh>
    <rPh sb="4" eb="5">
      <t>ヒ</t>
    </rPh>
    <phoneticPr fontId="5"/>
  </si>
  <si>
    <t>借料</t>
    <rPh sb="0" eb="2">
      <t>シャクリョウ</t>
    </rPh>
    <phoneticPr fontId="5"/>
  </si>
  <si>
    <t>謝金</t>
    <rPh sb="0" eb="2">
      <t>シャキン</t>
    </rPh>
    <phoneticPr fontId="5"/>
  </si>
  <si>
    <t>委託費</t>
    <rPh sb="0" eb="3">
      <t>イタクヒ</t>
    </rPh>
    <phoneticPr fontId="5"/>
  </si>
  <si>
    <t>通信運搬費</t>
    <rPh sb="0" eb="2">
      <t>ツウシン</t>
    </rPh>
    <rPh sb="2" eb="4">
      <t>ウンパン</t>
    </rPh>
    <rPh sb="4" eb="5">
      <t>ヒ</t>
    </rPh>
    <phoneticPr fontId="5"/>
  </si>
  <si>
    <t>旅費</t>
    <rPh sb="0" eb="2">
      <t>リョヒ</t>
    </rPh>
    <phoneticPr fontId="5"/>
  </si>
  <si>
    <t>消耗品費</t>
    <rPh sb="0" eb="3">
      <t>ショウモウヒン</t>
    </rPh>
    <rPh sb="3" eb="4">
      <t>ヒ</t>
    </rPh>
    <phoneticPr fontId="5"/>
  </si>
  <si>
    <t>その他</t>
    <rPh sb="2" eb="3">
      <t>タ</t>
    </rPh>
    <phoneticPr fontId="5"/>
  </si>
  <si>
    <t>職員基本給等</t>
    <rPh sb="0" eb="2">
      <t>ショクイン</t>
    </rPh>
    <rPh sb="2" eb="5">
      <t>キホンキュウ</t>
    </rPh>
    <rPh sb="5" eb="6">
      <t>トウ</t>
    </rPh>
    <phoneticPr fontId="5"/>
  </si>
  <si>
    <t>HP関連費用等</t>
    <rPh sb="2" eb="4">
      <t>カンレン</t>
    </rPh>
    <rPh sb="4" eb="6">
      <t>ヒヨウ</t>
    </rPh>
    <rPh sb="6" eb="7">
      <t>トウ</t>
    </rPh>
    <phoneticPr fontId="5"/>
  </si>
  <si>
    <t>ポスター印刷費等</t>
    <rPh sb="4" eb="7">
      <t>インサツヒ</t>
    </rPh>
    <rPh sb="7" eb="8">
      <t>トウ</t>
    </rPh>
    <phoneticPr fontId="5"/>
  </si>
  <si>
    <t>事務局家賃等</t>
    <rPh sb="0" eb="3">
      <t>ジムキョク</t>
    </rPh>
    <rPh sb="3" eb="5">
      <t>ヤチン</t>
    </rPh>
    <rPh sb="5" eb="6">
      <t>トウ</t>
    </rPh>
    <phoneticPr fontId="5"/>
  </si>
  <si>
    <t>委員謝金等</t>
    <rPh sb="0" eb="2">
      <t>イイン</t>
    </rPh>
    <rPh sb="2" eb="4">
      <t>シャキン</t>
    </rPh>
    <rPh sb="4" eb="5">
      <t>トウ</t>
    </rPh>
    <phoneticPr fontId="5"/>
  </si>
  <si>
    <t>SE,コンサル料等</t>
    <rPh sb="7" eb="9">
      <t>リョウトウ</t>
    </rPh>
    <phoneticPr fontId="5"/>
  </si>
  <si>
    <t>資料送料等</t>
    <rPh sb="0" eb="2">
      <t>シリョウ</t>
    </rPh>
    <rPh sb="2" eb="4">
      <t>ソウリョウ</t>
    </rPh>
    <rPh sb="4" eb="5">
      <t>トウ</t>
    </rPh>
    <phoneticPr fontId="5"/>
  </si>
  <si>
    <t>会議旅費等</t>
    <rPh sb="0" eb="2">
      <t>カイギ</t>
    </rPh>
    <rPh sb="2" eb="4">
      <t>リョヒ</t>
    </rPh>
    <rPh sb="4" eb="5">
      <t>トウ</t>
    </rPh>
    <phoneticPr fontId="5"/>
  </si>
  <si>
    <t>事務用品等</t>
    <rPh sb="0" eb="2">
      <t>ジム</t>
    </rPh>
    <rPh sb="2" eb="4">
      <t>ヨウヒン</t>
    </rPh>
    <rPh sb="4" eb="5">
      <t>トウ</t>
    </rPh>
    <phoneticPr fontId="5"/>
  </si>
  <si>
    <t>光熱水料等</t>
    <rPh sb="0" eb="2">
      <t>コウネツ</t>
    </rPh>
    <rPh sb="3" eb="4">
      <t>リョウ</t>
    </rPh>
    <rPh sb="4" eb="5">
      <t>トウ</t>
    </rPh>
    <phoneticPr fontId="5"/>
  </si>
  <si>
    <t>（一社）日本医療安全調査機構</t>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</si>
  <si>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</si>
  <si>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補助金等交付</t>
  </si>
  <si>
    <t>－</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</si>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</sst>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67235</xdr:colOff>
      <xdr:row>751</xdr:row>
      <xdr:rowOff>78441</xdr:rowOff>
    </xdr:from>
    <xdr:to>
      <xdr:col>20</xdr:col>
      <xdr:colOff>67235</xdr:colOff>
      <xdr:row>754</xdr:row>
      <xdr:rowOff>33617</xdr:rowOff>
    </xdr:to>
    <xdr:cxnSp macro="">
      <xdr:nvCxnSpPr>
        <xdr:cNvPr id="2" name="直線矢印コネクタ 1"/>
        <xdr:cNvCxnSpPr/>
      </xdr:nvCxnSpPr>
      <xdr:spPr>
        <a:xfrm>
          <a:off x="5267885" y="47398641"/>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757</xdr:row>
      <xdr:rowOff>40822</xdr:rowOff>
    </xdr:from>
    <xdr:to>
      <xdr:col>32</xdr:col>
      <xdr:colOff>136072</xdr:colOff>
      <xdr:row>760</xdr:row>
      <xdr:rowOff>54429</xdr:rowOff>
    </xdr:to>
    <xdr:sp macro="" textlink="">
      <xdr:nvSpPr>
        <xdr:cNvPr id="3" name="テキスト ボックス 2"/>
        <xdr:cNvSpPr txBox="1"/>
      </xdr:nvSpPr>
      <xdr:spPr>
        <a:xfrm>
          <a:off x="3214008" y="49475572"/>
          <a:ext cx="4523014" cy="107088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797</v>
      </c>
      <c r="AK2" s="945"/>
      <c r="AL2" s="945"/>
      <c r="AM2" s="945"/>
      <c r="AN2" s="98" t="s">
        <v>406</v>
      </c>
      <c r="AO2" s="945">
        <v>20</v>
      </c>
      <c r="AP2" s="945"/>
      <c r="AQ2" s="945"/>
      <c r="AR2" s="99" t="s">
        <v>709</v>
      </c>
      <c r="AS2" s="946">
        <v>130</v>
      </c>
      <c r="AT2" s="946"/>
      <c r="AU2" s="946"/>
      <c r="AV2" s="98" t="str">
        <f>IF(AW2="","","-")</f>
        <v/>
      </c>
      <c r="AW2" s="911"/>
      <c r="AX2" s="911"/>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714</v>
      </c>
      <c r="H5" s="836"/>
      <c r="I5" s="836"/>
      <c r="J5" s="836"/>
      <c r="K5" s="836"/>
      <c r="L5" s="836"/>
      <c r="M5" s="837" t="s">
        <v>66</v>
      </c>
      <c r="N5" s="838"/>
      <c r="O5" s="838"/>
      <c r="P5" s="838"/>
      <c r="Q5" s="838"/>
      <c r="R5" s="839"/>
      <c r="S5" s="840" t="s">
        <v>715</v>
      </c>
      <c r="T5" s="836"/>
      <c r="U5" s="836"/>
      <c r="V5" s="836"/>
      <c r="W5" s="836"/>
      <c r="X5" s="841"/>
      <c r="Y5" s="700" t="s">
        <v>3</v>
      </c>
      <c r="Z5" s="542"/>
      <c r="AA5" s="542"/>
      <c r="AB5" s="542"/>
      <c r="AC5" s="542"/>
      <c r="AD5" s="543"/>
      <c r="AE5" s="701" t="s">
        <v>716</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768</v>
      </c>
      <c r="H7" s="498"/>
      <c r="I7" s="498"/>
      <c r="J7" s="498"/>
      <c r="K7" s="498"/>
      <c r="L7" s="498"/>
      <c r="M7" s="498"/>
      <c r="N7" s="498"/>
      <c r="O7" s="498"/>
      <c r="P7" s="498"/>
      <c r="Q7" s="498"/>
      <c r="R7" s="498"/>
      <c r="S7" s="498"/>
      <c r="T7" s="498"/>
      <c r="U7" s="498"/>
      <c r="V7" s="498"/>
      <c r="W7" s="498"/>
      <c r="X7" s="499"/>
      <c r="Y7" s="923" t="s">
        <v>389</v>
      </c>
      <c r="Z7" s="439"/>
      <c r="AA7" s="439"/>
      <c r="AB7" s="439"/>
      <c r="AC7" s="439"/>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50" t="str">
        <f>入力規則等!A27</f>
        <v>-</v>
      </c>
      <c r="H8" s="722"/>
      <c r="I8" s="722"/>
      <c r="J8" s="722"/>
      <c r="K8" s="722"/>
      <c r="L8" s="722"/>
      <c r="M8" s="722"/>
      <c r="N8" s="722"/>
      <c r="O8" s="722"/>
      <c r="P8" s="722"/>
      <c r="Q8" s="722"/>
      <c r="R8" s="722"/>
      <c r="S8" s="722"/>
      <c r="T8" s="722"/>
      <c r="U8" s="722"/>
      <c r="V8" s="722"/>
      <c r="W8" s="722"/>
      <c r="X8" s="951"/>
      <c r="Y8" s="842" t="s">
        <v>257</v>
      </c>
      <c r="Z8" s="843"/>
      <c r="AA8" s="843"/>
      <c r="AB8" s="843"/>
      <c r="AC8" s="843"/>
      <c r="AD8" s="84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0" customHeight="1" x14ac:dyDescent="0.15">
      <c r="A10" s="662" t="s">
        <v>30</v>
      </c>
      <c r="B10" s="663"/>
      <c r="C10" s="663"/>
      <c r="D10" s="663"/>
      <c r="E10" s="663"/>
      <c r="F10" s="663"/>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4" t="s">
        <v>24</v>
      </c>
      <c r="B12" s="965"/>
      <c r="C12" s="965"/>
      <c r="D12" s="965"/>
      <c r="E12" s="965"/>
      <c r="F12" s="966"/>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4"/>
    </row>
    <row r="13" spans="1:50" ht="21" customHeight="1" x14ac:dyDescent="0.15">
      <c r="A13" s="616"/>
      <c r="B13" s="617"/>
      <c r="C13" s="617"/>
      <c r="D13" s="617"/>
      <c r="E13" s="617"/>
      <c r="F13" s="618"/>
      <c r="G13" s="725" t="s">
        <v>6</v>
      </c>
      <c r="H13" s="726"/>
      <c r="I13" s="763" t="s">
        <v>7</v>
      </c>
      <c r="J13" s="764"/>
      <c r="K13" s="764"/>
      <c r="L13" s="764"/>
      <c r="M13" s="764"/>
      <c r="N13" s="764"/>
      <c r="O13" s="765"/>
      <c r="P13" s="659">
        <v>754</v>
      </c>
      <c r="Q13" s="660"/>
      <c r="R13" s="660"/>
      <c r="S13" s="660"/>
      <c r="T13" s="660"/>
      <c r="U13" s="660"/>
      <c r="V13" s="661"/>
      <c r="W13" s="659">
        <v>754</v>
      </c>
      <c r="X13" s="660"/>
      <c r="Y13" s="660"/>
      <c r="Z13" s="660"/>
      <c r="AA13" s="660"/>
      <c r="AB13" s="660"/>
      <c r="AC13" s="661"/>
      <c r="AD13" s="659">
        <v>754</v>
      </c>
      <c r="AE13" s="660"/>
      <c r="AF13" s="660"/>
      <c r="AG13" s="660"/>
      <c r="AH13" s="660"/>
      <c r="AI13" s="660"/>
      <c r="AJ13" s="661"/>
      <c r="AK13" s="659">
        <v>754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1"/>
      <c r="K14" s="761"/>
      <c r="L14" s="761"/>
      <c r="M14" s="761"/>
      <c r="N14" s="761"/>
      <c r="O14" s="762"/>
      <c r="P14" s="659" t="s">
        <v>717</v>
      </c>
      <c r="Q14" s="660"/>
      <c r="R14" s="660"/>
      <c r="S14" s="660"/>
      <c r="T14" s="660"/>
      <c r="U14" s="660"/>
      <c r="V14" s="661"/>
      <c r="W14" s="659" t="s">
        <v>717</v>
      </c>
      <c r="X14" s="660"/>
      <c r="Y14" s="660"/>
      <c r="Z14" s="660"/>
      <c r="AA14" s="660"/>
      <c r="AB14" s="660"/>
      <c r="AC14" s="661"/>
      <c r="AD14" s="659" t="s">
        <v>798</v>
      </c>
      <c r="AE14" s="660"/>
      <c r="AF14" s="660"/>
      <c r="AG14" s="660"/>
      <c r="AH14" s="660"/>
      <c r="AI14" s="660"/>
      <c r="AJ14" s="661"/>
      <c r="AK14" s="659"/>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59" t="s">
        <v>717</v>
      </c>
      <c r="Q15" s="660"/>
      <c r="R15" s="660"/>
      <c r="S15" s="660"/>
      <c r="T15" s="660"/>
      <c r="U15" s="660"/>
      <c r="V15" s="661"/>
      <c r="W15" s="659" t="s">
        <v>717</v>
      </c>
      <c r="X15" s="660"/>
      <c r="Y15" s="660"/>
      <c r="Z15" s="660"/>
      <c r="AA15" s="660"/>
      <c r="AB15" s="660"/>
      <c r="AC15" s="661"/>
      <c r="AD15" s="659" t="s">
        <v>798</v>
      </c>
      <c r="AE15" s="660"/>
      <c r="AF15" s="660"/>
      <c r="AG15" s="660"/>
      <c r="AH15" s="660"/>
      <c r="AI15" s="660"/>
      <c r="AJ15" s="661"/>
      <c r="AK15" s="659" t="s">
        <v>798</v>
      </c>
      <c r="AL15" s="660"/>
      <c r="AM15" s="660"/>
      <c r="AN15" s="660"/>
      <c r="AO15" s="660"/>
      <c r="AP15" s="660"/>
      <c r="AQ15" s="661"/>
      <c r="AR15" s="659"/>
      <c r="AS15" s="660"/>
      <c r="AT15" s="660"/>
      <c r="AU15" s="660"/>
      <c r="AV15" s="660"/>
      <c r="AW15" s="660"/>
      <c r="AX15" s="802"/>
    </row>
    <row r="16" spans="1:50" ht="21" customHeight="1" x14ac:dyDescent="0.15">
      <c r="A16" s="616"/>
      <c r="B16" s="617"/>
      <c r="C16" s="617"/>
      <c r="D16" s="617"/>
      <c r="E16" s="617"/>
      <c r="F16" s="618"/>
      <c r="G16" s="727"/>
      <c r="H16" s="728"/>
      <c r="I16" s="713" t="s">
        <v>52</v>
      </c>
      <c r="J16" s="714"/>
      <c r="K16" s="714"/>
      <c r="L16" s="714"/>
      <c r="M16" s="714"/>
      <c r="N16" s="714"/>
      <c r="O16" s="715"/>
      <c r="P16" s="659" t="s">
        <v>717</v>
      </c>
      <c r="Q16" s="660"/>
      <c r="R16" s="660"/>
      <c r="S16" s="660"/>
      <c r="T16" s="660"/>
      <c r="U16" s="660"/>
      <c r="V16" s="661"/>
      <c r="W16" s="659" t="s">
        <v>717</v>
      </c>
      <c r="X16" s="660"/>
      <c r="Y16" s="660"/>
      <c r="Z16" s="660"/>
      <c r="AA16" s="660"/>
      <c r="AB16" s="660"/>
      <c r="AC16" s="661"/>
      <c r="AD16" s="659" t="s">
        <v>798</v>
      </c>
      <c r="AE16" s="660"/>
      <c r="AF16" s="660"/>
      <c r="AG16" s="660"/>
      <c r="AH16" s="660"/>
      <c r="AI16" s="660"/>
      <c r="AJ16" s="661"/>
      <c r="AK16" s="659"/>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59" t="s">
        <v>717</v>
      </c>
      <c r="Q17" s="660"/>
      <c r="R17" s="660"/>
      <c r="S17" s="660"/>
      <c r="T17" s="660"/>
      <c r="U17" s="660"/>
      <c r="V17" s="661"/>
      <c r="W17" s="659" t="s">
        <v>717</v>
      </c>
      <c r="X17" s="660"/>
      <c r="Y17" s="660"/>
      <c r="Z17" s="660"/>
      <c r="AA17" s="660"/>
      <c r="AB17" s="660"/>
      <c r="AC17" s="661"/>
      <c r="AD17" s="659" t="s">
        <v>798</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74">
        <f>SUM(P13:V17)</f>
        <v>754</v>
      </c>
      <c r="Q18" s="875"/>
      <c r="R18" s="875"/>
      <c r="S18" s="875"/>
      <c r="T18" s="875"/>
      <c r="U18" s="875"/>
      <c r="V18" s="876"/>
      <c r="W18" s="874">
        <f>SUM(W13:AC17)</f>
        <v>754</v>
      </c>
      <c r="X18" s="875"/>
      <c r="Y18" s="875"/>
      <c r="Z18" s="875"/>
      <c r="AA18" s="875"/>
      <c r="AB18" s="875"/>
      <c r="AC18" s="876"/>
      <c r="AD18" s="874">
        <f>SUM(AD13:AJ17)</f>
        <v>754</v>
      </c>
      <c r="AE18" s="875"/>
      <c r="AF18" s="875"/>
      <c r="AG18" s="875"/>
      <c r="AH18" s="875"/>
      <c r="AI18" s="875"/>
      <c r="AJ18" s="876"/>
      <c r="AK18" s="874">
        <f>SUM(AK13:AQ17)</f>
        <v>754</v>
      </c>
      <c r="AL18" s="875"/>
      <c r="AM18" s="875"/>
      <c r="AN18" s="875"/>
      <c r="AO18" s="875"/>
      <c r="AP18" s="875"/>
      <c r="AQ18" s="876"/>
      <c r="AR18" s="874">
        <f>SUM(AR13:AX17)</f>
        <v>0</v>
      </c>
      <c r="AS18" s="875"/>
      <c r="AT18" s="875"/>
      <c r="AU18" s="875"/>
      <c r="AV18" s="875"/>
      <c r="AW18" s="875"/>
      <c r="AX18" s="877"/>
    </row>
    <row r="19" spans="1:50" ht="24.75" customHeight="1" x14ac:dyDescent="0.15">
      <c r="A19" s="616"/>
      <c r="B19" s="617"/>
      <c r="C19" s="617"/>
      <c r="D19" s="617"/>
      <c r="E19" s="617"/>
      <c r="F19" s="618"/>
      <c r="G19" s="872" t="s">
        <v>9</v>
      </c>
      <c r="H19" s="873"/>
      <c r="I19" s="873"/>
      <c r="J19" s="873"/>
      <c r="K19" s="873"/>
      <c r="L19" s="873"/>
      <c r="M19" s="873"/>
      <c r="N19" s="873"/>
      <c r="O19" s="873"/>
      <c r="P19" s="659">
        <v>754</v>
      </c>
      <c r="Q19" s="660"/>
      <c r="R19" s="660"/>
      <c r="S19" s="660"/>
      <c r="T19" s="660"/>
      <c r="U19" s="660"/>
      <c r="V19" s="661"/>
      <c r="W19" s="659">
        <v>754</v>
      </c>
      <c r="X19" s="660"/>
      <c r="Y19" s="660"/>
      <c r="Z19" s="660"/>
      <c r="AA19" s="660"/>
      <c r="AB19" s="660"/>
      <c r="AC19" s="661"/>
      <c r="AD19" s="659">
        <v>754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3.75" customHeight="1" x14ac:dyDescent="0.15">
      <c r="A23" s="976"/>
      <c r="B23" s="977"/>
      <c r="C23" s="977"/>
      <c r="D23" s="977"/>
      <c r="E23" s="977"/>
      <c r="F23" s="978"/>
      <c r="G23" s="970" t="s">
        <v>720</v>
      </c>
      <c r="H23" s="971"/>
      <c r="I23" s="971"/>
      <c r="J23" s="971"/>
      <c r="K23" s="971"/>
      <c r="L23" s="971"/>
      <c r="M23" s="971"/>
      <c r="N23" s="971"/>
      <c r="O23" s="972"/>
      <c r="P23" s="920">
        <v>754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9"/>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9">
        <f>AK13</f>
        <v>754</v>
      </c>
      <c r="Q29" s="660"/>
      <c r="R29" s="660"/>
      <c r="S29" s="660"/>
      <c r="T29" s="660"/>
      <c r="U29" s="660"/>
      <c r="V29" s="661"/>
      <c r="W29" s="947">
        <f>AR13</f>
        <v>0</v>
      </c>
      <c r="X29" s="948"/>
      <c r="Y29" s="948"/>
      <c r="Z29" s="948"/>
      <c r="AA29" s="948"/>
      <c r="AB29" s="948"/>
      <c r="AC29" s="949"/>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5" t="s">
        <v>412</v>
      </c>
      <c r="AJ30" s="915"/>
      <c r="AK30" s="915"/>
      <c r="AL30" s="854"/>
      <c r="AM30" s="915" t="s">
        <v>509</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4" t="s">
        <v>721</v>
      </c>
      <c r="H32" s="565"/>
      <c r="I32" s="565"/>
      <c r="J32" s="565"/>
      <c r="K32" s="565"/>
      <c r="L32" s="565"/>
      <c r="M32" s="565"/>
      <c r="N32" s="565"/>
      <c r="O32" s="566"/>
      <c r="P32" s="108" t="s">
        <v>722</v>
      </c>
      <c r="Q32" s="108"/>
      <c r="R32" s="108"/>
      <c r="S32" s="108"/>
      <c r="T32" s="108"/>
      <c r="U32" s="108"/>
      <c r="V32" s="108"/>
      <c r="W32" s="108"/>
      <c r="X32" s="109"/>
      <c r="Y32" s="470" t="s">
        <v>12</v>
      </c>
      <c r="Z32" s="530"/>
      <c r="AA32" s="531"/>
      <c r="AB32" s="460" t="s">
        <v>723</v>
      </c>
      <c r="AC32" s="460"/>
      <c r="AD32" s="460"/>
      <c r="AE32" s="218">
        <v>4</v>
      </c>
      <c r="AF32" s="219"/>
      <c r="AG32" s="219"/>
      <c r="AH32" s="219"/>
      <c r="AI32" s="218">
        <v>4</v>
      </c>
      <c r="AJ32" s="219"/>
      <c r="AK32" s="219"/>
      <c r="AL32" s="219"/>
      <c r="AM32" s="218">
        <v>2</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723</v>
      </c>
      <c r="AC33" s="522"/>
      <c r="AD33" s="522"/>
      <c r="AE33" s="218">
        <v>2</v>
      </c>
      <c r="AF33" s="219"/>
      <c r="AG33" s="219"/>
      <c r="AH33" s="219"/>
      <c r="AI33" s="218">
        <v>4</v>
      </c>
      <c r="AJ33" s="219"/>
      <c r="AK33" s="219"/>
      <c r="AL33" s="219"/>
      <c r="AM33" s="218">
        <v>4</v>
      </c>
      <c r="AN33" s="219"/>
      <c r="AO33" s="219"/>
      <c r="AP33" s="219"/>
      <c r="AQ33" s="336" t="s">
        <v>717</v>
      </c>
      <c r="AR33" s="208"/>
      <c r="AS33" s="208"/>
      <c r="AT33" s="337"/>
      <c r="AU33" s="219">
        <v>2</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200</v>
      </c>
      <c r="AF34" s="219"/>
      <c r="AG34" s="219"/>
      <c r="AH34" s="219"/>
      <c r="AI34" s="218">
        <v>100</v>
      </c>
      <c r="AJ34" s="219"/>
      <c r="AK34" s="219"/>
      <c r="AL34" s="219"/>
      <c r="AM34" s="218">
        <v>50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4" t="s">
        <v>725</v>
      </c>
      <c r="H39" s="565"/>
      <c r="I39" s="565"/>
      <c r="J39" s="565"/>
      <c r="K39" s="565"/>
      <c r="L39" s="565"/>
      <c r="M39" s="565"/>
      <c r="N39" s="565"/>
      <c r="O39" s="566"/>
      <c r="P39" s="108" t="s">
        <v>726</v>
      </c>
      <c r="Q39" s="108"/>
      <c r="R39" s="108"/>
      <c r="S39" s="108"/>
      <c r="T39" s="108"/>
      <c r="U39" s="108"/>
      <c r="V39" s="108"/>
      <c r="W39" s="108"/>
      <c r="X39" s="109"/>
      <c r="Y39" s="470" t="s">
        <v>12</v>
      </c>
      <c r="Z39" s="530"/>
      <c r="AA39" s="531"/>
      <c r="AB39" s="460" t="s">
        <v>723</v>
      </c>
      <c r="AC39" s="460"/>
      <c r="AD39" s="460"/>
      <c r="AE39" s="218">
        <v>1</v>
      </c>
      <c r="AF39" s="219"/>
      <c r="AG39" s="219"/>
      <c r="AH39" s="219"/>
      <c r="AI39" s="218">
        <v>1</v>
      </c>
      <c r="AJ39" s="219"/>
      <c r="AK39" s="219"/>
      <c r="AL39" s="219"/>
      <c r="AM39" s="218">
        <v>1</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t="s">
        <v>723</v>
      </c>
      <c r="AC40" s="522"/>
      <c r="AD40" s="522"/>
      <c r="AE40" s="218">
        <v>1</v>
      </c>
      <c r="AF40" s="219"/>
      <c r="AG40" s="219"/>
      <c r="AH40" s="219"/>
      <c r="AI40" s="218">
        <v>1</v>
      </c>
      <c r="AJ40" s="219"/>
      <c r="AK40" s="219"/>
      <c r="AL40" s="219"/>
      <c r="AM40" s="218">
        <v>1</v>
      </c>
      <c r="AN40" s="219"/>
      <c r="AO40" s="219"/>
      <c r="AP40" s="219"/>
      <c r="AQ40" s="336" t="s">
        <v>717</v>
      </c>
      <c r="AR40" s="208"/>
      <c r="AS40" s="208"/>
      <c r="AT40" s="337"/>
      <c r="AU40" s="219">
        <v>1</v>
      </c>
      <c r="AV40" s="219"/>
      <c r="AW40" s="219"/>
      <c r="AX40" s="221"/>
      <c r="AY40">
        <f t="shared" si="4"/>
        <v>1</v>
      </c>
    </row>
    <row r="41" spans="1:51" ht="23.25"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v>100</v>
      </c>
      <c r="AF41" s="219"/>
      <c r="AG41" s="219"/>
      <c r="AH41" s="219"/>
      <c r="AI41" s="218">
        <v>100</v>
      </c>
      <c r="AJ41" s="219"/>
      <c r="AK41" s="219"/>
      <c r="AL41" s="219"/>
      <c r="AM41" s="218">
        <v>100</v>
      </c>
      <c r="AN41" s="219"/>
      <c r="AO41" s="219"/>
      <c r="AP41" s="219"/>
      <c r="AQ41" s="336" t="s">
        <v>717</v>
      </c>
      <c r="AR41" s="208"/>
      <c r="AS41" s="208"/>
      <c r="AT41" s="337"/>
      <c r="AU41" s="219" t="s">
        <v>717</v>
      </c>
      <c r="AV41" s="219"/>
      <c r="AW41" s="219"/>
      <c r="AX41" s="221"/>
      <c r="AY41">
        <f t="shared" si="4"/>
        <v>1</v>
      </c>
    </row>
    <row r="42" spans="1:51" ht="23.25" customHeight="1" x14ac:dyDescent="0.15">
      <c r="A42" s="228" t="s">
        <v>380</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8"/>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c r="AY82">
        <f t="shared" ref="AY82:AY89" si="10">$AY$80</f>
        <v>0</v>
      </c>
    </row>
    <row r="83" spans="1:60" ht="22.5" hidden="1" customHeight="1" x14ac:dyDescent="0.15">
      <c r="A83" s="861"/>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c r="AY83">
        <f t="shared" si="10"/>
        <v>0</v>
      </c>
    </row>
    <row r="84" spans="1:60" ht="19.5" hidden="1" customHeight="1" x14ac:dyDescent="0.15">
      <c r="A84" s="861"/>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363</v>
      </c>
      <c r="AF101" s="282"/>
      <c r="AG101" s="282"/>
      <c r="AH101" s="282"/>
      <c r="AI101" s="282">
        <v>402</v>
      </c>
      <c r="AJ101" s="282"/>
      <c r="AK101" s="282"/>
      <c r="AL101" s="282"/>
      <c r="AM101" s="282">
        <v>308</v>
      </c>
      <c r="AN101" s="282"/>
      <c r="AO101" s="282"/>
      <c r="AP101" s="282"/>
      <c r="AQ101" s="282" t="s">
        <v>746</v>
      </c>
      <c r="AR101" s="282"/>
      <c r="AS101" s="282"/>
      <c r="AT101" s="282"/>
      <c r="AU101" s="218" t="s">
        <v>746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377</v>
      </c>
      <c r="AF102" s="282"/>
      <c r="AG102" s="282"/>
      <c r="AH102" s="282"/>
      <c r="AI102" s="282">
        <v>363</v>
      </c>
      <c r="AJ102" s="282"/>
      <c r="AK102" s="282"/>
      <c r="AL102" s="282"/>
      <c r="AM102" s="282">
        <v>402</v>
      </c>
      <c r="AN102" s="282"/>
      <c r="AO102" s="282"/>
      <c r="AP102" s="282"/>
      <c r="AQ102" s="282">
        <v>308</v>
      </c>
      <c r="AR102" s="282"/>
      <c r="AS102" s="282"/>
      <c r="AT102" s="282"/>
      <c r="AU102" s="225">
        <v>308</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13</v>
      </c>
      <c r="AF104" s="282"/>
      <c r="AG104" s="282"/>
      <c r="AH104" s="282"/>
      <c r="AI104" s="282">
        <v>12</v>
      </c>
      <c r="AJ104" s="282"/>
      <c r="AK104" s="282"/>
      <c r="AL104" s="282"/>
      <c r="AM104" s="282">
        <v>8</v>
      </c>
      <c r="AN104" s="282"/>
      <c r="AO104" s="282"/>
      <c r="AP104" s="282"/>
      <c r="AQ104" s="282" t="s">
        <v>746</v>
      </c>
      <c r="AR104" s="282"/>
      <c r="AS104" s="282"/>
      <c r="AT104" s="282"/>
      <c r="AU104" s="282" t="s">
        <v>746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14</v>
      </c>
      <c r="AF105" s="282"/>
      <c r="AG105" s="282"/>
      <c r="AH105" s="282"/>
      <c r="AI105" s="282">
        <v>13</v>
      </c>
      <c r="AJ105" s="282"/>
      <c r="AK105" s="282"/>
      <c r="AL105" s="282"/>
      <c r="AM105" s="282">
        <v>12</v>
      </c>
      <c r="AN105" s="282"/>
      <c r="AO105" s="282"/>
      <c r="AP105" s="282"/>
      <c r="AQ105" s="282">
        <v>8</v>
      </c>
      <c r="AR105" s="282"/>
      <c r="AS105" s="282"/>
      <c r="AT105" s="282"/>
      <c r="AU105" s="282">
        <v>8</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1633</v>
      </c>
      <c r="AF116" s="282"/>
      <c r="AG116" s="282"/>
      <c r="AH116" s="282"/>
      <c r="AI116" s="282">
        <v>1398</v>
      </c>
      <c r="AJ116" s="282"/>
      <c r="AK116" s="282"/>
      <c r="AL116" s="282"/>
      <c r="AM116" s="282">
        <v>1936</v>
      </c>
      <c r="AN116" s="282"/>
      <c r="AO116" s="282"/>
      <c r="AP116" s="282"/>
      <c r="AQ116" s="218">
        <v>1936</v>
      </c>
      <c r="AR116" s="219"/>
      <c r="AS116" s="219"/>
      <c r="AT116" s="219"/>
      <c r="AU116" s="219"/>
      <c r="AV116" s="219"/>
      <c r="AW116" s="219"/>
      <c r="AX116" s="221"/>
    </row>
    <row r="117" spans="1:51" ht="60"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1"/>
      <c r="AG117" s="551"/>
      <c r="AH117" s="551"/>
      <c r="AI117" s="550" t="s">
        <v>748</v>
      </c>
      <c r="AJ117" s="551"/>
      <c r="AK117" s="551"/>
      <c r="AL117" s="551"/>
      <c r="AM117" s="550" t="s">
        <v>749</v>
      </c>
      <c r="AN117" s="551"/>
      <c r="AO117" s="551"/>
      <c r="AP117" s="551"/>
      <c r="AQ117" s="550" t="s">
        <v>750</v>
      </c>
      <c r="AR117" s="551"/>
      <c r="AS117" s="551"/>
      <c r="AT117" s="551"/>
      <c r="AU117" s="551"/>
      <c r="AV117" s="551"/>
      <c r="AW117" s="551"/>
      <c r="AX117" s="552"/>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v>12355</v>
      </c>
      <c r="AF119" s="282"/>
      <c r="AG119" s="282"/>
      <c r="AH119" s="282"/>
      <c r="AI119" s="282">
        <v>15979</v>
      </c>
      <c r="AJ119" s="282"/>
      <c r="AK119" s="282"/>
      <c r="AL119" s="282"/>
      <c r="AM119" s="282">
        <v>19698</v>
      </c>
      <c r="AN119" s="282"/>
      <c r="AO119" s="282"/>
      <c r="AP119" s="282"/>
      <c r="AQ119" s="282">
        <v>19698</v>
      </c>
      <c r="AR119" s="282"/>
      <c r="AS119" s="282"/>
      <c r="AT119" s="282"/>
      <c r="AU119" s="282"/>
      <c r="AV119" s="282"/>
      <c r="AW119" s="282"/>
      <c r="AX119" s="283"/>
      <c r="AY119">
        <f>$AY$118</f>
        <v>1</v>
      </c>
    </row>
    <row r="120" spans="1:51" ht="60"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t="s">
        <v>735</v>
      </c>
      <c r="AF120" s="551"/>
      <c r="AG120" s="551"/>
      <c r="AH120" s="551"/>
      <c r="AI120" s="550" t="s">
        <v>736</v>
      </c>
      <c r="AJ120" s="551"/>
      <c r="AK120" s="551"/>
      <c r="AL120" s="551"/>
      <c r="AM120" s="550" t="s">
        <v>747</v>
      </c>
      <c r="AN120" s="551"/>
      <c r="AO120" s="551"/>
      <c r="AP120" s="551"/>
      <c r="AQ120" s="550" t="s">
        <v>751</v>
      </c>
      <c r="AR120" s="551"/>
      <c r="AS120" s="551"/>
      <c r="AT120" s="551"/>
      <c r="AU120" s="551"/>
      <c r="AV120" s="551"/>
      <c r="AW120" s="551"/>
      <c r="AX120" s="552"/>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27"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4</v>
      </c>
      <c r="AF134" s="208"/>
      <c r="AG134" s="208"/>
      <c r="AH134" s="208"/>
      <c r="AI134" s="207">
        <v>4</v>
      </c>
      <c r="AJ134" s="208"/>
      <c r="AK134" s="208"/>
      <c r="AL134" s="208"/>
      <c r="AM134" s="207">
        <v>2</v>
      </c>
      <c r="AN134" s="208"/>
      <c r="AO134" s="208"/>
      <c r="AP134" s="208"/>
      <c r="AQ134" s="207" t="s">
        <v>717</v>
      </c>
      <c r="AR134" s="208"/>
      <c r="AS134" s="208"/>
      <c r="AT134" s="208"/>
      <c r="AU134" s="207" t="s">
        <v>717</v>
      </c>
      <c r="AV134" s="208"/>
      <c r="AW134" s="208"/>
      <c r="AX134" s="209"/>
      <c r="AY134">
        <f t="shared" ref="AY134:AY135" si="13">$AY$132</f>
        <v>1</v>
      </c>
    </row>
    <row r="135" spans="1:51" ht="27"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2</v>
      </c>
      <c r="AF135" s="208"/>
      <c r="AG135" s="208"/>
      <c r="AH135" s="208"/>
      <c r="AI135" s="207">
        <v>4</v>
      </c>
      <c r="AJ135" s="208"/>
      <c r="AK135" s="208"/>
      <c r="AL135" s="208"/>
      <c r="AM135" s="207">
        <v>4</v>
      </c>
      <c r="AN135" s="208"/>
      <c r="AO135" s="208"/>
      <c r="AP135" s="208"/>
      <c r="AQ135" s="207" t="s">
        <v>717</v>
      </c>
      <c r="AR135" s="208"/>
      <c r="AS135" s="208"/>
      <c r="AT135" s="208"/>
      <c r="AU135" s="207">
        <v>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2"/>
      <c r="E430" s="175" t="s">
        <v>399</v>
      </c>
      <c r="F430" s="894"/>
      <c r="G430" s="895" t="s">
        <v>252</v>
      </c>
      <c r="H430" s="126"/>
      <c r="I430" s="126"/>
      <c r="J430" s="896" t="s">
        <v>717</v>
      </c>
      <c r="K430" s="897"/>
      <c r="L430" s="897"/>
      <c r="M430" s="897"/>
      <c r="N430" s="897"/>
      <c r="O430" s="897"/>
      <c r="P430" s="897"/>
      <c r="Q430" s="897"/>
      <c r="R430" s="897"/>
      <c r="S430" s="897"/>
      <c r="T430" s="898"/>
      <c r="U430" s="588" t="s">
        <v>746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746</v>
      </c>
      <c r="AF432" s="201"/>
      <c r="AG432" s="136" t="s">
        <v>233</v>
      </c>
      <c r="AH432" s="137"/>
      <c r="AI432" s="335"/>
      <c r="AJ432" s="335"/>
      <c r="AK432" s="335"/>
      <c r="AL432" s="157"/>
      <c r="AM432" s="335"/>
      <c r="AN432" s="335"/>
      <c r="AO432" s="335"/>
      <c r="AP432" s="157"/>
      <c r="AQ432" s="250" t="s">
        <v>746</v>
      </c>
      <c r="AR432" s="201"/>
      <c r="AS432" s="136" t="s">
        <v>233</v>
      </c>
      <c r="AT432" s="137"/>
      <c r="AU432" s="201" t="s">
        <v>746</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746</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746</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717</v>
      </c>
      <c r="AF435" s="208"/>
      <c r="AG435" s="208"/>
      <c r="AH435" s="337"/>
      <c r="AI435" s="336" t="s">
        <v>717</v>
      </c>
      <c r="AJ435" s="208"/>
      <c r="AK435" s="208"/>
      <c r="AL435" s="208"/>
      <c r="AM435" s="336" t="s">
        <v>746</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746</v>
      </c>
      <c r="AF457" s="201"/>
      <c r="AG457" s="136" t="s">
        <v>233</v>
      </c>
      <c r="AH457" s="137"/>
      <c r="AI457" s="335"/>
      <c r="AJ457" s="335"/>
      <c r="AK457" s="335"/>
      <c r="AL457" s="157"/>
      <c r="AM457" s="335"/>
      <c r="AN457" s="335"/>
      <c r="AO457" s="335"/>
      <c r="AP457" s="157"/>
      <c r="AQ457" s="250" t="s">
        <v>746</v>
      </c>
      <c r="AR457" s="201"/>
      <c r="AS457" s="136" t="s">
        <v>233</v>
      </c>
      <c r="AT457" s="137"/>
      <c r="AU457" s="201" t="s">
        <v>746</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746</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746</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717</v>
      </c>
      <c r="AF460" s="208"/>
      <c r="AG460" s="208"/>
      <c r="AH460" s="337"/>
      <c r="AI460" s="336" t="s">
        <v>717</v>
      </c>
      <c r="AJ460" s="208"/>
      <c r="AK460" s="208"/>
      <c r="AL460" s="208"/>
      <c r="AM460" s="336" t="s">
        <v>746</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8"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745</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745</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745</v>
      </c>
      <c r="AE704" s="782"/>
      <c r="AF704" s="782"/>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753</v>
      </c>
      <c r="AE705" s="717"/>
      <c r="AF705" s="717"/>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3"/>
      <c r="D706" s="794"/>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754</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754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8"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745</v>
      </c>
      <c r="AE708" s="604"/>
      <c r="AF708" s="604"/>
      <c r="AG708" s="741" t="s">
        <v>758</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745</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1" t="s">
        <v>753</v>
      </c>
      <c r="AE712" s="782"/>
      <c r="AF712" s="782"/>
      <c r="AG712" s="806" t="s">
        <v>717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4"/>
      <c r="B713" s="646"/>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753</v>
      </c>
      <c r="AE713" s="323"/>
      <c r="AF713" s="665"/>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745</v>
      </c>
      <c r="AE714" s="804"/>
      <c r="AF714" s="805"/>
      <c r="AG714" s="608" t="s">
        <v>761</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642"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745</v>
      </c>
      <c r="AE715" s="604"/>
      <c r="AF715" s="658"/>
      <c r="AG715" s="741" t="s">
        <v>762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753</v>
      </c>
      <c r="AE716" s="629"/>
      <c r="AF716" s="629"/>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608" t="s">
        <v>764</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745</v>
      </c>
      <c r="AE719" s="604"/>
      <c r="AF719" s="604"/>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710</v>
      </c>
      <c r="D721" s="294"/>
      <c r="E721" s="294"/>
      <c r="F721" s="295"/>
      <c r="G721" s="284"/>
      <c r="H721" s="285"/>
      <c r="I721" s="77" t="str">
        <f>IF(OR(G721="　", G721=""), "", "-")</f>
        <v/>
      </c>
      <c r="J721" s="288">
        <v>131</v>
      </c>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710</v>
      </c>
      <c r="D722" s="294"/>
      <c r="E722" s="294"/>
      <c r="F722" s="295"/>
      <c r="G722" s="284"/>
      <c r="H722" s="285"/>
      <c r="I722" s="77" t="str">
        <f t="shared" ref="I722:I725" si="113">IF(OR(G722="　", G722=""), "", "-")</f>
        <v/>
      </c>
      <c r="J722" s="288">
        <v>122</v>
      </c>
      <c r="K722" s="288"/>
      <c r="L722" s="77" t="str">
        <f t="shared" ref="L722:L725" si="114">IF(M722="","","-")</f>
        <v/>
      </c>
      <c r="M722" s="78"/>
      <c r="N722" s="301" t="s">
        <v>740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2" t="s">
        <v>48</v>
      </c>
      <c r="B726" s="798"/>
      <c r="C726" s="811" t="s">
        <v>53</v>
      </c>
      <c r="D726" s="833"/>
      <c r="E726" s="833"/>
      <c r="F726" s="834"/>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799"/>
      <c r="B727" s="800"/>
      <c r="C727" s="747" t="s">
        <v>57</v>
      </c>
      <c r="D727" s="748"/>
      <c r="E727" s="748"/>
      <c r="F727" s="749"/>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8.25" customHeight="1" thickBot="1" x14ac:dyDescent="0.2">
      <c r="A729" s="636" t="s">
        <v>799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3"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1" t="s">
        <v>672</v>
      </c>
      <c r="B737" s="211"/>
      <c r="C737" s="211"/>
      <c r="D737" s="212"/>
      <c r="E737" s="958" t="s">
        <v>717</v>
      </c>
      <c r="F737" s="959"/>
      <c r="G737" s="959"/>
      <c r="H737" s="959"/>
      <c r="I737" s="959"/>
      <c r="J737" s="959"/>
      <c r="K737" s="959"/>
      <c r="L737" s="959"/>
      <c r="M737" s="959"/>
      <c r="N737" s="959"/>
      <c r="O737" s="959"/>
      <c r="P737" s="960"/>
      <c r="Q737" s="958"/>
      <c r="R737" s="959"/>
      <c r="S737" s="959"/>
      <c r="T737" s="959"/>
      <c r="U737" s="959"/>
      <c r="V737" s="959"/>
      <c r="W737" s="959"/>
      <c r="X737" s="959"/>
      <c r="Y737" s="959"/>
      <c r="Z737" s="959"/>
      <c r="AA737" s="959"/>
      <c r="AB737" s="960"/>
      <c r="AC737" s="958"/>
      <c r="AD737" s="959"/>
      <c r="AE737" s="959"/>
      <c r="AF737" s="959"/>
      <c r="AG737" s="959"/>
      <c r="AH737" s="959"/>
      <c r="AI737" s="959"/>
      <c r="AJ737" s="959"/>
      <c r="AK737" s="959"/>
      <c r="AL737" s="959"/>
      <c r="AM737" s="959"/>
      <c r="AN737" s="960"/>
      <c r="AO737" s="958"/>
      <c r="AP737" s="959"/>
      <c r="AQ737" s="959"/>
      <c r="AR737" s="959"/>
      <c r="AS737" s="959"/>
      <c r="AT737" s="959"/>
      <c r="AU737" s="959"/>
      <c r="AV737" s="959"/>
      <c r="AW737" s="959"/>
      <c r="AX737" s="961"/>
      <c r="AY737" s="97"/>
    </row>
    <row r="738" spans="1:51" ht="24.75" customHeight="1" x14ac:dyDescent="0.15">
      <c r="A738" s="361" t="s">
        <v>397</v>
      </c>
      <c r="B738" s="361"/>
      <c r="C738" s="361"/>
      <c r="D738" s="361"/>
      <c r="E738" s="958" t="s">
        <v>717</v>
      </c>
      <c r="F738" s="959"/>
      <c r="G738" s="959"/>
      <c r="H738" s="959"/>
      <c r="I738" s="959"/>
      <c r="J738" s="959"/>
      <c r="K738" s="959"/>
      <c r="L738" s="959"/>
      <c r="M738" s="959"/>
      <c r="N738" s="959"/>
      <c r="O738" s="959"/>
      <c r="P738" s="960"/>
      <c r="Q738" s="958"/>
      <c r="R738" s="959"/>
      <c r="S738" s="959"/>
      <c r="T738" s="959"/>
      <c r="U738" s="959"/>
      <c r="V738" s="959"/>
      <c r="W738" s="959"/>
      <c r="X738" s="959"/>
      <c r="Y738" s="959"/>
      <c r="Z738" s="959"/>
      <c r="AA738" s="959"/>
      <c r="AB738" s="960"/>
      <c r="AC738" s="958"/>
      <c r="AD738" s="959"/>
      <c r="AE738" s="959"/>
      <c r="AF738" s="959"/>
      <c r="AG738" s="959"/>
      <c r="AH738" s="959"/>
      <c r="AI738" s="959"/>
      <c r="AJ738" s="959"/>
      <c r="AK738" s="959"/>
      <c r="AL738" s="959"/>
      <c r="AM738" s="959"/>
      <c r="AN738" s="960"/>
      <c r="AO738" s="958"/>
      <c r="AP738" s="959"/>
      <c r="AQ738" s="959"/>
      <c r="AR738" s="959"/>
      <c r="AS738" s="959"/>
      <c r="AT738" s="959"/>
      <c r="AU738" s="959"/>
      <c r="AV738" s="959"/>
      <c r="AW738" s="959"/>
      <c r="AX738" s="961"/>
    </row>
    <row r="739" spans="1:51" ht="24.75" customHeight="1" x14ac:dyDescent="0.15">
      <c r="A739" s="361" t="s">
        <v>396</v>
      </c>
      <c r="B739" s="361"/>
      <c r="C739" s="361"/>
      <c r="D739" s="361"/>
      <c r="E739" s="958" t="s">
        <v>717</v>
      </c>
      <c r="F739" s="959"/>
      <c r="G739" s="959"/>
      <c r="H739" s="959"/>
      <c r="I739" s="959"/>
      <c r="J739" s="959"/>
      <c r="K739" s="959"/>
      <c r="L739" s="959"/>
      <c r="M739" s="959"/>
      <c r="N739" s="959"/>
      <c r="O739" s="959"/>
      <c r="P739" s="960"/>
      <c r="Q739" s="958"/>
      <c r="R739" s="959"/>
      <c r="S739" s="959"/>
      <c r="T739" s="959"/>
      <c r="U739" s="959"/>
      <c r="V739" s="959"/>
      <c r="W739" s="959"/>
      <c r="X739" s="959"/>
      <c r="Y739" s="959"/>
      <c r="Z739" s="959"/>
      <c r="AA739" s="959"/>
      <c r="AB739" s="960"/>
      <c r="AC739" s="958"/>
      <c r="AD739" s="959"/>
      <c r="AE739" s="959"/>
      <c r="AF739" s="959"/>
      <c r="AG739" s="959"/>
      <c r="AH739" s="959"/>
      <c r="AI739" s="959"/>
      <c r="AJ739" s="959"/>
      <c r="AK739" s="959"/>
      <c r="AL739" s="959"/>
      <c r="AM739" s="959"/>
      <c r="AN739" s="960"/>
      <c r="AO739" s="958"/>
      <c r="AP739" s="959"/>
      <c r="AQ739" s="959"/>
      <c r="AR739" s="959"/>
      <c r="AS739" s="959"/>
      <c r="AT739" s="959"/>
      <c r="AU739" s="959"/>
      <c r="AV739" s="959"/>
      <c r="AW739" s="959"/>
      <c r="AX739" s="961"/>
    </row>
    <row r="740" spans="1:51" ht="24.75" customHeight="1" x14ac:dyDescent="0.15">
      <c r="A740" s="361" t="s">
        <v>395</v>
      </c>
      <c r="B740" s="361"/>
      <c r="C740" s="361"/>
      <c r="D740" s="361"/>
      <c r="E740" s="958" t="s">
        <v>717</v>
      </c>
      <c r="F740" s="959"/>
      <c r="G740" s="959"/>
      <c r="H740" s="959"/>
      <c r="I740" s="959"/>
      <c r="J740" s="959"/>
      <c r="K740" s="959"/>
      <c r="L740" s="959"/>
      <c r="M740" s="959"/>
      <c r="N740" s="959"/>
      <c r="O740" s="959"/>
      <c r="P740" s="960"/>
      <c r="Q740" s="958"/>
      <c r="R740" s="959"/>
      <c r="S740" s="959"/>
      <c r="T740" s="959"/>
      <c r="U740" s="959"/>
      <c r="V740" s="959"/>
      <c r="W740" s="959"/>
      <c r="X740" s="959"/>
      <c r="Y740" s="959"/>
      <c r="Z740" s="959"/>
      <c r="AA740" s="959"/>
      <c r="AB740" s="960"/>
      <c r="AC740" s="958"/>
      <c r="AD740" s="959"/>
      <c r="AE740" s="959"/>
      <c r="AF740" s="959"/>
      <c r="AG740" s="959"/>
      <c r="AH740" s="959"/>
      <c r="AI740" s="959"/>
      <c r="AJ740" s="959"/>
      <c r="AK740" s="959"/>
      <c r="AL740" s="959"/>
      <c r="AM740" s="959"/>
      <c r="AN740" s="960"/>
      <c r="AO740" s="958"/>
      <c r="AP740" s="959"/>
      <c r="AQ740" s="959"/>
      <c r="AR740" s="959"/>
      <c r="AS740" s="959"/>
      <c r="AT740" s="959"/>
      <c r="AU740" s="959"/>
      <c r="AV740" s="959"/>
      <c r="AW740" s="959"/>
      <c r="AX740" s="961"/>
    </row>
    <row r="741" spans="1:51" ht="24.75" customHeight="1" x14ac:dyDescent="0.15">
      <c r="A741" s="361" t="s">
        <v>394</v>
      </c>
      <c r="B741" s="361"/>
      <c r="C741" s="361"/>
      <c r="D741" s="361"/>
      <c r="E741" s="958" t="s">
        <v>717</v>
      </c>
      <c r="F741" s="959"/>
      <c r="G741" s="959"/>
      <c r="H741" s="959"/>
      <c r="I741" s="959"/>
      <c r="J741" s="959"/>
      <c r="K741" s="959"/>
      <c r="L741" s="959"/>
      <c r="M741" s="959"/>
      <c r="N741" s="959"/>
      <c r="O741" s="959"/>
      <c r="P741" s="960"/>
      <c r="Q741" s="958"/>
      <c r="R741" s="959"/>
      <c r="S741" s="959"/>
      <c r="T741" s="959"/>
      <c r="U741" s="959"/>
      <c r="V741" s="959"/>
      <c r="W741" s="959"/>
      <c r="X741" s="959"/>
      <c r="Y741" s="959"/>
      <c r="Z741" s="959"/>
      <c r="AA741" s="959"/>
      <c r="AB741" s="960"/>
      <c r="AC741" s="958"/>
      <c r="AD741" s="959"/>
      <c r="AE741" s="959"/>
      <c r="AF741" s="959"/>
      <c r="AG741" s="959"/>
      <c r="AH741" s="959"/>
      <c r="AI741" s="959"/>
      <c r="AJ741" s="959"/>
      <c r="AK741" s="959"/>
      <c r="AL741" s="959"/>
      <c r="AM741" s="959"/>
      <c r="AN741" s="960"/>
      <c r="AO741" s="958"/>
      <c r="AP741" s="959"/>
      <c r="AQ741" s="959"/>
      <c r="AR741" s="959"/>
      <c r="AS741" s="959"/>
      <c r="AT741" s="959"/>
      <c r="AU741" s="959"/>
      <c r="AV741" s="959"/>
      <c r="AW741" s="959"/>
      <c r="AX741" s="961"/>
    </row>
    <row r="742" spans="1:51" ht="24.75" customHeight="1" x14ac:dyDescent="0.15">
      <c r="A742" s="361" t="s">
        <v>393</v>
      </c>
      <c r="B742" s="361"/>
      <c r="C742" s="361"/>
      <c r="D742" s="361"/>
      <c r="E742" s="958" t="s">
        <v>741</v>
      </c>
      <c r="F742" s="959"/>
      <c r="G742" s="959"/>
      <c r="H742" s="959"/>
      <c r="I742" s="959"/>
      <c r="J742" s="959"/>
      <c r="K742" s="959"/>
      <c r="L742" s="959"/>
      <c r="M742" s="959"/>
      <c r="N742" s="959"/>
      <c r="O742" s="959"/>
      <c r="P742" s="960"/>
      <c r="Q742" s="958"/>
      <c r="R742" s="959"/>
      <c r="S742" s="959"/>
      <c r="T742" s="959"/>
      <c r="U742" s="959"/>
      <c r="V742" s="959"/>
      <c r="W742" s="959"/>
      <c r="X742" s="959"/>
      <c r="Y742" s="959"/>
      <c r="Z742" s="959"/>
      <c r="AA742" s="959"/>
      <c r="AB742" s="960"/>
      <c r="AC742" s="958"/>
      <c r="AD742" s="959"/>
      <c r="AE742" s="959"/>
      <c r="AF742" s="959"/>
      <c r="AG742" s="959"/>
      <c r="AH742" s="959"/>
      <c r="AI742" s="959"/>
      <c r="AJ742" s="959"/>
      <c r="AK742" s="959"/>
      <c r="AL742" s="959"/>
      <c r="AM742" s="959"/>
      <c r="AN742" s="960"/>
      <c r="AO742" s="958"/>
      <c r="AP742" s="959"/>
      <c r="AQ742" s="959"/>
      <c r="AR742" s="959"/>
      <c r="AS742" s="959"/>
      <c r="AT742" s="959"/>
      <c r="AU742" s="959"/>
      <c r="AV742" s="959"/>
      <c r="AW742" s="959"/>
      <c r="AX742" s="961"/>
    </row>
    <row r="743" spans="1:51" ht="24.75" customHeight="1" x14ac:dyDescent="0.15">
      <c r="A743" s="361" t="s">
        <v>392</v>
      </c>
      <c r="B743" s="361"/>
      <c r="C743" s="361"/>
      <c r="D743" s="361"/>
      <c r="E743" s="958" t="s">
        <v>742</v>
      </c>
      <c r="F743" s="959"/>
      <c r="G743" s="959"/>
      <c r="H743" s="959"/>
      <c r="I743" s="959"/>
      <c r="J743" s="959"/>
      <c r="K743" s="959"/>
      <c r="L743" s="959"/>
      <c r="M743" s="959"/>
      <c r="N743" s="959"/>
      <c r="O743" s="959"/>
      <c r="P743" s="960"/>
      <c r="Q743" s="958"/>
      <c r="R743" s="959"/>
      <c r="S743" s="959"/>
      <c r="T743" s="959"/>
      <c r="U743" s="959"/>
      <c r="V743" s="959"/>
      <c r="W743" s="959"/>
      <c r="X743" s="959"/>
      <c r="Y743" s="959"/>
      <c r="Z743" s="959"/>
      <c r="AA743" s="959"/>
      <c r="AB743" s="960"/>
      <c r="AC743" s="958"/>
      <c r="AD743" s="959"/>
      <c r="AE743" s="959"/>
      <c r="AF743" s="959"/>
      <c r="AG743" s="959"/>
      <c r="AH743" s="959"/>
      <c r="AI743" s="959"/>
      <c r="AJ743" s="959"/>
      <c r="AK743" s="959"/>
      <c r="AL743" s="959"/>
      <c r="AM743" s="959"/>
      <c r="AN743" s="960"/>
      <c r="AO743" s="958"/>
      <c r="AP743" s="959"/>
      <c r="AQ743" s="959"/>
      <c r="AR743" s="959"/>
      <c r="AS743" s="959"/>
      <c r="AT743" s="959"/>
      <c r="AU743" s="959"/>
      <c r="AV743" s="959"/>
      <c r="AW743" s="959"/>
      <c r="AX743" s="961"/>
    </row>
    <row r="744" spans="1:51" ht="24.75" customHeight="1" x14ac:dyDescent="0.15">
      <c r="A744" s="361" t="s">
        <v>391</v>
      </c>
      <c r="B744" s="361"/>
      <c r="C744" s="361"/>
      <c r="D744" s="361"/>
      <c r="E744" s="958" t="s">
        <v>743</v>
      </c>
      <c r="F744" s="959"/>
      <c r="G744" s="959"/>
      <c r="H744" s="959"/>
      <c r="I744" s="959"/>
      <c r="J744" s="959"/>
      <c r="K744" s="959"/>
      <c r="L744" s="959"/>
      <c r="M744" s="959"/>
      <c r="N744" s="959"/>
      <c r="O744" s="959"/>
      <c r="P744" s="960"/>
      <c r="Q744" s="958"/>
      <c r="R744" s="959"/>
      <c r="S744" s="959"/>
      <c r="T744" s="959"/>
      <c r="U744" s="959"/>
      <c r="V744" s="959"/>
      <c r="W744" s="959"/>
      <c r="X744" s="959"/>
      <c r="Y744" s="959"/>
      <c r="Z744" s="959"/>
      <c r="AA744" s="959"/>
      <c r="AB744" s="960"/>
      <c r="AC744" s="958"/>
      <c r="AD744" s="959"/>
      <c r="AE744" s="959"/>
      <c r="AF744" s="959"/>
      <c r="AG744" s="959"/>
      <c r="AH744" s="959"/>
      <c r="AI744" s="959"/>
      <c r="AJ744" s="959"/>
      <c r="AK744" s="959"/>
      <c r="AL744" s="959"/>
      <c r="AM744" s="959"/>
      <c r="AN744" s="960"/>
      <c r="AO744" s="958"/>
      <c r="AP744" s="959"/>
      <c r="AQ744" s="959"/>
      <c r="AR744" s="959"/>
      <c r="AS744" s="959"/>
      <c r="AT744" s="959"/>
      <c r="AU744" s="959"/>
      <c r="AV744" s="959"/>
      <c r="AW744" s="959"/>
      <c r="AX744" s="961"/>
    </row>
    <row r="745" spans="1:51" ht="24.75" customHeight="1" x14ac:dyDescent="0.15">
      <c r="A745" s="361" t="s">
        <v>390</v>
      </c>
      <c r="B745" s="361"/>
      <c r="C745" s="361"/>
      <c r="D745" s="361"/>
      <c r="E745" s="999" t="s">
        <v>744</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58"/>
      <c r="AP745" s="959"/>
      <c r="AQ745" s="959"/>
      <c r="AR745" s="959"/>
      <c r="AS745" s="959"/>
      <c r="AT745" s="959"/>
      <c r="AU745" s="959"/>
      <c r="AV745" s="959"/>
      <c r="AW745" s="959"/>
      <c r="AX745" s="961"/>
    </row>
    <row r="746" spans="1:51" ht="24.75" customHeight="1" x14ac:dyDescent="0.15">
      <c r="A746" s="361" t="s">
        <v>545</v>
      </c>
      <c r="B746" s="361"/>
      <c r="C746" s="361"/>
      <c r="D746" s="361"/>
      <c r="E746" s="954" t="s">
        <v>710</v>
      </c>
      <c r="F746" s="952"/>
      <c r="G746" s="952"/>
      <c r="H746" s="100" t="str">
        <f>IF(E746="","","-")</f>
        <v>-</v>
      </c>
      <c r="I746" s="952"/>
      <c r="J746" s="952"/>
      <c r="K746" s="100" t="str">
        <f>IF(I746="","","-")</f>
        <v/>
      </c>
      <c r="L746" s="953">
        <v>100</v>
      </c>
      <c r="M746" s="953"/>
      <c r="N746" s="100" t="str">
        <f>IF(O746="","","-")</f>
        <v/>
      </c>
      <c r="O746" s="962"/>
      <c r="P746" s="963"/>
      <c r="Q746" s="954"/>
      <c r="R746" s="952"/>
      <c r="S746" s="952"/>
      <c r="T746" s="100" t="str">
        <f>IF(Q746="","","-")</f>
        <v/>
      </c>
      <c r="U746" s="952"/>
      <c r="V746" s="952"/>
      <c r="W746" s="100" t="str">
        <f>IF(U746="","","-")</f>
        <v/>
      </c>
      <c r="X746" s="953"/>
      <c r="Y746" s="953"/>
      <c r="Z746" s="100" t="str">
        <f>IF(AA746="","","-")</f>
        <v/>
      </c>
      <c r="AA746" s="962"/>
      <c r="AB746" s="963"/>
      <c r="AC746" s="954"/>
      <c r="AD746" s="952"/>
      <c r="AE746" s="952"/>
      <c r="AF746" s="100" t="str">
        <f>IF(AC746="","","-")</f>
        <v/>
      </c>
      <c r="AG746" s="952"/>
      <c r="AH746" s="952"/>
      <c r="AI746" s="100" t="str">
        <f>IF(AG746="","","-")</f>
        <v/>
      </c>
      <c r="AJ746" s="953"/>
      <c r="AK746" s="953"/>
      <c r="AL746" s="100" t="str">
        <f>IF(AM746="","","-")</f>
        <v/>
      </c>
      <c r="AM746" s="962"/>
      <c r="AN746" s="963"/>
      <c r="AO746" s="954"/>
      <c r="AP746" s="952"/>
      <c r="AQ746" s="100" t="str">
        <f>IF(AO746="","","-")</f>
        <v/>
      </c>
      <c r="AR746" s="952"/>
      <c r="AS746" s="952"/>
      <c r="AT746" s="100" t="str">
        <f>IF(AR746="","","-")</f>
        <v/>
      </c>
      <c r="AU746" s="953"/>
      <c r="AV746" s="953"/>
      <c r="AW746" s="100" t="str">
        <f>IF(AX746="","","-")</f>
        <v/>
      </c>
      <c r="AX746" s="103"/>
    </row>
    <row r="747" spans="1:51" ht="24.75" customHeight="1" x14ac:dyDescent="0.15">
      <c r="A747" s="361" t="s">
        <v>509</v>
      </c>
      <c r="B747" s="361"/>
      <c r="C747" s="361"/>
      <c r="D747" s="361"/>
      <c r="E747" s="954" t="s">
        <v>710</v>
      </c>
      <c r="F747" s="952"/>
      <c r="G747" s="952"/>
      <c r="H747" s="100" t="str">
        <f>IF(E747="","","-")</f>
        <v>-</v>
      </c>
      <c r="I747" s="952"/>
      <c r="J747" s="952"/>
      <c r="K747" s="100" t="str">
        <f>IF(I747="","","-")</f>
        <v/>
      </c>
      <c r="L747" s="953">
        <v>99</v>
      </c>
      <c r="M747" s="953"/>
      <c r="N747" s="100" t="str">
        <f>IF(O747="","","-")</f>
        <v/>
      </c>
      <c r="O747" s="962"/>
      <c r="P747" s="963"/>
      <c r="Q747" s="954"/>
      <c r="R747" s="952"/>
      <c r="S747" s="952"/>
      <c r="T747" s="100" t="str">
        <f>IF(Q747="","","-")</f>
        <v/>
      </c>
      <c r="U747" s="952"/>
      <c r="V747" s="952"/>
      <c r="W747" s="100" t="str">
        <f>IF(U747="","","-")</f>
        <v/>
      </c>
      <c r="X747" s="953"/>
      <c r="Y747" s="953"/>
      <c r="Z747" s="100" t="str">
        <f>IF(AA747="","","-")</f>
        <v/>
      </c>
      <c r="AA747" s="962"/>
      <c r="AB747" s="963"/>
      <c r="AC747" s="954"/>
      <c r="AD747" s="952"/>
      <c r="AE747" s="952"/>
      <c r="AF747" s="100" t="str">
        <f>IF(AC747="","","-")</f>
        <v/>
      </c>
      <c r="AG747" s="952"/>
      <c r="AH747" s="952"/>
      <c r="AI747" s="100" t="str">
        <f>IF(AG747="","","-")</f>
        <v/>
      </c>
      <c r="AJ747" s="953"/>
      <c r="AK747" s="953"/>
      <c r="AL747" s="100" t="str">
        <f>IF(AM747="","","-")</f>
        <v/>
      </c>
      <c r="AM747" s="962"/>
      <c r="AN747" s="963"/>
      <c r="AO747" s="954"/>
      <c r="AP747" s="952"/>
      <c r="AQ747" s="100" t="str">
        <f>IF(AO747="","","-")</f>
        <v/>
      </c>
      <c r="AR747" s="952"/>
      <c r="AS747" s="952"/>
      <c r="AT747" s="100" t="str">
        <f>IF(AR747="","","-")</f>
        <v/>
      </c>
      <c r="AU747" s="953"/>
      <c r="AV747" s="953"/>
      <c r="AW747" s="100" t="str">
        <f>IF(AX747="","","-")</f>
        <v/>
      </c>
      <c r="AX747" s="103"/>
    </row>
    <row r="748" spans="1:51" ht="28.35" customHeight="1" x14ac:dyDescent="0.15">
      <c r="A748" s="616" t="s">
        <v>384</v>
      </c>
      <c r="B748" s="617"/>
      <c r="C748" s="617"/>
      <c r="D748" s="617"/>
      <c r="E748" s="617"/>
      <c r="F748" s="61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992" t="s">
        <v>771</v>
      </c>
      <c r="N750" s="993"/>
      <c r="O750" s="993"/>
      <c r="P750" s="993"/>
      <c r="Q750" s="993"/>
      <c r="R750" s="993"/>
      <c r="S750" s="993"/>
      <c r="T750" s="993"/>
      <c r="U750" s="993"/>
      <c r="V750" s="993"/>
      <c r="W750" s="993"/>
      <c r="X750" s="993"/>
      <c r="Y750" s="993"/>
      <c r="Z750" s="993"/>
      <c r="AA750" s="993"/>
      <c r="AB750" s="993"/>
      <c r="AC750" s="994"/>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995"/>
      <c r="N751" s="996"/>
      <c r="O751" s="996"/>
      <c r="P751" s="996"/>
      <c r="Q751" s="996"/>
      <c r="R751" s="996"/>
      <c r="S751" s="996"/>
      <c r="T751" s="996"/>
      <c r="U751" s="996"/>
      <c r="V751" s="996"/>
      <c r="W751" s="996"/>
      <c r="X751" s="996"/>
      <c r="Y751" s="996"/>
      <c r="Z751" s="996"/>
      <c r="AA751" s="996"/>
      <c r="AB751" s="996"/>
      <c r="AC751" s="997"/>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6"/>
      <c r="B755" s="617"/>
      <c r="C755" s="617"/>
      <c r="D755" s="617"/>
      <c r="E755" s="617"/>
      <c r="F755" s="618"/>
      <c r="G755" s="44"/>
      <c r="H755" s="45"/>
      <c r="I755" s="45"/>
      <c r="J755" s="45"/>
      <c r="K755" s="45"/>
      <c r="L755" s="45"/>
      <c r="M755" s="45"/>
      <c r="N755" s="45"/>
      <c r="O755" s="45"/>
      <c r="P755" s="45"/>
      <c r="Q755" s="998" t="s">
        <v>770</v>
      </c>
      <c r="R755" s="998"/>
      <c r="S755" s="998"/>
      <c r="T755" s="998"/>
      <c r="U755" s="998"/>
      <c r="V755" s="998"/>
      <c r="W755" s="998"/>
      <c r="X755" s="998"/>
      <c r="Y755" s="998"/>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992" t="s">
        <v>772</v>
      </c>
      <c r="L756" s="993"/>
      <c r="M756" s="993"/>
      <c r="N756" s="993"/>
      <c r="O756" s="993"/>
      <c r="P756" s="993"/>
      <c r="Q756" s="993"/>
      <c r="R756" s="993"/>
      <c r="S756" s="993"/>
      <c r="T756" s="993"/>
      <c r="U756" s="993"/>
      <c r="V756" s="993"/>
      <c r="W756" s="993"/>
      <c r="X756" s="993"/>
      <c r="Y756" s="993"/>
      <c r="Z756" s="993"/>
      <c r="AA756" s="993"/>
      <c r="AB756" s="993"/>
      <c r="AC756" s="993"/>
      <c r="AD756" s="993"/>
      <c r="AE756" s="994"/>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995"/>
      <c r="L757" s="996"/>
      <c r="M757" s="996"/>
      <c r="N757" s="996"/>
      <c r="O757" s="996"/>
      <c r="P757" s="996"/>
      <c r="Q757" s="996"/>
      <c r="R757" s="996"/>
      <c r="S757" s="996"/>
      <c r="T757" s="996"/>
      <c r="U757" s="996"/>
      <c r="V757" s="996"/>
      <c r="W757" s="996"/>
      <c r="X757" s="996"/>
      <c r="Y757" s="996"/>
      <c r="Z757" s="996"/>
      <c r="AA757" s="996"/>
      <c r="AB757" s="996"/>
      <c r="AC757" s="996"/>
      <c r="AD757" s="996"/>
      <c r="AE757" s="997"/>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386</v>
      </c>
      <c r="B787" s="631"/>
      <c r="C787" s="631"/>
      <c r="D787" s="631"/>
      <c r="E787" s="631"/>
      <c r="F787" s="632"/>
      <c r="G787" s="594" t="s">
        <v>769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797"/>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773</v>
      </c>
      <c r="H789" s="673"/>
      <c r="I789" s="673"/>
      <c r="J789" s="673"/>
      <c r="K789" s="674"/>
      <c r="L789" s="666" t="s">
        <v>783</v>
      </c>
      <c r="M789" s="667"/>
      <c r="N789" s="667"/>
      <c r="O789" s="667"/>
      <c r="P789" s="667"/>
      <c r="Q789" s="667"/>
      <c r="R789" s="667"/>
      <c r="S789" s="667"/>
      <c r="T789" s="667"/>
      <c r="U789" s="667"/>
      <c r="V789" s="667"/>
      <c r="W789" s="667"/>
      <c r="X789" s="668"/>
      <c r="Y789" s="382">
        <v>370.1</v>
      </c>
      <c r="Z789" s="383"/>
      <c r="AA789" s="383"/>
      <c r="AB789" s="801"/>
      <c r="AC789" s="672"/>
      <c r="AD789" s="673"/>
      <c r="AE789" s="673"/>
      <c r="AF789" s="673"/>
      <c r="AG789" s="674"/>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3"/>
      <c r="B790" s="634"/>
      <c r="C790" s="634"/>
      <c r="D790" s="634"/>
      <c r="E790" s="634"/>
      <c r="F790" s="635"/>
      <c r="G790" s="605" t="s">
        <v>774</v>
      </c>
      <c r="H790" s="606"/>
      <c r="I790" s="606"/>
      <c r="J790" s="606"/>
      <c r="K790" s="607"/>
      <c r="L790" s="597" t="s">
        <v>784</v>
      </c>
      <c r="M790" s="598"/>
      <c r="N790" s="598"/>
      <c r="O790" s="598"/>
      <c r="P790" s="598"/>
      <c r="Q790" s="598"/>
      <c r="R790" s="598"/>
      <c r="S790" s="598"/>
      <c r="T790" s="598"/>
      <c r="U790" s="598"/>
      <c r="V790" s="598"/>
      <c r="W790" s="598"/>
      <c r="X790" s="599"/>
      <c r="Y790" s="600">
        <v>102</v>
      </c>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3"/>
      <c r="B791" s="634"/>
      <c r="C791" s="634"/>
      <c r="D791" s="634"/>
      <c r="E791" s="634"/>
      <c r="F791" s="635"/>
      <c r="G791" s="605" t="s">
        <v>775</v>
      </c>
      <c r="H791" s="606"/>
      <c r="I791" s="606"/>
      <c r="J791" s="606"/>
      <c r="K791" s="607"/>
      <c r="L791" s="597" t="s">
        <v>785</v>
      </c>
      <c r="M791" s="598"/>
      <c r="N791" s="598"/>
      <c r="O791" s="598"/>
      <c r="P791" s="598"/>
      <c r="Q791" s="598"/>
      <c r="R791" s="598"/>
      <c r="S791" s="598"/>
      <c r="T791" s="598"/>
      <c r="U791" s="598"/>
      <c r="V791" s="598"/>
      <c r="W791" s="598"/>
      <c r="X791" s="599"/>
      <c r="Y791" s="600">
        <v>69.5</v>
      </c>
      <c r="Z791" s="601"/>
      <c r="AA791" s="601"/>
      <c r="AB791" s="614"/>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3"/>
      <c r="B792" s="634"/>
      <c r="C792" s="634"/>
      <c r="D792" s="634"/>
      <c r="E792" s="634"/>
      <c r="F792" s="635"/>
      <c r="G792" s="605" t="s">
        <v>776</v>
      </c>
      <c r="H792" s="606"/>
      <c r="I792" s="606"/>
      <c r="J792" s="606"/>
      <c r="K792" s="607"/>
      <c r="L792" s="597" t="s">
        <v>786</v>
      </c>
      <c r="M792" s="598"/>
      <c r="N792" s="598"/>
      <c r="O792" s="598"/>
      <c r="P792" s="598"/>
      <c r="Q792" s="598"/>
      <c r="R792" s="598"/>
      <c r="S792" s="598"/>
      <c r="T792" s="598"/>
      <c r="U792" s="598"/>
      <c r="V792" s="598"/>
      <c r="W792" s="598"/>
      <c r="X792" s="599"/>
      <c r="Y792" s="600">
        <v>55.8</v>
      </c>
      <c r="Z792" s="601"/>
      <c r="AA792" s="601"/>
      <c r="AB792" s="614"/>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3"/>
      <c r="B793" s="634"/>
      <c r="C793" s="634"/>
      <c r="D793" s="634"/>
      <c r="E793" s="634"/>
      <c r="F793" s="635"/>
      <c r="G793" s="605" t="s">
        <v>777</v>
      </c>
      <c r="H793" s="606"/>
      <c r="I793" s="606"/>
      <c r="J793" s="606"/>
      <c r="K793" s="607"/>
      <c r="L793" s="597" t="s">
        <v>787</v>
      </c>
      <c r="M793" s="598"/>
      <c r="N793" s="598"/>
      <c r="O793" s="598"/>
      <c r="P793" s="598"/>
      <c r="Q793" s="598"/>
      <c r="R793" s="598"/>
      <c r="S793" s="598"/>
      <c r="T793" s="598"/>
      <c r="U793" s="598"/>
      <c r="V793" s="598"/>
      <c r="W793" s="598"/>
      <c r="X793" s="599"/>
      <c r="Y793" s="600">
        <v>50.2</v>
      </c>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3"/>
      <c r="B794" s="634"/>
      <c r="C794" s="634"/>
      <c r="D794" s="634"/>
      <c r="E794" s="634"/>
      <c r="F794" s="635"/>
      <c r="G794" s="605" t="s">
        <v>778</v>
      </c>
      <c r="H794" s="606"/>
      <c r="I794" s="606"/>
      <c r="J794" s="606"/>
      <c r="K794" s="607"/>
      <c r="L794" s="597" t="s">
        <v>788</v>
      </c>
      <c r="M794" s="598"/>
      <c r="N794" s="598"/>
      <c r="O794" s="598"/>
      <c r="P794" s="598"/>
      <c r="Q794" s="598"/>
      <c r="R794" s="598"/>
      <c r="S794" s="598"/>
      <c r="T794" s="598"/>
      <c r="U794" s="598"/>
      <c r="V794" s="598"/>
      <c r="W794" s="598"/>
      <c r="X794" s="599"/>
      <c r="Y794" s="600">
        <v>43.1</v>
      </c>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3"/>
      <c r="B795" s="634"/>
      <c r="C795" s="634"/>
      <c r="D795" s="634"/>
      <c r="E795" s="634"/>
      <c r="F795" s="635"/>
      <c r="G795" s="605" t="s">
        <v>779</v>
      </c>
      <c r="H795" s="606"/>
      <c r="I795" s="606"/>
      <c r="J795" s="606"/>
      <c r="K795" s="607"/>
      <c r="L795" s="597" t="s">
        <v>789</v>
      </c>
      <c r="M795" s="598"/>
      <c r="N795" s="598"/>
      <c r="O795" s="598"/>
      <c r="P795" s="598"/>
      <c r="Q795" s="598"/>
      <c r="R795" s="598"/>
      <c r="S795" s="598"/>
      <c r="T795" s="598"/>
      <c r="U795" s="598"/>
      <c r="V795" s="598"/>
      <c r="W795" s="598"/>
      <c r="X795" s="599"/>
      <c r="Y795" s="600">
        <v>29</v>
      </c>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3"/>
      <c r="B796" s="634"/>
      <c r="C796" s="634"/>
      <c r="D796" s="634"/>
      <c r="E796" s="634"/>
      <c r="F796" s="635"/>
      <c r="G796" s="605" t="s">
        <v>780</v>
      </c>
      <c r="H796" s="606"/>
      <c r="I796" s="606"/>
      <c r="J796" s="606"/>
      <c r="K796" s="607"/>
      <c r="L796" s="597" t="s">
        <v>790</v>
      </c>
      <c r="M796" s="598"/>
      <c r="N796" s="598"/>
      <c r="O796" s="598"/>
      <c r="P796" s="598"/>
      <c r="Q796" s="598"/>
      <c r="R796" s="598"/>
      <c r="S796" s="598"/>
      <c r="T796" s="598"/>
      <c r="U796" s="598"/>
      <c r="V796" s="598"/>
      <c r="W796" s="598"/>
      <c r="X796" s="599"/>
      <c r="Y796" s="600">
        <v>18.3</v>
      </c>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3"/>
      <c r="B797" s="634"/>
      <c r="C797" s="634"/>
      <c r="D797" s="634"/>
      <c r="E797" s="634"/>
      <c r="F797" s="635"/>
      <c r="G797" s="605" t="s">
        <v>781</v>
      </c>
      <c r="H797" s="606"/>
      <c r="I797" s="606"/>
      <c r="J797" s="606"/>
      <c r="K797" s="607"/>
      <c r="L797" s="597" t="s">
        <v>791</v>
      </c>
      <c r="M797" s="598"/>
      <c r="N797" s="598"/>
      <c r="O797" s="598"/>
      <c r="P797" s="598"/>
      <c r="Q797" s="598"/>
      <c r="R797" s="598"/>
      <c r="S797" s="598"/>
      <c r="T797" s="598"/>
      <c r="U797" s="598"/>
      <c r="V797" s="598"/>
      <c r="W797" s="598"/>
      <c r="X797" s="599"/>
      <c r="Y797" s="600">
        <v>6.3</v>
      </c>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3"/>
      <c r="B798" s="634"/>
      <c r="C798" s="634"/>
      <c r="D798" s="634"/>
      <c r="E798" s="634"/>
      <c r="F798" s="635"/>
      <c r="G798" s="605" t="s">
        <v>782</v>
      </c>
      <c r="H798" s="606"/>
      <c r="I798" s="606"/>
      <c r="J798" s="606"/>
      <c r="K798" s="607"/>
      <c r="L798" s="597" t="s">
        <v>792</v>
      </c>
      <c r="M798" s="598"/>
      <c r="N798" s="598"/>
      <c r="O798" s="598"/>
      <c r="P798" s="598"/>
      <c r="Q798" s="598"/>
      <c r="R798" s="598"/>
      <c r="S798" s="598"/>
      <c r="T798" s="598"/>
      <c r="U798" s="598"/>
      <c r="V798" s="598"/>
      <c r="W798" s="598"/>
      <c r="X798" s="599"/>
      <c r="Y798" s="600">
        <v>9.6</v>
      </c>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753.9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3"/>
      <c r="B800" s="634"/>
      <c r="C800" s="634"/>
      <c r="D800" s="634"/>
      <c r="E800" s="634"/>
      <c r="F800" s="635"/>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797"/>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1"/>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3"/>
      <c r="B805" s="634"/>
      <c r="C805" s="634"/>
      <c r="D805" s="634"/>
      <c r="E805" s="634"/>
      <c r="F805" s="635"/>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3"/>
      <c r="B806" s="634"/>
      <c r="C806" s="634"/>
      <c r="D806" s="634"/>
      <c r="E806" s="634"/>
      <c r="F806" s="635"/>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3"/>
      <c r="B807" s="634"/>
      <c r="C807" s="634"/>
      <c r="D807" s="634"/>
      <c r="E807" s="634"/>
      <c r="F807" s="635"/>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797"/>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1"/>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3"/>
      <c r="B818" s="634"/>
      <c r="C818" s="634"/>
      <c r="D818" s="634"/>
      <c r="E818" s="634"/>
      <c r="F818" s="635"/>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3"/>
      <c r="B819" s="634"/>
      <c r="C819" s="634"/>
      <c r="D819" s="634"/>
      <c r="E819" s="634"/>
      <c r="F819" s="635"/>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3"/>
      <c r="B820" s="634"/>
      <c r="C820" s="634"/>
      <c r="D820" s="634"/>
      <c r="E820" s="634"/>
      <c r="F820" s="635"/>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797"/>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1"/>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3"/>
      <c r="B831" s="634"/>
      <c r="C831" s="634"/>
      <c r="D831" s="634"/>
      <c r="E831" s="634"/>
      <c r="F831" s="635"/>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3"/>
      <c r="B832" s="634"/>
      <c r="C832" s="634"/>
      <c r="D832" s="634"/>
      <c r="E832" s="634"/>
      <c r="F832" s="635"/>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3"/>
      <c r="B833" s="634"/>
      <c r="C833" s="634"/>
      <c r="D833" s="634"/>
      <c r="E833" s="634"/>
      <c r="F833" s="635"/>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3"/>
      <c r="B834" s="634"/>
      <c r="C834" s="634"/>
      <c r="D834" s="634"/>
      <c r="E834" s="634"/>
      <c r="F834" s="635"/>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3"/>
      <c r="B835" s="634"/>
      <c r="C835" s="634"/>
      <c r="D835" s="634"/>
      <c r="E835" s="634"/>
      <c r="F835" s="635"/>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3"/>
      <c r="B836" s="634"/>
      <c r="C836" s="634"/>
      <c r="D836" s="634"/>
      <c r="E836" s="634"/>
      <c r="F836" s="635"/>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3"/>
      <c r="B837" s="634"/>
      <c r="C837" s="634"/>
      <c r="D837" s="634"/>
      <c r="E837" s="634"/>
      <c r="F837" s="635"/>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7.5" customHeight="1" x14ac:dyDescent="0.15">
      <c r="A845" s="370">
        <v>1</v>
      </c>
      <c r="B845" s="370">
        <v>1</v>
      </c>
      <c r="C845" s="358" t="s">
        <v>793</v>
      </c>
      <c r="D845" s="343"/>
      <c r="E845" s="343"/>
      <c r="F845" s="343"/>
      <c r="G845" s="343"/>
      <c r="H845" s="343"/>
      <c r="I845" s="343"/>
      <c r="J845" s="344">
        <v>3010405008725</v>
      </c>
      <c r="K845" s="345"/>
      <c r="L845" s="345"/>
      <c r="M845" s="345"/>
      <c r="N845" s="345"/>
      <c r="O845" s="345"/>
      <c r="P845" s="905" t="s">
        <v>794</v>
      </c>
      <c r="Q845" s="906"/>
      <c r="R845" s="906"/>
      <c r="S845" s="906"/>
      <c r="T845" s="906"/>
      <c r="U845" s="906"/>
      <c r="V845" s="906"/>
      <c r="W845" s="906"/>
      <c r="X845" s="906"/>
      <c r="Y845" s="347">
        <v>753.9</v>
      </c>
      <c r="Z845" s="348"/>
      <c r="AA845" s="348"/>
      <c r="AB845" s="349"/>
      <c r="AC845" s="900" t="s">
        <v>795</v>
      </c>
      <c r="AD845" s="901"/>
      <c r="AE845" s="901"/>
      <c r="AF845" s="901"/>
      <c r="AG845" s="901"/>
      <c r="AH845" s="366" t="s">
        <v>406</v>
      </c>
      <c r="AI845" s="367"/>
      <c r="AJ845" s="367"/>
      <c r="AK845" s="367"/>
      <c r="AL845" s="354" t="s">
        <v>406</v>
      </c>
      <c r="AM845" s="355"/>
      <c r="AN845" s="355"/>
      <c r="AO845" s="356"/>
      <c r="AP845" s="357" t="s">
        <v>796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798</v>
      </c>
      <c r="F1110" s="369"/>
      <c r="G1110" s="369"/>
      <c r="H1110" s="369"/>
      <c r="I1110" s="369"/>
      <c r="J1110" s="344" t="s">
        <v>798</v>
      </c>
      <c r="K1110" s="345"/>
      <c r="L1110" s="345"/>
      <c r="M1110" s="345"/>
      <c r="N1110" s="345"/>
      <c r="O1110" s="345"/>
      <c r="P1110" s="359" t="s">
        <v>798</v>
      </c>
      <c r="Q1110" s="346"/>
      <c r="R1110" s="346"/>
      <c r="S1110" s="346"/>
      <c r="T1110" s="346"/>
      <c r="U1110" s="346"/>
      <c r="V1110" s="346"/>
      <c r="W1110" s="346"/>
      <c r="X1110" s="346"/>
      <c r="Y1110" s="347" t="s">
        <v>798</v>
      </c>
      <c r="Z1110" s="348"/>
      <c r="AA1110" s="348"/>
      <c r="AB1110" s="349"/>
      <c r="AC1110" s="350"/>
      <c r="AD1110" s="351"/>
      <c r="AE1110" s="351"/>
      <c r="AF1110" s="351"/>
      <c r="AG1110" s="351"/>
      <c r="AH1110" s="352" t="s">
        <v>798</v>
      </c>
      <c r="AI1110" s="353"/>
      <c r="AJ1110" s="353"/>
      <c r="AK1110" s="353"/>
      <c r="AL1110" s="354" t="s">
        <v>798</v>
      </c>
      <c r="AM1110" s="355"/>
      <c r="AN1110" s="355"/>
      <c r="AO1110" s="356"/>
      <c r="AP1110" s="357" t="s">
        <v>798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2">
    <mergeCell ref="M750:AC751"/>
    <mergeCell ref="Q755:Y755"/>
    <mergeCell ref="K756:AE75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I509:AL509"/>
    <mergeCell ref="AM509:AP509"/>
    <mergeCell ref="AQ509:AT509"/>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Y523:AA523"/>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AM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6:AO846">
    <cfRule type="expression" dxfId="2385" priority="2823">
      <formula>IF(AND(AL846&gt;=0, RIGHT(TEXT(AL846,"0.#"),1)&lt;&gt;"."),TRUE,FALSE)</formula>
    </cfRule>
    <cfRule type="expression" dxfId="2384" priority="2824">
      <formula>IF(AND(AL846&gt;=0, RIGHT(TEXT(AL846,"0.#"),1)="."),TRUE,FALSE)</formula>
    </cfRule>
    <cfRule type="expression" dxfId="2383" priority="2825">
      <formula>IF(AND(AL846&lt;0, RIGHT(TEXT(AL846,"0.#"),1)&lt;&gt;"."),TRUE,FALSE)</formula>
    </cfRule>
    <cfRule type="expression" dxfId="2382" priority="2826">
      <formula>IF(AND(AL846&lt;0, RIGHT(TEXT(AL846,"0.#"),1)="."),TRUE,FALSE)</formula>
    </cfRule>
  </conditionalFormatting>
  <conditionalFormatting sqref="Y846">
    <cfRule type="expression" dxfId="2381" priority="2821">
      <formula>IF(RIGHT(TEXT(Y846,"0.#"),1)=".",FALSE,TRUE)</formula>
    </cfRule>
    <cfRule type="expression" dxfId="2380" priority="2822">
      <formula>IF(RIGHT(TEXT(Y846,"0.#"),1)=".",TRUE,FALSE)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80:AO907">
    <cfRule type="expression" dxfId="1965" priority="2083">
      <formula>IF(AND(AL880&gt;=0, RIGHT(TEXT(AL880,"0.#"),1)&lt;&gt;"."),TRUE,FALSE)</formula>
    </cfRule>
    <cfRule type="expression" dxfId="1964" priority="2084">
      <formula>IF(AND(AL880&gt;=0, RIGHT(TEXT(AL880,"0.#"),1)="."),TRUE,FALSE)</formula>
    </cfRule>
    <cfRule type="expression" dxfId="1963" priority="2085">
      <formula>IF(AND(AL880&lt;0, RIGHT(TEXT(AL880,"0.#"),1)&lt;&gt;"."),TRUE,FALSE)</formula>
    </cfRule>
    <cfRule type="expression" dxfId="1962" priority="2086">
      <formula>IF(AND(AL880&lt;0, RIGHT(TEXT(AL880,"0.#"),1)="."),TRUE,FALSE)</formula>
    </cfRule>
  </conditionalFormatting>
  <conditionalFormatting sqref="AL878:AO879">
    <cfRule type="expression" dxfId="1961" priority="2077">
      <formula>IF(AND(AL878&gt;=0, RIGHT(TEXT(AL878,"0.#"),1)&lt;&gt;"."),TRUE,FALSE)</formula>
    </cfRule>
    <cfRule type="expression" dxfId="1960" priority="2078">
      <formula>IF(AND(AL878&gt;=0, RIGHT(TEXT(AL878,"0.#"),1)="."),TRUE,FALSE)</formula>
    </cfRule>
    <cfRule type="expression" dxfId="1959" priority="2079">
      <formula>IF(AND(AL878&lt;0, RIGHT(TEXT(AL878,"0.#"),1)&lt;&gt;"."),TRUE,FALSE)</formula>
    </cfRule>
    <cfRule type="expression" dxfId="1958" priority="2080">
      <formula>IF(AND(AL878&lt;0, RIGHT(TEXT(AL878,"0.#"),1)="."),TRUE,FALSE)</formula>
    </cfRule>
  </conditionalFormatting>
  <conditionalFormatting sqref="AL913:AO940">
    <cfRule type="expression" dxfId="1957" priority="2071">
      <formula>IF(AND(AL913&gt;=0, RIGHT(TEXT(AL913,"0.#"),1)&lt;&gt;"."),TRUE,FALSE)</formula>
    </cfRule>
    <cfRule type="expression" dxfId="1956" priority="2072">
      <formula>IF(AND(AL913&gt;=0, RIGHT(TEXT(AL913,"0.#"),1)="."),TRUE,FALSE)</formula>
    </cfRule>
    <cfRule type="expression" dxfId="1955" priority="2073">
      <formula>IF(AND(AL913&lt;0, RIGHT(TEXT(AL913,"0.#"),1)&lt;&gt;"."),TRUE,FALSE)</formula>
    </cfRule>
    <cfRule type="expression" dxfId="1954" priority="2074">
      <formula>IF(AND(AL913&lt;0, RIGHT(TEXT(AL913,"0.#"),1)="."),TRUE,FALSE)</formula>
    </cfRule>
  </conditionalFormatting>
  <conditionalFormatting sqref="AL911:AO912">
    <cfRule type="expression" dxfId="1953" priority="2065">
      <formula>IF(AND(AL911&gt;=0, RIGHT(TEXT(AL911,"0.#"),1)&lt;&gt;"."),TRUE,FALSE)</formula>
    </cfRule>
    <cfRule type="expression" dxfId="1952" priority="2066">
      <formula>IF(AND(AL911&gt;=0, RIGHT(TEXT(AL911,"0.#"),1)="."),TRUE,FALSE)</formula>
    </cfRule>
    <cfRule type="expression" dxfId="1951" priority="2067">
      <formula>IF(AND(AL911&lt;0, RIGHT(TEXT(AL911,"0.#"),1)&lt;&gt;"."),TRUE,FALSE)</formula>
    </cfRule>
    <cfRule type="expression" dxfId="1950" priority="2068">
      <formula>IF(AND(AL911&lt;0, RIGHT(TEXT(AL911,"0.#"),1)="."),TRUE,FALSE)</formula>
    </cfRule>
  </conditionalFormatting>
  <conditionalFormatting sqref="AL946:AO973">
    <cfRule type="expression" dxfId="1949" priority="2059">
      <formula>IF(AND(AL946&gt;=0, RIGHT(TEXT(AL946,"0.#"),1)&lt;&gt;"."),TRUE,FALSE)</formula>
    </cfRule>
    <cfRule type="expression" dxfId="1948" priority="2060">
      <formula>IF(AND(AL946&gt;=0, RIGHT(TEXT(AL946,"0.#"),1)="."),TRUE,FALSE)</formula>
    </cfRule>
    <cfRule type="expression" dxfId="1947" priority="2061">
      <formula>IF(AND(AL946&lt;0, RIGHT(TEXT(AL946,"0.#"),1)&lt;&gt;"."),TRUE,FALSE)</formula>
    </cfRule>
    <cfRule type="expression" dxfId="1946" priority="2062">
      <formula>IF(AND(AL946&lt;0, RIGHT(TEXT(AL946,"0.#"),1)="."),TRUE,FALSE)</formula>
    </cfRule>
  </conditionalFormatting>
  <conditionalFormatting sqref="AL944:AO945">
    <cfRule type="expression" dxfId="1945" priority="2053">
      <formula>IF(AND(AL944&gt;=0, RIGHT(TEXT(AL944,"0.#"),1)&lt;&gt;"."),TRUE,FALSE)</formula>
    </cfRule>
    <cfRule type="expression" dxfId="1944" priority="2054">
      <formula>IF(AND(AL944&gt;=0, RIGHT(TEXT(AL944,"0.#"),1)="."),TRUE,FALSE)</formula>
    </cfRule>
    <cfRule type="expression" dxfId="1943" priority="2055">
      <formula>IF(AND(AL944&lt;0, RIGHT(TEXT(AL944,"0.#"),1)&lt;&gt;"."),TRUE,FALSE)</formula>
    </cfRule>
    <cfRule type="expression" dxfId="1942" priority="2056">
      <formula>IF(AND(AL944&lt;0, RIGHT(TEXT(AL944,"0.#"),1)="."),TRUE,FALSE)</formula>
    </cfRule>
  </conditionalFormatting>
  <conditionalFormatting sqref="AL979:AO1006">
    <cfRule type="expression" dxfId="1941" priority="2047">
      <formula>IF(AND(AL979&gt;=0, RIGHT(TEXT(AL979,"0.#"),1)&lt;&gt;"."),TRUE,FALSE)</formula>
    </cfRule>
    <cfRule type="expression" dxfId="1940" priority="2048">
      <formula>IF(AND(AL979&gt;=0, RIGHT(TEXT(AL979,"0.#"),1)="."),TRUE,FALSE)</formula>
    </cfRule>
    <cfRule type="expression" dxfId="1939" priority="2049">
      <formula>IF(AND(AL979&lt;0, RIGHT(TEXT(AL979,"0.#"),1)&lt;&gt;"."),TRUE,FALSE)</formula>
    </cfRule>
    <cfRule type="expression" dxfId="1938" priority="2050">
      <formula>IF(AND(AL979&lt;0, RIGHT(TEXT(AL979,"0.#"),1)="."),TRUE,FALSE)</formula>
    </cfRule>
  </conditionalFormatting>
  <conditionalFormatting sqref="AL977:AO978">
    <cfRule type="expression" dxfId="1937" priority="2041">
      <formula>IF(AND(AL977&gt;=0, RIGHT(TEXT(AL977,"0.#"),1)&lt;&gt;"."),TRUE,FALSE)</formula>
    </cfRule>
    <cfRule type="expression" dxfId="1936" priority="2042">
      <formula>IF(AND(AL977&gt;=0, RIGHT(TEXT(AL977,"0.#"),1)="."),TRUE,FALSE)</formula>
    </cfRule>
    <cfRule type="expression" dxfId="1935" priority="2043">
      <formula>IF(AND(AL977&lt;0, RIGHT(TEXT(AL977,"0.#"),1)&lt;&gt;"."),TRUE,FALSE)</formula>
    </cfRule>
    <cfRule type="expression" dxfId="1934" priority="2044">
      <formula>IF(AND(AL977&lt;0, RIGHT(TEXT(AL977,"0.#"),1)="."),TRUE,FALSE)</formula>
    </cfRule>
  </conditionalFormatting>
  <conditionalFormatting sqref="AL1012:AO1039">
    <cfRule type="expression" dxfId="1933" priority="2035">
      <formula>IF(AND(AL1012&gt;=0, RIGHT(TEXT(AL1012,"0.#"),1)&lt;&gt;"."),TRUE,FALSE)</formula>
    </cfRule>
    <cfRule type="expression" dxfId="1932" priority="2036">
      <formula>IF(AND(AL1012&gt;=0, RIGHT(TEXT(AL1012,"0.#"),1)="."),TRUE,FALSE)</formula>
    </cfRule>
    <cfRule type="expression" dxfId="1931" priority="2037">
      <formula>IF(AND(AL1012&lt;0, RIGHT(TEXT(AL1012,"0.#"),1)&lt;&gt;"."),TRUE,FALSE)</formula>
    </cfRule>
    <cfRule type="expression" dxfId="1930" priority="2038">
      <formula>IF(AND(AL1012&lt;0, RIGHT(TEXT(AL1012,"0.#"),1)="."),TRUE,FALSE)</formula>
    </cfRule>
  </conditionalFormatting>
  <conditionalFormatting sqref="AL1010:AO1011">
    <cfRule type="expression" dxfId="1929" priority="2029">
      <formula>IF(AND(AL1010&gt;=0, RIGHT(TEXT(AL1010,"0.#"),1)&lt;&gt;"."),TRUE,FALSE)</formula>
    </cfRule>
    <cfRule type="expression" dxfId="1928" priority="2030">
      <formula>IF(AND(AL1010&gt;=0, RIGHT(TEXT(AL1010,"0.#"),1)="."),TRUE,FALSE)</formula>
    </cfRule>
    <cfRule type="expression" dxfId="1927" priority="2031">
      <formula>IF(AND(AL1010&lt;0, RIGHT(TEXT(AL1010,"0.#"),1)&lt;&gt;"."),TRUE,FALSE)</formula>
    </cfRule>
    <cfRule type="expression" dxfId="1926" priority="2032">
      <formula>IF(AND(AL1010&lt;0, RIGHT(TEXT(AL1010,"0.#"),1)="."),TRUE,FALSE)</formula>
    </cfRule>
  </conditionalFormatting>
  <conditionalFormatting sqref="Y1010:Y1011">
    <cfRule type="expression" dxfId="1925" priority="2027">
      <formula>IF(RIGHT(TEXT(Y1010,"0.#"),1)=".",FALSE,TRUE)</formula>
    </cfRule>
    <cfRule type="expression" dxfId="1924" priority="2028">
      <formula>IF(RIGHT(TEXT(Y1010,"0.#"),1)=".",TRUE,FALSE)</formula>
    </cfRule>
  </conditionalFormatting>
  <conditionalFormatting sqref="AL1045:AO1072">
    <cfRule type="expression" dxfId="1923" priority="2023">
      <formula>IF(AND(AL1045&gt;=0, RIGHT(TEXT(AL1045,"0.#"),1)&lt;&gt;"."),TRUE,FALSE)</formula>
    </cfRule>
    <cfRule type="expression" dxfId="1922" priority="2024">
      <formula>IF(AND(AL1045&gt;=0, RIGHT(TEXT(AL1045,"0.#"),1)="."),TRUE,FALSE)</formula>
    </cfRule>
    <cfRule type="expression" dxfId="1921" priority="2025">
      <formula>IF(AND(AL1045&lt;0, RIGHT(TEXT(AL1045,"0.#"),1)&lt;&gt;"."),TRUE,FALSE)</formula>
    </cfRule>
    <cfRule type="expression" dxfId="1920" priority="2026">
      <formula>IF(AND(AL1045&lt;0, RIGHT(TEXT(AL1045,"0.#"),1)="."),TRUE,FALSE)</formula>
    </cfRule>
  </conditionalFormatting>
  <conditionalFormatting sqref="Y1045:Y1072">
    <cfRule type="expression" dxfId="1919" priority="2021">
      <formula>IF(RIGHT(TEXT(Y1045,"0.#"),1)=".",FALSE,TRUE)</formula>
    </cfRule>
    <cfRule type="expression" dxfId="1918" priority="2022">
      <formula>IF(RIGHT(TEXT(Y1045,"0.#"),1)=".",TRUE,FALSE)</formula>
    </cfRule>
  </conditionalFormatting>
  <conditionalFormatting sqref="AL1043:AO1044">
    <cfRule type="expression" dxfId="1917" priority="2017">
      <formula>IF(AND(AL1043&gt;=0, RIGHT(TEXT(AL1043,"0.#"),1)&lt;&gt;"."),TRUE,FALSE)</formula>
    </cfRule>
    <cfRule type="expression" dxfId="1916" priority="2018">
      <formula>IF(AND(AL1043&gt;=0, RIGHT(TEXT(AL1043,"0.#"),1)="."),TRUE,FALSE)</formula>
    </cfRule>
    <cfRule type="expression" dxfId="1915" priority="2019">
      <formula>IF(AND(AL1043&lt;0, RIGHT(TEXT(AL1043,"0.#"),1)&lt;&gt;"."),TRUE,FALSE)</formula>
    </cfRule>
    <cfRule type="expression" dxfId="1914" priority="2020">
      <formula>IF(AND(AL1043&lt;0, RIGHT(TEXT(AL1043,"0.#"),1)="."),TRUE,FALSE)</formula>
    </cfRule>
  </conditionalFormatting>
  <conditionalFormatting sqref="Y1043:Y1044">
    <cfRule type="expression" dxfId="1913" priority="2015">
      <formula>IF(RIGHT(TEXT(Y1043,"0.#"),1)=".",FALSE,TRUE)</formula>
    </cfRule>
    <cfRule type="expression" dxfId="1912" priority="2016">
      <formula>IF(RIGHT(TEXT(Y1043,"0.#"),1)=".",TRUE,FALSE)</formula>
    </cfRule>
  </conditionalFormatting>
  <conditionalFormatting sqref="AL1078:AO1105">
    <cfRule type="expression" dxfId="1911" priority="2011">
      <formula>IF(AND(AL1078&gt;=0, RIGHT(TEXT(AL1078,"0.#"),1)&lt;&gt;"."),TRUE,FALSE)</formula>
    </cfRule>
    <cfRule type="expression" dxfId="1910" priority="2012">
      <formula>IF(AND(AL1078&gt;=0, RIGHT(TEXT(AL1078,"0.#"),1)="."),TRUE,FALSE)</formula>
    </cfRule>
    <cfRule type="expression" dxfId="1909" priority="2013">
      <formula>IF(AND(AL1078&lt;0, RIGHT(TEXT(AL1078,"0.#"),1)&lt;&gt;"."),TRUE,FALSE)</formula>
    </cfRule>
    <cfRule type="expression" dxfId="1908" priority="2014">
      <formula>IF(AND(AL1078&lt;0, RIGHT(TEXT(AL1078,"0.#"),1)="."),TRUE,FALSE)</formula>
    </cfRule>
  </conditionalFormatting>
  <conditionalFormatting sqref="Y1078:Y1105">
    <cfRule type="expression" dxfId="1907" priority="2009">
      <formula>IF(RIGHT(TEXT(Y1078,"0.#"),1)=".",FALSE,TRUE)</formula>
    </cfRule>
    <cfRule type="expression" dxfId="1906" priority="2010">
      <formula>IF(RIGHT(TEXT(Y1078,"0.#"),1)=".",TRUE,FALSE)</formula>
    </cfRule>
  </conditionalFormatting>
  <conditionalFormatting sqref="AL1076:AO1077">
    <cfRule type="expression" dxfId="1905" priority="2005">
      <formula>IF(AND(AL1076&gt;=0, RIGHT(TEXT(AL1076,"0.#"),1)&lt;&gt;"."),TRUE,FALSE)</formula>
    </cfRule>
    <cfRule type="expression" dxfId="1904" priority="2006">
      <formula>IF(AND(AL1076&gt;=0, RIGHT(TEXT(AL1076,"0.#"),1)="."),TRUE,FALSE)</formula>
    </cfRule>
    <cfRule type="expression" dxfId="1903" priority="2007">
      <formula>IF(AND(AL1076&lt;0, RIGHT(TEXT(AL1076,"0.#"),1)&lt;&gt;"."),TRUE,FALSE)</formula>
    </cfRule>
    <cfRule type="expression" dxfId="1902" priority="2008">
      <formula>IF(AND(AL1076&lt;0, RIGHT(TEXT(AL1076,"0.#"),1)="."),TRUE,FALSE)</formula>
    </cfRule>
  </conditionalFormatting>
  <conditionalFormatting sqref="Y1076:Y1077">
    <cfRule type="expression" dxfId="1901" priority="2003">
      <formula>IF(RIGHT(TEXT(Y1076,"0.#"),1)=".",FALSE,TRUE)</formula>
    </cfRule>
    <cfRule type="expression" dxfId="1900" priority="2004">
      <formula>IF(RIGHT(TEXT(Y1076,"0.#"),1)=".",TRUE,FALSE)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1">
    <cfRule type="expression" dxfId="1159" priority="469">
      <formula>IF(RIGHT(TEXT(AU101,"0.#"),1)=".",FALSE,TRUE)</formula>
    </cfRule>
    <cfRule type="expression" dxfId="1158" priority="470">
      <formula>IF(RIGHT(TEXT(AU101,"0.#"),1)=".",TRUE,FALSE)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P29:AC29">
    <cfRule type="expression" dxfId="707" priority="13">
      <formula>IF(RIGHT(TEXT(P29,"0.#"),1)=".",FALSE,TRUE)</formula>
    </cfRule>
    <cfRule type="expression" dxfId="706" priority="14">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8"/>
      <c r="Z2" s="825"/>
      <c r="AA2" s="826"/>
      <c r="AB2" s="1032" t="s">
        <v>11</v>
      </c>
      <c r="AC2" s="1033"/>
      <c r="AD2" s="1034"/>
      <c r="AE2" s="1038" t="s">
        <v>390</v>
      </c>
      <c r="AF2" s="1038"/>
      <c r="AG2" s="1038"/>
      <c r="AH2" s="1038"/>
      <c r="AI2" s="1038" t="s">
        <v>412</v>
      </c>
      <c r="AJ2" s="1038"/>
      <c r="AK2" s="1038"/>
      <c r="AL2" s="557"/>
      <c r="AM2" s="1038" t="s">
        <v>509</v>
      </c>
      <c r="AN2" s="1038"/>
      <c r="AO2" s="1038"/>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9"/>
      <c r="Z3" s="1030"/>
      <c r="AA3" s="1031"/>
      <c r="AB3" s="1035"/>
      <c r="AC3" s="1036"/>
      <c r="AD3" s="1037"/>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1005"/>
      <c r="I4" s="1005"/>
      <c r="J4" s="1005"/>
      <c r="K4" s="1005"/>
      <c r="L4" s="1005"/>
      <c r="M4" s="1005"/>
      <c r="N4" s="1005"/>
      <c r="O4" s="1006"/>
      <c r="P4" s="108"/>
      <c r="Q4" s="1013"/>
      <c r="R4" s="1013"/>
      <c r="S4" s="1013"/>
      <c r="T4" s="1013"/>
      <c r="U4" s="1013"/>
      <c r="V4" s="1013"/>
      <c r="W4" s="1013"/>
      <c r="X4" s="1014"/>
      <c r="Y4" s="1023" t="s">
        <v>12</v>
      </c>
      <c r="Z4" s="1024"/>
      <c r="AA4" s="1025"/>
      <c r="AB4" s="460"/>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7"/>
      <c r="H5" s="1008"/>
      <c r="I5" s="1008"/>
      <c r="J5" s="1008"/>
      <c r="K5" s="1008"/>
      <c r="L5" s="1008"/>
      <c r="M5" s="1008"/>
      <c r="N5" s="1008"/>
      <c r="O5" s="1009"/>
      <c r="P5" s="1015"/>
      <c r="Q5" s="1015"/>
      <c r="R5" s="1015"/>
      <c r="S5" s="1015"/>
      <c r="T5" s="1015"/>
      <c r="U5" s="1015"/>
      <c r="V5" s="1015"/>
      <c r="W5" s="1015"/>
      <c r="X5" s="1016"/>
      <c r="Y5" s="446" t="s">
        <v>54</v>
      </c>
      <c r="Z5" s="1020"/>
      <c r="AA5" s="1021"/>
      <c r="AB5" s="522"/>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8"/>
      <c r="Z9" s="825"/>
      <c r="AA9" s="826"/>
      <c r="AB9" s="1032" t="s">
        <v>11</v>
      </c>
      <c r="AC9" s="1033"/>
      <c r="AD9" s="1034"/>
      <c r="AE9" s="1038" t="s">
        <v>390</v>
      </c>
      <c r="AF9" s="1038"/>
      <c r="AG9" s="1038"/>
      <c r="AH9" s="1038"/>
      <c r="AI9" s="1038" t="s">
        <v>412</v>
      </c>
      <c r="AJ9" s="1038"/>
      <c r="AK9" s="1038"/>
      <c r="AL9" s="557"/>
      <c r="AM9" s="1038" t="s">
        <v>509</v>
      </c>
      <c r="AN9" s="1038"/>
      <c r="AO9" s="1038"/>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9"/>
      <c r="Z10" s="1030"/>
      <c r="AA10" s="1031"/>
      <c r="AB10" s="1035"/>
      <c r="AC10" s="1036"/>
      <c r="AD10" s="1037"/>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0"/>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7"/>
      <c r="H12" s="1008"/>
      <c r="I12" s="1008"/>
      <c r="J12" s="1008"/>
      <c r="K12" s="1008"/>
      <c r="L12" s="1008"/>
      <c r="M12" s="1008"/>
      <c r="N12" s="1008"/>
      <c r="O12" s="1009"/>
      <c r="P12" s="1015"/>
      <c r="Q12" s="1015"/>
      <c r="R12" s="1015"/>
      <c r="S12" s="1015"/>
      <c r="T12" s="1015"/>
      <c r="U12" s="1015"/>
      <c r="V12" s="1015"/>
      <c r="W12" s="1015"/>
      <c r="X12" s="1016"/>
      <c r="Y12" s="446" t="s">
        <v>54</v>
      </c>
      <c r="Z12" s="1020"/>
      <c r="AA12" s="1021"/>
      <c r="AB12" s="522"/>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8"/>
      <c r="Z16" s="825"/>
      <c r="AA16" s="826"/>
      <c r="AB16" s="1032" t="s">
        <v>11</v>
      </c>
      <c r="AC16" s="1033"/>
      <c r="AD16" s="1034"/>
      <c r="AE16" s="1038" t="s">
        <v>390</v>
      </c>
      <c r="AF16" s="1038"/>
      <c r="AG16" s="1038"/>
      <c r="AH16" s="1038"/>
      <c r="AI16" s="1038" t="s">
        <v>412</v>
      </c>
      <c r="AJ16" s="1038"/>
      <c r="AK16" s="1038"/>
      <c r="AL16" s="557"/>
      <c r="AM16" s="1038" t="s">
        <v>509</v>
      </c>
      <c r="AN16" s="1038"/>
      <c r="AO16" s="1038"/>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9"/>
      <c r="Z17" s="1030"/>
      <c r="AA17" s="1031"/>
      <c r="AB17" s="1035"/>
      <c r="AC17" s="1036"/>
      <c r="AD17" s="1037"/>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0"/>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7"/>
      <c r="H19" s="1008"/>
      <c r="I19" s="1008"/>
      <c r="J19" s="1008"/>
      <c r="K19" s="1008"/>
      <c r="L19" s="1008"/>
      <c r="M19" s="1008"/>
      <c r="N19" s="1008"/>
      <c r="O19" s="1009"/>
      <c r="P19" s="1015"/>
      <c r="Q19" s="1015"/>
      <c r="R19" s="1015"/>
      <c r="S19" s="1015"/>
      <c r="T19" s="1015"/>
      <c r="U19" s="1015"/>
      <c r="V19" s="1015"/>
      <c r="W19" s="1015"/>
      <c r="X19" s="1016"/>
      <c r="Y19" s="446" t="s">
        <v>54</v>
      </c>
      <c r="Z19" s="1020"/>
      <c r="AA19" s="1021"/>
      <c r="AB19" s="522"/>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8"/>
      <c r="Z23" s="825"/>
      <c r="AA23" s="826"/>
      <c r="AB23" s="1032" t="s">
        <v>11</v>
      </c>
      <c r="AC23" s="1033"/>
      <c r="AD23" s="1034"/>
      <c r="AE23" s="1038" t="s">
        <v>390</v>
      </c>
      <c r="AF23" s="1038"/>
      <c r="AG23" s="1038"/>
      <c r="AH23" s="1038"/>
      <c r="AI23" s="1038" t="s">
        <v>412</v>
      </c>
      <c r="AJ23" s="1038"/>
      <c r="AK23" s="1038"/>
      <c r="AL23" s="557"/>
      <c r="AM23" s="1038" t="s">
        <v>509</v>
      </c>
      <c r="AN23" s="1038"/>
      <c r="AO23" s="1038"/>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9"/>
      <c r="Z24" s="1030"/>
      <c r="AA24" s="1031"/>
      <c r="AB24" s="1035"/>
      <c r="AC24" s="1036"/>
      <c r="AD24" s="1037"/>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0"/>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7"/>
      <c r="H26" s="1008"/>
      <c r="I26" s="1008"/>
      <c r="J26" s="1008"/>
      <c r="K26" s="1008"/>
      <c r="L26" s="1008"/>
      <c r="M26" s="1008"/>
      <c r="N26" s="1008"/>
      <c r="O26" s="1009"/>
      <c r="P26" s="1015"/>
      <c r="Q26" s="1015"/>
      <c r="R26" s="1015"/>
      <c r="S26" s="1015"/>
      <c r="T26" s="1015"/>
      <c r="U26" s="1015"/>
      <c r="V26" s="1015"/>
      <c r="W26" s="1015"/>
      <c r="X26" s="1016"/>
      <c r="Y26" s="446" t="s">
        <v>54</v>
      </c>
      <c r="Z26" s="1020"/>
      <c r="AA26" s="1021"/>
      <c r="AB26" s="522"/>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8"/>
      <c r="Z30" s="825"/>
      <c r="AA30" s="826"/>
      <c r="AB30" s="1032" t="s">
        <v>11</v>
      </c>
      <c r="AC30" s="1033"/>
      <c r="AD30" s="1034"/>
      <c r="AE30" s="1038" t="s">
        <v>390</v>
      </c>
      <c r="AF30" s="1038"/>
      <c r="AG30" s="1038"/>
      <c r="AH30" s="1038"/>
      <c r="AI30" s="1038" t="s">
        <v>412</v>
      </c>
      <c r="AJ30" s="1038"/>
      <c r="AK30" s="1038"/>
      <c r="AL30" s="557"/>
      <c r="AM30" s="1038" t="s">
        <v>509</v>
      </c>
      <c r="AN30" s="1038"/>
      <c r="AO30" s="1038"/>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9"/>
      <c r="Z31" s="1030"/>
      <c r="AA31" s="1031"/>
      <c r="AB31" s="1035"/>
      <c r="AC31" s="1036"/>
      <c r="AD31" s="1037"/>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0"/>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7"/>
      <c r="H33" s="1008"/>
      <c r="I33" s="1008"/>
      <c r="J33" s="1008"/>
      <c r="K33" s="1008"/>
      <c r="L33" s="1008"/>
      <c r="M33" s="1008"/>
      <c r="N33" s="1008"/>
      <c r="O33" s="1009"/>
      <c r="P33" s="1015"/>
      <c r="Q33" s="1015"/>
      <c r="R33" s="1015"/>
      <c r="S33" s="1015"/>
      <c r="T33" s="1015"/>
      <c r="U33" s="1015"/>
      <c r="V33" s="1015"/>
      <c r="W33" s="1015"/>
      <c r="X33" s="1016"/>
      <c r="Y33" s="446" t="s">
        <v>54</v>
      </c>
      <c r="Z33" s="1020"/>
      <c r="AA33" s="1021"/>
      <c r="AB33" s="522"/>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8"/>
      <c r="Z37" s="825"/>
      <c r="AA37" s="826"/>
      <c r="AB37" s="1032" t="s">
        <v>11</v>
      </c>
      <c r="AC37" s="1033"/>
      <c r="AD37" s="1034"/>
      <c r="AE37" s="1038" t="s">
        <v>390</v>
      </c>
      <c r="AF37" s="1038"/>
      <c r="AG37" s="1038"/>
      <c r="AH37" s="1038"/>
      <c r="AI37" s="1038" t="s">
        <v>412</v>
      </c>
      <c r="AJ37" s="1038"/>
      <c r="AK37" s="1038"/>
      <c r="AL37" s="557"/>
      <c r="AM37" s="1038" t="s">
        <v>509</v>
      </c>
      <c r="AN37" s="1038"/>
      <c r="AO37" s="1038"/>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9"/>
      <c r="Z38" s="1030"/>
      <c r="AA38" s="1031"/>
      <c r="AB38" s="1035"/>
      <c r="AC38" s="1036"/>
      <c r="AD38" s="1037"/>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0"/>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7"/>
      <c r="H40" s="1008"/>
      <c r="I40" s="1008"/>
      <c r="J40" s="1008"/>
      <c r="K40" s="1008"/>
      <c r="L40" s="1008"/>
      <c r="M40" s="1008"/>
      <c r="N40" s="1008"/>
      <c r="O40" s="1009"/>
      <c r="P40" s="1015"/>
      <c r="Q40" s="1015"/>
      <c r="R40" s="1015"/>
      <c r="S40" s="1015"/>
      <c r="T40" s="1015"/>
      <c r="U40" s="1015"/>
      <c r="V40" s="1015"/>
      <c r="W40" s="1015"/>
      <c r="X40" s="1016"/>
      <c r="Y40" s="446" t="s">
        <v>54</v>
      </c>
      <c r="Z40" s="1020"/>
      <c r="AA40" s="1021"/>
      <c r="AB40" s="522"/>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8"/>
      <c r="Z44" s="825"/>
      <c r="AA44" s="826"/>
      <c r="AB44" s="1032" t="s">
        <v>11</v>
      </c>
      <c r="AC44" s="1033"/>
      <c r="AD44" s="1034"/>
      <c r="AE44" s="1038" t="s">
        <v>390</v>
      </c>
      <c r="AF44" s="1038"/>
      <c r="AG44" s="1038"/>
      <c r="AH44" s="1038"/>
      <c r="AI44" s="1038" t="s">
        <v>412</v>
      </c>
      <c r="AJ44" s="1038"/>
      <c r="AK44" s="1038"/>
      <c r="AL44" s="557"/>
      <c r="AM44" s="1038" t="s">
        <v>509</v>
      </c>
      <c r="AN44" s="1038"/>
      <c r="AO44" s="1038"/>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9"/>
      <c r="Z45" s="1030"/>
      <c r="AA45" s="1031"/>
      <c r="AB45" s="1035"/>
      <c r="AC45" s="1036"/>
      <c r="AD45" s="1037"/>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0"/>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7"/>
      <c r="H47" s="1008"/>
      <c r="I47" s="1008"/>
      <c r="J47" s="1008"/>
      <c r="K47" s="1008"/>
      <c r="L47" s="1008"/>
      <c r="M47" s="1008"/>
      <c r="N47" s="1008"/>
      <c r="O47" s="1009"/>
      <c r="P47" s="1015"/>
      <c r="Q47" s="1015"/>
      <c r="R47" s="1015"/>
      <c r="S47" s="1015"/>
      <c r="T47" s="1015"/>
      <c r="U47" s="1015"/>
      <c r="V47" s="1015"/>
      <c r="W47" s="1015"/>
      <c r="X47" s="1016"/>
      <c r="Y47" s="446" t="s">
        <v>54</v>
      </c>
      <c r="Z47" s="1020"/>
      <c r="AA47" s="1021"/>
      <c r="AB47" s="522"/>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8"/>
      <c r="Z51" s="825"/>
      <c r="AA51" s="826"/>
      <c r="AB51" s="557" t="s">
        <v>11</v>
      </c>
      <c r="AC51" s="1033"/>
      <c r="AD51" s="1034"/>
      <c r="AE51" s="1038" t="s">
        <v>390</v>
      </c>
      <c r="AF51" s="1038"/>
      <c r="AG51" s="1038"/>
      <c r="AH51" s="1038"/>
      <c r="AI51" s="1038" t="s">
        <v>412</v>
      </c>
      <c r="AJ51" s="1038"/>
      <c r="AK51" s="1038"/>
      <c r="AL51" s="557"/>
      <c r="AM51" s="1038" t="s">
        <v>509</v>
      </c>
      <c r="AN51" s="1038"/>
      <c r="AO51" s="1038"/>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9"/>
      <c r="Z52" s="1030"/>
      <c r="AA52" s="1031"/>
      <c r="AB52" s="1035"/>
      <c r="AC52" s="1036"/>
      <c r="AD52" s="1037"/>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0"/>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7"/>
      <c r="H54" s="1008"/>
      <c r="I54" s="1008"/>
      <c r="J54" s="1008"/>
      <c r="K54" s="1008"/>
      <c r="L54" s="1008"/>
      <c r="M54" s="1008"/>
      <c r="N54" s="1008"/>
      <c r="O54" s="1009"/>
      <c r="P54" s="1015"/>
      <c r="Q54" s="1015"/>
      <c r="R54" s="1015"/>
      <c r="S54" s="1015"/>
      <c r="T54" s="1015"/>
      <c r="U54" s="1015"/>
      <c r="V54" s="1015"/>
      <c r="W54" s="1015"/>
      <c r="X54" s="1016"/>
      <c r="Y54" s="446" t="s">
        <v>54</v>
      </c>
      <c r="Z54" s="1020"/>
      <c r="AA54" s="1021"/>
      <c r="AB54" s="522"/>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8"/>
      <c r="Z58" s="825"/>
      <c r="AA58" s="826"/>
      <c r="AB58" s="1032" t="s">
        <v>11</v>
      </c>
      <c r="AC58" s="1033"/>
      <c r="AD58" s="1034"/>
      <c r="AE58" s="1038" t="s">
        <v>390</v>
      </c>
      <c r="AF58" s="1038"/>
      <c r="AG58" s="1038"/>
      <c r="AH58" s="1038"/>
      <c r="AI58" s="1038" t="s">
        <v>412</v>
      </c>
      <c r="AJ58" s="1038"/>
      <c r="AK58" s="1038"/>
      <c r="AL58" s="557"/>
      <c r="AM58" s="1038" t="s">
        <v>509</v>
      </c>
      <c r="AN58" s="1038"/>
      <c r="AO58" s="1038"/>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9"/>
      <c r="Z59" s="1030"/>
      <c r="AA59" s="1031"/>
      <c r="AB59" s="1035"/>
      <c r="AC59" s="1036"/>
      <c r="AD59" s="1037"/>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0"/>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7"/>
      <c r="H61" s="1008"/>
      <c r="I61" s="1008"/>
      <c r="J61" s="1008"/>
      <c r="K61" s="1008"/>
      <c r="L61" s="1008"/>
      <c r="M61" s="1008"/>
      <c r="N61" s="1008"/>
      <c r="O61" s="1009"/>
      <c r="P61" s="1015"/>
      <c r="Q61" s="1015"/>
      <c r="R61" s="1015"/>
      <c r="S61" s="1015"/>
      <c r="T61" s="1015"/>
      <c r="U61" s="1015"/>
      <c r="V61" s="1015"/>
      <c r="W61" s="1015"/>
      <c r="X61" s="1016"/>
      <c r="Y61" s="446" t="s">
        <v>54</v>
      </c>
      <c r="Z61" s="1020"/>
      <c r="AA61" s="1021"/>
      <c r="AB61" s="522"/>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8"/>
      <c r="Z65" s="825"/>
      <c r="AA65" s="826"/>
      <c r="AB65" s="1032" t="s">
        <v>11</v>
      </c>
      <c r="AC65" s="1033"/>
      <c r="AD65" s="1034"/>
      <c r="AE65" s="1038" t="s">
        <v>390</v>
      </c>
      <c r="AF65" s="1038"/>
      <c r="AG65" s="1038"/>
      <c r="AH65" s="1038"/>
      <c r="AI65" s="1038" t="s">
        <v>412</v>
      </c>
      <c r="AJ65" s="1038"/>
      <c r="AK65" s="1038"/>
      <c r="AL65" s="557"/>
      <c r="AM65" s="1038" t="s">
        <v>509</v>
      </c>
      <c r="AN65" s="1038"/>
      <c r="AO65" s="1038"/>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9"/>
      <c r="Z66" s="1030"/>
      <c r="AA66" s="1031"/>
      <c r="AB66" s="1035"/>
      <c r="AC66" s="1036"/>
      <c r="AD66" s="1037"/>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0"/>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7"/>
      <c r="H68" s="1008"/>
      <c r="I68" s="1008"/>
      <c r="J68" s="1008"/>
      <c r="K68" s="1008"/>
      <c r="L68" s="1008"/>
      <c r="M68" s="1008"/>
      <c r="N68" s="1008"/>
      <c r="O68" s="1009"/>
      <c r="P68" s="1015"/>
      <c r="Q68" s="1015"/>
      <c r="R68" s="1015"/>
      <c r="S68" s="1015"/>
      <c r="T68" s="1015"/>
      <c r="U68" s="1015"/>
      <c r="V68" s="1015"/>
      <c r="W68" s="1015"/>
      <c r="X68" s="1016"/>
      <c r="Y68" s="446" t="s">
        <v>54</v>
      </c>
      <c r="Z68" s="1020"/>
      <c r="AA68" s="1021"/>
      <c r="AB68" s="522"/>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0"/>
      <c r="H69" s="1011"/>
      <c r="I69" s="1011"/>
      <c r="J69" s="1011"/>
      <c r="K69" s="1011"/>
      <c r="L69" s="1011"/>
      <c r="M69" s="1011"/>
      <c r="N69" s="1011"/>
      <c r="O69" s="1012"/>
      <c r="P69" s="1017"/>
      <c r="Q69" s="1017"/>
      <c r="R69" s="1017"/>
      <c r="S69" s="1017"/>
      <c r="T69" s="1017"/>
      <c r="U69" s="1017"/>
      <c r="V69" s="1017"/>
      <c r="W69" s="1017"/>
      <c r="X69" s="1018"/>
      <c r="Y69" s="446" t="s">
        <v>13</v>
      </c>
      <c r="Z69" s="1020"/>
      <c r="AA69" s="1021"/>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1" t="s">
        <v>17</v>
      </c>
      <c r="H3" s="670"/>
      <c r="I3" s="670"/>
      <c r="J3" s="670"/>
      <c r="K3" s="670"/>
      <c r="L3" s="669" t="s">
        <v>18</v>
      </c>
      <c r="M3" s="670"/>
      <c r="N3" s="670"/>
      <c r="O3" s="670"/>
      <c r="P3" s="670"/>
      <c r="Q3" s="670"/>
      <c r="R3" s="670"/>
      <c r="S3" s="670"/>
      <c r="T3" s="670"/>
      <c r="U3" s="670"/>
      <c r="V3" s="670"/>
      <c r="W3" s="670"/>
      <c r="X3" s="671"/>
      <c r="Y3" s="655" t="s">
        <v>19</v>
      </c>
      <c r="Z3" s="656"/>
      <c r="AA3" s="656"/>
      <c r="AB3" s="797"/>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2"/>
      <c r="Z4" s="383"/>
      <c r="AA4" s="383"/>
      <c r="AB4" s="801"/>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1"/>
      <c r="B14" s="1052"/>
      <c r="C14" s="1052"/>
      <c r="D14" s="1052"/>
      <c r="E14" s="1052"/>
      <c r="F14" s="105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1"/>
      <c r="B15" s="1052"/>
      <c r="C15" s="1052"/>
      <c r="D15" s="1052"/>
      <c r="E15" s="1052"/>
      <c r="F15" s="105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51"/>
      <c r="B16" s="1052"/>
      <c r="C16" s="1052"/>
      <c r="D16" s="1052"/>
      <c r="E16" s="1052"/>
      <c r="F16" s="1053"/>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2"/>
      <c r="Z17" s="383"/>
      <c r="AA17" s="383"/>
      <c r="AB17" s="801"/>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1"/>
      <c r="B27" s="1052"/>
      <c r="C27" s="1052"/>
      <c r="D27" s="1052"/>
      <c r="E27" s="1052"/>
      <c r="F27" s="105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1"/>
      <c r="B28" s="1052"/>
      <c r="C28" s="1052"/>
      <c r="D28" s="1052"/>
      <c r="E28" s="1052"/>
      <c r="F28" s="105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51"/>
      <c r="B29" s="1052"/>
      <c r="C29" s="1052"/>
      <c r="D29" s="1052"/>
      <c r="E29" s="1052"/>
      <c r="F29" s="1053"/>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2"/>
      <c r="Z30" s="383"/>
      <c r="AA30" s="383"/>
      <c r="AB30" s="801"/>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1"/>
      <c r="B40" s="1052"/>
      <c r="C40" s="1052"/>
      <c r="D40" s="1052"/>
      <c r="E40" s="1052"/>
      <c r="F40" s="105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1"/>
      <c r="B41" s="1052"/>
      <c r="C41" s="1052"/>
      <c r="D41" s="1052"/>
      <c r="E41" s="1052"/>
      <c r="F41" s="105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51"/>
      <c r="B42" s="1052"/>
      <c r="C42" s="1052"/>
      <c r="D42" s="1052"/>
      <c r="E42" s="1052"/>
      <c r="F42" s="1053"/>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2"/>
      <c r="Z43" s="383"/>
      <c r="AA43" s="383"/>
      <c r="AB43" s="801"/>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51"/>
      <c r="B56" s="1052"/>
      <c r="C56" s="1052"/>
      <c r="D56" s="1052"/>
      <c r="E56" s="1052"/>
      <c r="F56" s="1053"/>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2"/>
      <c r="Z57" s="383"/>
      <c r="AA57" s="383"/>
      <c r="AB57" s="801"/>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1"/>
      <c r="B67" s="1052"/>
      <c r="C67" s="1052"/>
      <c r="D67" s="1052"/>
      <c r="E67" s="1052"/>
      <c r="F67" s="105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1"/>
      <c r="B68" s="1052"/>
      <c r="C68" s="1052"/>
      <c r="D68" s="1052"/>
      <c r="E68" s="1052"/>
      <c r="F68" s="105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51"/>
      <c r="B69" s="1052"/>
      <c r="C69" s="1052"/>
      <c r="D69" s="1052"/>
      <c r="E69" s="1052"/>
      <c r="F69" s="1053"/>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2"/>
      <c r="Z70" s="383"/>
      <c r="AA70" s="383"/>
      <c r="AB70" s="801"/>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1"/>
      <c r="B80" s="1052"/>
      <c r="C80" s="1052"/>
      <c r="D80" s="1052"/>
      <c r="E80" s="1052"/>
      <c r="F80" s="105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1"/>
      <c r="B81" s="1052"/>
      <c r="C81" s="1052"/>
      <c r="D81" s="1052"/>
      <c r="E81" s="1052"/>
      <c r="F81" s="105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51"/>
      <c r="B82" s="1052"/>
      <c r="C82" s="1052"/>
      <c r="D82" s="1052"/>
      <c r="E82" s="1052"/>
      <c r="F82" s="1053"/>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2"/>
      <c r="Z83" s="383"/>
      <c r="AA83" s="383"/>
      <c r="AB83" s="801"/>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1"/>
      <c r="B93" s="1052"/>
      <c r="C93" s="1052"/>
      <c r="D93" s="1052"/>
      <c r="E93" s="1052"/>
      <c r="F93" s="105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1"/>
      <c r="B94" s="1052"/>
      <c r="C94" s="1052"/>
      <c r="D94" s="1052"/>
      <c r="E94" s="1052"/>
      <c r="F94" s="105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51"/>
      <c r="B95" s="1052"/>
      <c r="C95" s="1052"/>
      <c r="D95" s="1052"/>
      <c r="E95" s="1052"/>
      <c r="F95" s="1053"/>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2"/>
      <c r="Z96" s="383"/>
      <c r="AA96" s="383"/>
      <c r="AB96" s="801"/>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51"/>
      <c r="B109" s="1052"/>
      <c r="C109" s="1052"/>
      <c r="D109" s="1052"/>
      <c r="E109" s="1052"/>
      <c r="F109" s="1053"/>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1"/>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1"/>
      <c r="B120" s="1052"/>
      <c r="C120" s="1052"/>
      <c r="D120" s="1052"/>
      <c r="E120" s="1052"/>
      <c r="F120" s="105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1"/>
      <c r="B121" s="1052"/>
      <c r="C121" s="1052"/>
      <c r="D121" s="1052"/>
      <c r="E121" s="1052"/>
      <c r="F121" s="105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51"/>
      <c r="B122" s="1052"/>
      <c r="C122" s="1052"/>
      <c r="D122" s="1052"/>
      <c r="E122" s="1052"/>
      <c r="F122" s="1053"/>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1"/>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1"/>
      <c r="B133" s="1052"/>
      <c r="C133" s="1052"/>
      <c r="D133" s="1052"/>
      <c r="E133" s="1052"/>
      <c r="F133" s="105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1"/>
      <c r="B134" s="1052"/>
      <c r="C134" s="1052"/>
      <c r="D134" s="1052"/>
      <c r="E134" s="1052"/>
      <c r="F134" s="105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51"/>
      <c r="B135" s="1052"/>
      <c r="C135" s="1052"/>
      <c r="D135" s="1052"/>
      <c r="E135" s="1052"/>
      <c r="F135" s="1053"/>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1"/>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1"/>
      <c r="B146" s="1052"/>
      <c r="C146" s="1052"/>
      <c r="D146" s="1052"/>
      <c r="E146" s="1052"/>
      <c r="F146" s="105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1"/>
      <c r="B147" s="1052"/>
      <c r="C147" s="1052"/>
      <c r="D147" s="1052"/>
      <c r="E147" s="1052"/>
      <c r="F147" s="105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51"/>
      <c r="B148" s="1052"/>
      <c r="C148" s="1052"/>
      <c r="D148" s="1052"/>
      <c r="E148" s="1052"/>
      <c r="F148" s="1053"/>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1"/>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51"/>
      <c r="B162" s="1052"/>
      <c r="C162" s="1052"/>
      <c r="D162" s="1052"/>
      <c r="E162" s="1052"/>
      <c r="F162" s="1053"/>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1"/>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1"/>
      <c r="B173" s="1052"/>
      <c r="C173" s="1052"/>
      <c r="D173" s="1052"/>
      <c r="E173" s="1052"/>
      <c r="F173" s="105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1"/>
      <c r="B174" s="1052"/>
      <c r="C174" s="1052"/>
      <c r="D174" s="1052"/>
      <c r="E174" s="1052"/>
      <c r="F174" s="105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51"/>
      <c r="B175" s="1052"/>
      <c r="C175" s="1052"/>
      <c r="D175" s="1052"/>
      <c r="E175" s="1052"/>
      <c r="F175" s="1053"/>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1"/>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1"/>
      <c r="B186" s="1052"/>
      <c r="C186" s="1052"/>
      <c r="D186" s="1052"/>
      <c r="E186" s="1052"/>
      <c r="F186" s="105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1"/>
      <c r="B187" s="1052"/>
      <c r="C187" s="1052"/>
      <c r="D187" s="1052"/>
      <c r="E187" s="1052"/>
      <c r="F187" s="105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51"/>
      <c r="B188" s="1052"/>
      <c r="C188" s="1052"/>
      <c r="D188" s="1052"/>
      <c r="E188" s="1052"/>
      <c r="F188" s="1053"/>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1"/>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1"/>
      <c r="B199" s="1052"/>
      <c r="C199" s="1052"/>
      <c r="D199" s="1052"/>
      <c r="E199" s="1052"/>
      <c r="F199" s="105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1"/>
      <c r="B200" s="1052"/>
      <c r="C200" s="1052"/>
      <c r="D200" s="1052"/>
      <c r="E200" s="1052"/>
      <c r="F200" s="105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51"/>
      <c r="B201" s="1052"/>
      <c r="C201" s="1052"/>
      <c r="D201" s="1052"/>
      <c r="E201" s="1052"/>
      <c r="F201" s="1053"/>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1"/>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51"/>
      <c r="B215" s="1052"/>
      <c r="C215" s="1052"/>
      <c r="D215" s="1052"/>
      <c r="E215" s="1052"/>
      <c r="F215" s="1053"/>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1"/>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1"/>
      <c r="B226" s="1052"/>
      <c r="C226" s="1052"/>
      <c r="D226" s="1052"/>
      <c r="E226" s="1052"/>
      <c r="F226" s="105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1"/>
      <c r="B227" s="1052"/>
      <c r="C227" s="1052"/>
      <c r="D227" s="1052"/>
      <c r="E227" s="1052"/>
      <c r="F227" s="105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51"/>
      <c r="B228" s="1052"/>
      <c r="C228" s="1052"/>
      <c r="D228" s="1052"/>
      <c r="E228" s="1052"/>
      <c r="F228" s="1053"/>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1"/>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1"/>
      <c r="B239" s="1052"/>
      <c r="C239" s="1052"/>
      <c r="D239" s="1052"/>
      <c r="E239" s="1052"/>
      <c r="F239" s="105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1"/>
      <c r="B240" s="1052"/>
      <c r="C240" s="1052"/>
      <c r="D240" s="1052"/>
      <c r="E240" s="1052"/>
      <c r="F240" s="105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51"/>
      <c r="B241" s="1052"/>
      <c r="C241" s="1052"/>
      <c r="D241" s="1052"/>
      <c r="E241" s="1052"/>
      <c r="F241" s="1053"/>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1"/>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1"/>
      <c r="B252" s="1052"/>
      <c r="C252" s="1052"/>
      <c r="D252" s="1052"/>
      <c r="E252" s="1052"/>
      <c r="F252" s="105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1"/>
      <c r="B253" s="1052"/>
      <c r="C253" s="1052"/>
      <c r="D253" s="1052"/>
      <c r="E253" s="1052"/>
      <c r="F253" s="105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51"/>
      <c r="B254" s="1052"/>
      <c r="C254" s="1052"/>
      <c r="D254" s="1052"/>
      <c r="E254" s="1052"/>
      <c r="F254" s="1053"/>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1"/>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2021-06-18T13:30:55Z</cp:lastPrinted>
  <dcterms:created xsi:type="dcterms:W3CDTF">2012-03-13T00:50:25Z</dcterms:created>
  <dcterms:modified xsi:type="dcterms:W3CDTF">2021-06-18T13:30:57Z</dcterms:modified>
</cp:coreProperties>
</file>