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06"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<sst xmlns="http://schemas.openxmlformats.org/spreadsheetml/2006/main" count="3080" uniqueCount="804">
  <si>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</si>
  <si>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</si>
  <si>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</si>
  <si>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</si>
  <si>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</si>
  <si>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</si>
  <si>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</si>
  <si>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</si>
  <si>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</si>
  <si>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</si>
  <si>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</si>
  <si>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</si>
  <si>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</si>
  <si>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</si>
  <si>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</si>
  <si>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</si>
  <si>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</si>
  <si>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</si>
  <si>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</si>
  <si>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</si>
  <si>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</si>
  <si>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</si>
  <si>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</si>
  <si>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</si>
  <si>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</si>
  <si>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</si>
  <si>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</si>
  <si>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</si>
  <si>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</si>
  <si>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</si>
  <si>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</si>
  <si>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</si>
  <si>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</si>
  <si>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</si>
  <si>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</si>
  <si>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</si>
  <si>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</si>
  <si>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</si>
  <si>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</si>
  <si>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</si>
  <si>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</si>
  <si>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</si>
  <si>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</si>
  <si>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</si>
  <si>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</si>
  <si>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</si>
  <si>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</si>
  <si>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</si>
  <si>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</si>
  <si>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</si>
  <si>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</si>
  <si>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</si>
  <si>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</si>
  <si>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</si>
  <si>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</si>
  <si>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</si>
  <si>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</si>
  <si>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</si>
  <si>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</si>
  <si>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</si>
  <si>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</si>
  <si>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</si>
  <si>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</si>
  <si>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</si>
  <si>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</si>
  <si>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</si>
  <si>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</si>
  <si>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</si>
  <si>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</si>
  <si>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</si>
  <si>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</si>
  <si>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</si>
  <si>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</si>
  <si>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</si>
  <si>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</si>
  <si>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</si>
  <si>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</si>
  <si>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</si>
  <si>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</si>
  <si>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</si>
  <si>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</si>
  <si>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</si>
  <si>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</si>
  <si>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</si>
  <si>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</si>
  <si>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</si>
  <si>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</si>
  <si>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</si>
  <si>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</si>
  <si>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</si>
  <si>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</si>
  <si>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</si>
  <si>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</si>
  <si>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</si>
  <si>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</si>
  <si>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</si>
  <si>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</si>
  <si>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</si>
  <si>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</si>
  <si>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</si>
  <si>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</si>
  <si>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</si>
  <si>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</si>
  <si>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</si>
  <si>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</si>
  <si>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</si>
  <si>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</si>
  <si>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</si>
  <si>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</si>
  <si>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</si>
  <si>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</si>
  <si>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</si>
  <si>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</si>
  <si>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</si>
  <si>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</si>
  <si>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</si>
  <si>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</si>
  <si>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</si>
  <si>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</si>
  <si>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</si>
  <si>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</si>
  <si>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</si>
  <si>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</si>
  <si>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</si>
  <si>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</si>
  <si>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</si>
  <si>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</si>
  <si>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</si>
  <si>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</si>
  <si>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</si>
  <si>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</si>
  <si>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</si>
  <si>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</si>
  <si>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</si>
  <si>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</si>
  <si>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</si>
  <si>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</si>
  <si>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</si>
  <si>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</si>
  <si>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</si>
  <si>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</si>
  <si>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</si>
  <si>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</si>
  <si>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</si>
  <si>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</si>
  <si>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</si>
  <si>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</si>
  <si>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</si>
  <si>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</si>
  <si>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</si>
  <si>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</si>
  <si>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</si>
  <si>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</si>
  <si>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</si>
  <si>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</si>
  <si>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</si>
  <si>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</si>
  <si>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</si>
  <si>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</si>
  <si>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</si>
  <si>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</si>
  <si>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</si>
  <si>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</si>
  <si>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</si>
  <si>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</si>
  <si>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</si>
  <si>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</si>
  <si>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</si>
  <si>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</si>
  <si>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</si>
  <si>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</si>
  <si>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</si>
  <si>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</si>
  <si>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</si>
  <si>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</si>
  <si>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</si>
  <si>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</si>
  <si>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</si>
  <si>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</si>
  <si>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</si>
  <si>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</si>
  <si>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</si>
  <si>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</si>
  <si>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</si>
  <si>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</si>
  <si>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</si>
  <si>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</si>
  <si>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</si>
  <si>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</si>
  <si>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</si>
  <si>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</si>
  <si>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</si>
  <si>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</si>
  <si>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</si>
  <si>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</si>
  <si>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</si>
  <si>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</si>
  <si>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</si>
  <si>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</si>
  <si>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</si>
  <si>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</si>
  <si>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</si>
  <si>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</si>
  <si>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</si>
  <si>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</si>
  <si>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</si>
  <si>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</si>
  <si>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</si>
  <si>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</si>
  <si>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</si>
  <si>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</si>
  <si>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</si>
  <si>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</si>
  <si>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</si>
  <si>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</si>
  <si>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</si>
  <si>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</si>
  <si>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</si>
  <si>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</si>
  <si>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</si>
  <si>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</si>
  <si>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</si>
  <si>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</si>
  <si>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</si>
  <si>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</si>
  <si>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</si>
  <si>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</si>
  <si>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</si>
  <si>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</si>
  <si>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</si>
  <si>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</si>
  <si>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</si>
  <si>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</si>
  <si>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</si>
  <si>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</si>
  <si>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</si>
  <si>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</si>
  <si>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</si>
  <si>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</si>
  <si>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</si>
  <si>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</si>
  <si>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</si>
  <si>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</si>
  <si>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</si>
  <si>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</si>
  <si>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</si>
  <si>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</si>
  <si>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</si>
  <si>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</si>
  <si>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</si>
  <si>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</si>
  <si>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</si>
  <si>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</si>
  <si>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</si>
  <si>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</si>
  <si>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</si>
  <si>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</si>
  <si>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</si>
  <si>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</si>
  <si>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</si>
  <si>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</si>
  <si>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</si>
  <si>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</si>
  <si>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</si>
  <si>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</si>
  <si>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</si>
  <si>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</si>
  <si>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</si>
  <si>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</si>
  <si>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</si>
  <si>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</si>
  <si>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</si>
  <si>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</si>
  <si>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</si>
  <si>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</si>
  <si>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</si>
  <si>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</si>
  <si>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</si>
  <si>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</si>
  <si>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</si>
  <si>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</si>
  <si>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</si>
  <si>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</si>
  <si>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</si>
  <si>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</si>
  <si>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</si>
  <si>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</si>
  <si>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</si>
  <si>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</si>
  <si>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</si>
  <si>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</si>
  <si>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</si>
  <si>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</si>
  <si>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</si>
  <si>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</si>
  <si>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</si>
  <si>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</si>
  <si>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</si>
  <si>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</si>
  <si>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</si>
  <si>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</si>
  <si>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</si>
  <si>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</si>
  <si>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</si>
  <si>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</si>
  <si>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</si>
  <si>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</si>
  <si>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</si>
  <si>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</si>
  <si>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</si>
  <si>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</si>
  <si>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</si>
  <si>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</si>
  <si>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</si>
  <si>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</si>
  <si>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</si>
  <si>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</si>
  <si>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</si>
  <si>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</si>
  <si>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</si>
  <si>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</si>
  <si>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</si>
  <si>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</si>
  <si>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</si>
  <si>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</si>
  <si>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</si>
  <si>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</si>
  <si>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</si>
  <si>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</si>
  <si>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</si>
  <si>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</si>
  <si>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</si>
  <si>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</si>
  <si>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</si>
  <si>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</si>
  <si>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</si>
  <si>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</si>
  <si>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</si>
  <si>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</si>
  <si>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</si>
  <si>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</si>
  <si>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</si>
  <si>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</si>
  <si>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</si>
  <si>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</si>
  <si>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</si>
  <si>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</si>
  <si>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</si>
  <si>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</si>
  <si>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</si>
  <si>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</si>
  <si>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</si>
  <si>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</si>
  <si>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</si>
  <si>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</si>
  <si>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</si>
  <si>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</si>
  <si>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</si>
  <si>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</si>
  <si>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</si>
  <si>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</si>
  <si>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</si>
  <si>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</si>
  <si>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</si>
  <si>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</si>
  <si>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</si>
  <si>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</si>
  <si>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</si>
  <si>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</si>
  <si>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</si>
  <si>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</si>
  <si>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</si>
  <si>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</si>
  <si>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</si>
  <si>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</si>
  <si>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</si>
  <si>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</si>
  <si>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</si>
  <si>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</si>
  <si>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</si>
  <si>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</si>
  <si>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</si>
  <si>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</si>
  <si>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</si>
  <si>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</si>
  <si>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</si>
  <si>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</si>
  <si>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</si>
  <si>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</si>
  <si>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</si>
  <si>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</si>
  <si>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</si>
  <si>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</si>
  <si>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</si>
  <si>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</si>
  <si>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</si>
  <si>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</si>
  <si>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</si>
  <si>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</si>
  <si>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</si>
  <si>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</si>
  <si>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</si>
  <si>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</si>
  <si>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</si>
  <si>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</si>
  <si>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</si>
  <si>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</si>
  <si>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</si>
  <si>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</si>
  <si>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</si>
  <si>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</si>
  <si>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</si>
  <si>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</si>
  <si>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</si>
  <si>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</si>
  <si>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</si>
  <si>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</si>
  <si>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</si>
  <si>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</si>
  <si>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</si>
  <si>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</si>
  <si>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</si>
  <si>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</si>
  <si>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</si>
  <si>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</si>
  <si>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</si>
  <si>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</si>
  <si>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</si>
  <si>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</si>
  <si>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</si>
  <si>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</si>
  <si>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</si>
  <si>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</si>
  <si>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</si>
  <si>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</si>
  <si>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</si>
  <si>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</si>
  <si>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</si>
  <si>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</si>
  <si>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</si>
  <si>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</si>
  <si>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</si>
  <si>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</si>
  <si>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</si>
  <si>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</si>
  <si>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</si>
  <si>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</si>
  <si>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</si>
  <si>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</si>
  <si>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</si>
  <si>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</si>
  <si>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</si>
  <si>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</si>
  <si>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</si>
  <si>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</si>
  <si>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</si>
  <si>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</si>
  <si>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</si>
  <si>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</si>
  <si>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</si>
  <si>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</si>
  <si>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</si>
  <si>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</si>
  <si>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</si>
  <si>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</si>
  <si>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</si>
  <si>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</si>
  <si>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</si>
  <si>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</si>
  <si>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</si>
  <si>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</si>
  <si>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</si>
  <si>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</si>
  <si>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</si>
  <si>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</si>
  <si>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</si>
  <si>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</si>
  <si>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</si>
  <si>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</si>
  <si>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</si>
  <si>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</si>
  <si>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</si>
  <si>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</si>
  <si>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</si>
  <si>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</si>
  <si>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</si>
  <si>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</si>
  <si>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</si>
  <si>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</si>
  <si>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</si>
  <si>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</si>
  <si>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</si>
  <si>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</si>
  <si>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</si>
  <si>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</si>
  <si>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</si>
  <si>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</si>
  <si>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</si>
  <si>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</si>
  <si>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</si>
  <si>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</si>
  <si>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</si>
  <si>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</si>
  <si>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</si>
  <si>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</si>
  <si>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</si>
  <si>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</si>
  <si>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</si>
  <si>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</si>
  <si>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</si>
  <si>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</si>
  <si>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</si>
  <si>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</si>
  <si>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</si>
  <si>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</si>
  <si>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</si>
  <si>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</si>
  <si>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</si>
  <si>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</si>
  <si>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</si>
  <si>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</si>
  <si>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</si>
  <si>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</si>
  <si>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</si>
  <si>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</si>
  <si>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</si>
  <si>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</si>
  <si>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</si>
  <si>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</si>
  <si>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</si>
  <si>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</si>
  <si>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</si>
  <si>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</si>
  <si>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</si>
  <si>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</si>
  <si>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</si>
  <si>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</si>
  <si>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</si>
  <si>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</si>
  <si>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</si>
  <si>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</si>
  <si>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</si>
  <si>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</si>
  <si>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</si>
  <si>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</si>
  <si>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</si>
  <si>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</si>
  <si>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</si>
  <si>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</si>
  <si>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</si>
  <si>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</si>
  <si>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</si>
  <si>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</si>
  <si>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</si>
  <si>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</si>
  <si>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</si>
  <si>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</si>
  <si>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</si>
  <si>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</si>
  <si>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</si>
  <si>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</si>
  <si>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</si>
  <si>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</si>
  <si>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</si>
  <si>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</si>
  <si>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</si>
  <si>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</si>
  <si>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</si>
  <si>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</si>
  <si>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</si>
  <si>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</si>
  <si>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</si>
  <si>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</si>
  <si>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</si>
  <si>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</si>
  <si>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</si>
  <si>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</si>
  <si>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</si>
  <si>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</si>
  <si>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</si>
  <si>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</si>
  <si>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</si>
  <si>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</si>
  <si>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</si>
  <si>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</si>
  <si>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</si>
  <si>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</si>
  <si>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</si>
  <si>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</si>
  <si>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</si>
  <si>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</si>
  <si>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</si>
  <si>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</si>
  <si>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</si>
  <si>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</si>
  <si>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</si>
  <si>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</si>
  <si>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</si>
  <si>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</si>
  <si>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</si>
  <si>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</si>
  <si>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</si>
  <si>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</si>
  <si>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</si>
  <si>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</si>
  <si>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</si>
  <si>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</si>
  <si>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</si>
  <si>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</si>
  <si>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</si>
  <si>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</si>
  <si>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</si>
  <si>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</si>
  <si>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</si>
  <si>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</si>
  <si>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</si>
  <si>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</si>
  <si>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</si>
  <si>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</si>
  <si>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</si>
  <si>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</si>
  <si>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</si>
  <si>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</si>
  <si>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</si>
  <si>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</si>
  <si>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</si>
  <si>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</si>
  <si>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</si>
  <si>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</si>
  <si>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</si>
  <si>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</si>
  <si>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</si>
  <si>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</si>
  <si>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</si>
  <si>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</si>
  <si>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</si>
  <si>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</si>
  <si>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</si>
  <si>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</si>
  <si>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</si>
  <si>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</si>
  <si>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</si>
  <si>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</si>
  <si>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</si>
  <si>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</si>
  <si>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</si>
  <si>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</si>
  <si>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</si>
  <si>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</si>
  <si>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</si>
  <si>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</si>
  <si>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</si>
  <si>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</si>
  <si>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</si>
  <si>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</si>
  <si>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</si>
  <si>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</si>
  <si>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</si>
  <si>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</si>
  <si>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</si>
  <si>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</si>
  <si>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</si>
  <si>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</si>
  <si>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</si>
  <si>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</si>
  <si>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</si>
  <si>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</si>
  <si>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</si>
  <si>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</si>
  <si>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</si>
  <si>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</si>
  <si>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</si>
  <si>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</si>
  <si>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</si>
  <si>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</si>
  <si>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</si>
  <si>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</si>
  <si>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</si>
  <si>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</si>
  <si>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</si>
  <si>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</si>
  <si>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</si>
  <si>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</si>
  <si>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</si>
  <si>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</si>
  <si>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</si>
  <si>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</si>
  <si>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</si>
  <si>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</si>
  <si>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</si>
  <si>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</si>
  <si>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</si>
  <si>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</si>
  <si>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</si>
  <si>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</si>
  <si>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</si>
  <si>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</si>
  <si>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</si>
  <si>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</si>
  <si>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</si>
  <si>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</si>
  <si>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</si>
  <si>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</si>
  <si>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</si>
  <si>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</si>
  <si>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</si>
  <si>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</si>
  <si>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</si>
  <si>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</si>
  <si>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</si>
  <si>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</si>
  <si>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</si>
  <si>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医療事故情報収集等事業</t>
  </si>
  <si>
    <t>医政局</t>
  </si>
  <si>
    <t>室長：諸冨　伸夫</t>
  </si>
  <si>
    <t>平成１６年度</t>
  </si>
  <si>
    <t>終了予定なし</t>
  </si>
  <si>
    <t>総務課　医療安全推進室</t>
  </si>
  <si>
    <t>厚生労働省発医政0331第31号「医療施設運営費等補助金及び中毒情報基盤整備事業費補助金の国庫補助について」</t>
  </si>
  <si>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</si>
  <si>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</si>
  <si>
    <t>-</t>
  </si>
  <si>
    <t>医療施設運営費等補助金</t>
  </si>
  <si>
    <t>医療事故情報収集等事業報告書の作成を行う。</t>
  </si>
  <si>
    <t>医療事故情報収集等事業報告書の作成数(前年度以上)</t>
  </si>
  <si>
    <t>冊</t>
  </si>
  <si>
    <t>医療事故情報収集等事業 報告書（日本医療機能評価機構）</t>
  </si>
  <si>
    <t>医療事故情報収集等事業年報の作成を行う。</t>
  </si>
  <si>
    <t>医療事故情報収集等事業年報の作成数(前年度以上)</t>
  </si>
  <si>
    <t>医療事故情報収集等事業 年報（日本医療機能評価機構）</t>
  </si>
  <si>
    <t>医療安全情報の発信を行う。</t>
  </si>
  <si>
    <t>医療安全情報の発信数
(前年度以上)</t>
  </si>
  <si>
    <t>件</t>
  </si>
  <si>
    <t>単位当たりコスト＝Ｘ／Ｙ
Ｘ：予算執行額 ／ Ｙ：収集件数　　　　　　　　</t>
    <phoneticPr fontId="5"/>
  </si>
  <si>
    <t>円</t>
  </si>
  <si>
    <t>　　X/Y</t>
    <phoneticPr fontId="5"/>
  </si>
  <si>
    <t>93,748千円
/4,565件</t>
  </si>
  <si>
    <t>93,748千円
/4,532件</t>
  </si>
  <si>
    <t>施策大目標３　利用者の視点に立った、効率的で安心かつ質の高い医療サービスの提供を促進すること</t>
  </si>
  <si>
    <t>医療安全確保対策の推進を図ること（施策目標Ⅰ－３－２）</t>
  </si>
  <si>
    <t>医療事故情報収集等事業の参加登録医療機関数</t>
  </si>
  <si>
    <t>医療機関数</t>
  </si>
  <si>
    <t>医療事故情報収集等事業の
参加登録医療機関数</t>
  </si>
  <si>
    <t>前年度以上</t>
  </si>
  <si>
    <t>医療事故の発生予防・再発防止のため、医療機関自らが分析・検証をした情報を医療法施行規則第12条に基づく登録分析機関が収集、分析し、医療機関等へ情報提供を行う事業である。参加登録医療機関数が増加することで、より多くの事故事例を収集することができ、それらを分析し医療機関へフィードバックすることで、より一層の医療安全の向上がはかれるため指標として選定し、当該数値を前年度より向上させることを目標とした。</t>
  </si>
  <si>
    <t>医薬品等医療安全対策事業</t>
  </si>
  <si>
    <t>薬局医療安全対策推進事業</t>
  </si>
  <si>
    <t>109</t>
  </si>
  <si>
    <t>90</t>
  </si>
  <si>
    <t>68</t>
  </si>
  <si>
    <t>66</t>
  </si>
  <si>
    <t>72</t>
  </si>
  <si>
    <t>78</t>
  </si>
  <si>
    <t>76</t>
  </si>
  <si>
    <t>0080</t>
  </si>
  <si>
    <t>0090</t>
  </si>
  <si>
    <t>○</t>
  </si>
  <si>
    <t>-</t>
    <phoneticPr fontId="5"/>
  </si>
  <si>
    <t>93,748千円
/4,802件</t>
    <phoneticPr fontId="5"/>
  </si>
  <si>
    <t>報告義務対象医療機関及び参加登録申請医療機関         からの医療事故事案の収集件数</t>
    <phoneticPr fontId="5"/>
  </si>
  <si>
    <t>令和2年12月31日現在の参加登録医療機関数は834施設であり、前年同時期と比べて22施設増加している。</t>
    <phoneticPr fontId="5"/>
  </si>
  <si>
    <t>医療事故情報収集等事業の参加登録医療機関が増えることは、より多くの医療事故情報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phoneticPr fontId="5"/>
  </si>
  <si>
    <t>無</t>
  </si>
  <si>
    <t>‐</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</si>
  <si>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</si>
  <si>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</si>
  <si>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</si>
  <si>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</si>
  <si>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</si>
  <si>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</si>
  <si>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</si>
  <si>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</si>
  <si>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</si>
  <si>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phoneticPr fontId="5"/>
  </si>
  <si>
    <t>令和２年１２月３１日における医療事故情報の参加登録申請医療機関数は８３４施設であり、前年の同時期と比べ、２２施設増加している。また令和２年（１月～１２月）の医療事故の報告件数は、報告義務対象医療機関から４，３２１件、参加登録申請医療機関から４８１件の合計４，８０２件と前年に比べ、２７０件増加している。より事業の浸透を図るためには参加登録申請医療機関数をさらに増加させる必要がある。</t>
    <rPh sb="0" eb="2">
      <t>レイワ</t>
    </rPh>
    <rPh sb="65" eb="67">
      <t>レイワ</t>
    </rPh>
    <rPh sb="144" eb="146">
      <t>ゾウカ</t>
    </rPh>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</si>
  <si>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令和２年（１月～１２月）の報告義務対象医療機関からの医療事故報告件数が４，３２１件、参加登録申請医療機関から４８１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phoneticPr fontId="5"/>
  </si>
  <si>
    <t>-</t>
    <phoneticPr fontId="5"/>
  </si>
  <si>
    <t>93,748千円/4,802件</t>
    <phoneticPr fontId="5"/>
  </si>
  <si>
    <t>活動実績は見込みを上回っている。</t>
    <rPh sb="0" eb="2">
      <t>カツドウ</t>
    </rPh>
    <rPh sb="2" eb="4">
      <t>ジッセキ</t>
    </rPh>
    <rPh sb="5" eb="7">
      <t>ミコ</t>
    </rPh>
    <rPh sb="9" eb="11">
      <t>ウワマワ</t>
    </rPh>
    <phoneticPr fontId="5"/>
  </si>
  <si>
    <t>賃金</t>
    <rPh sb="0" eb="2">
      <t>チンギン</t>
    </rPh>
    <phoneticPr fontId="5"/>
  </si>
  <si>
    <t>職員給与等</t>
    <rPh sb="0" eb="2">
      <t>ショクイン</t>
    </rPh>
    <rPh sb="2" eb="4">
      <t>キュウヨ</t>
    </rPh>
    <rPh sb="4" eb="5">
      <t>トウ</t>
    </rPh>
    <phoneticPr fontId="5"/>
  </si>
  <si>
    <t>雑役務費</t>
    <rPh sb="0" eb="1">
      <t>ザツ</t>
    </rPh>
    <rPh sb="1" eb="3">
      <t>エキム</t>
    </rPh>
    <phoneticPr fontId="5"/>
  </si>
  <si>
    <t>借料</t>
    <rPh sb="0" eb="2">
      <t>シャクリョウ</t>
    </rPh>
    <phoneticPr fontId="5"/>
  </si>
  <si>
    <t>通信運搬費</t>
    <rPh sb="0" eb="2">
      <t>ツウシン</t>
    </rPh>
    <rPh sb="2" eb="5">
      <t>ウンパンヒ</t>
    </rPh>
    <phoneticPr fontId="5"/>
  </si>
  <si>
    <t>旅費</t>
    <rPh sb="0" eb="2">
      <t>リョヒ</t>
    </rPh>
    <phoneticPr fontId="5"/>
  </si>
  <si>
    <t>謝金</t>
    <rPh sb="0" eb="2">
      <t>シャキン</t>
    </rPh>
    <phoneticPr fontId="5"/>
  </si>
  <si>
    <t>印刷製本費</t>
    <rPh sb="0" eb="2">
      <t>インサツ</t>
    </rPh>
    <rPh sb="2" eb="4">
      <t>セイホン</t>
    </rPh>
    <rPh sb="4" eb="5">
      <t>ヒ</t>
    </rPh>
    <phoneticPr fontId="5"/>
  </si>
  <si>
    <t>その他</t>
    <rPh sb="2" eb="3">
      <t>タ</t>
    </rPh>
    <phoneticPr fontId="5"/>
  </si>
  <si>
    <t>システム関連費等</t>
    <rPh sb="4" eb="7">
      <t>カンレンヒ</t>
    </rPh>
    <rPh sb="7" eb="8">
      <t>トウ</t>
    </rPh>
    <phoneticPr fontId="5"/>
  </si>
  <si>
    <t>事務室借料等</t>
    <rPh sb="0" eb="3">
      <t>ジムシツ</t>
    </rPh>
    <rPh sb="3" eb="5">
      <t>シャクリョウ</t>
    </rPh>
    <rPh sb="5" eb="6">
      <t>トウ</t>
    </rPh>
    <phoneticPr fontId="5"/>
  </si>
  <si>
    <t>委託費</t>
    <rPh sb="0" eb="2">
      <t>イタク</t>
    </rPh>
    <rPh sb="2" eb="3">
      <t>ヒ</t>
    </rPh>
    <phoneticPr fontId="5"/>
  </si>
  <si>
    <t>データ管理費等</t>
    <rPh sb="3" eb="6">
      <t>カンリヒ</t>
    </rPh>
    <rPh sb="6" eb="7">
      <t>トウ</t>
    </rPh>
    <phoneticPr fontId="5"/>
  </si>
  <si>
    <t>ネットワーク料金等</t>
    <rPh sb="6" eb="8">
      <t>リョウキン</t>
    </rPh>
    <rPh sb="8" eb="9">
      <t>トウ</t>
    </rPh>
    <phoneticPr fontId="5"/>
  </si>
  <si>
    <t>打ち合わせ旅費等</t>
    <rPh sb="0" eb="1">
      <t>ウ</t>
    </rPh>
    <rPh sb="2" eb="3">
      <t>ア</t>
    </rPh>
    <rPh sb="5" eb="7">
      <t>リョヒ</t>
    </rPh>
    <rPh sb="7" eb="8">
      <t>トウ</t>
    </rPh>
    <phoneticPr fontId="5"/>
  </si>
  <si>
    <t>研究員謝金等</t>
    <rPh sb="0" eb="3">
      <t>ケンキュウイン</t>
    </rPh>
    <rPh sb="3" eb="5">
      <t>シャキン</t>
    </rPh>
    <rPh sb="5" eb="6">
      <t>トウ</t>
    </rPh>
    <phoneticPr fontId="5"/>
  </si>
  <si>
    <t>報告書印刷費等</t>
    <rPh sb="0" eb="3">
      <t>ホウコクショ</t>
    </rPh>
    <rPh sb="3" eb="6">
      <t>インサツヒ</t>
    </rPh>
    <rPh sb="6" eb="7">
      <t>トウ</t>
    </rPh>
    <phoneticPr fontId="5"/>
  </si>
  <si>
    <t>備品費等</t>
    <rPh sb="0" eb="2">
      <t>ビヒン</t>
    </rPh>
    <rPh sb="3" eb="4">
      <t>トウ</t>
    </rPh>
    <phoneticPr fontId="5"/>
  </si>
  <si>
    <t>公益財団法人日本医療機能評価機構</t>
    <phoneticPr fontId="5"/>
  </si>
  <si>
    <t>医療事故情報収集等事業</t>
    <phoneticPr fontId="5"/>
  </si>
  <si>
    <t>補助金等交付</t>
  </si>
  <si>
    <t>A.公益財団法人日本医療機能評価機構</t>
    <phoneticPr fontId="5"/>
  </si>
  <si>
    <t>厚労</t>
    <rPh sb="0" eb="2">
      <t>コウロウ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</si>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</sst>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111258</xdr:colOff>
      <xdr:row>748</xdr:row>
      <xdr:rowOff>272037</xdr:rowOff>
    </xdr:from>
    <xdr:to>
      <xdr:col>29</xdr:col>
      <xdr:colOff>111258</xdr:colOff>
      <xdr:row>750</xdr:row>
      <xdr:rowOff>140553</xdr:rowOff>
    </xdr:to>
    <xdr:sp macro="" textlink="">
      <xdr:nvSpPr>
        <xdr:cNvPr id="2" name="正方形/長方形 1"/>
        <xdr:cNvSpPr/>
      </xdr:nvSpPr>
      <xdr:spPr>
        <a:xfrm>
          <a:off x="3911733" y="47001687"/>
          <a:ext cx="3200400" cy="573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９３．７百万円</a:t>
          </a:r>
        </a:p>
      </xdr:txBody>
    </xdr:sp>
    <xdr:clientData/>
  </xdr:twoCellAnchor>
  <xdr:twoCellAnchor>
    <xdr:from>
      <xdr:col>21</xdr:col>
      <xdr:colOff>54428</xdr:colOff>
      <xdr:row>752</xdr:row>
      <xdr:rowOff>204107</xdr:rowOff>
    </xdr:from>
    <xdr:to>
      <xdr:col>21</xdr:col>
      <xdr:colOff>54428</xdr:colOff>
      <xdr:row>754</xdr:row>
      <xdr:rowOff>204107</xdr:rowOff>
    </xdr:to>
    <xdr:cxnSp macro="">
      <xdr:nvCxnSpPr>
        <xdr:cNvPr id="3" name="直線矢印コネクタ 2"/>
        <xdr:cNvCxnSpPr/>
      </xdr:nvCxnSpPr>
      <xdr:spPr>
        <a:xfrm>
          <a:off x="5455103" y="48343457"/>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13607</xdr:colOff>
      <xdr:row>754</xdr:row>
      <xdr:rowOff>324970</xdr:rowOff>
    </xdr:from>
    <xdr:to>
      <xdr:col>30</xdr:col>
      <xdr:colOff>13607</xdr:colOff>
      <xdr:row>756</xdr:row>
      <xdr:rowOff>194006</xdr:rowOff>
    </xdr:to>
    <xdr:sp macro="" textlink="">
      <xdr:nvSpPr>
        <xdr:cNvPr id="4" name="正方形/長方形 3"/>
        <xdr:cNvSpPr/>
      </xdr:nvSpPr>
      <xdr:spPr>
        <a:xfrm>
          <a:off x="4014107" y="49169170"/>
          <a:ext cx="3200400" cy="573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９３．７</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25140</xdr:colOff>
      <xdr:row>752</xdr:row>
      <xdr:rowOff>323594</xdr:rowOff>
    </xdr:from>
    <xdr:to>
      <xdr:col>30</xdr:col>
      <xdr:colOff>108857</xdr:colOff>
      <xdr:row>753</xdr:row>
      <xdr:rowOff>217713</xdr:rowOff>
    </xdr:to>
    <xdr:sp macro="" textlink="">
      <xdr:nvSpPr>
        <xdr:cNvPr id="5" name="テキスト ボックス 4"/>
        <xdr:cNvSpPr txBox="1"/>
      </xdr:nvSpPr>
      <xdr:spPr>
        <a:xfrm>
          <a:off x="5625840" y="48462944"/>
          <a:ext cx="1683917" cy="2465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147276</xdr:colOff>
      <xdr:row>750</xdr:row>
      <xdr:rowOff>264135</xdr:rowOff>
    </xdr:from>
    <xdr:to>
      <xdr:col>29</xdr:col>
      <xdr:colOff>147276</xdr:colOff>
      <xdr:row>752</xdr:row>
      <xdr:rowOff>272142</xdr:rowOff>
    </xdr:to>
    <xdr:sp macro="" textlink="">
      <xdr:nvSpPr>
        <xdr:cNvPr id="6" name="大かっこ 5"/>
        <xdr:cNvSpPr/>
      </xdr:nvSpPr>
      <xdr:spPr>
        <a:xfrm>
          <a:off x="3947751" y="47698635"/>
          <a:ext cx="3200400" cy="712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22412</xdr:colOff>
      <xdr:row>756</xdr:row>
      <xdr:rowOff>292153</xdr:rowOff>
    </xdr:from>
    <xdr:to>
      <xdr:col>30</xdr:col>
      <xdr:colOff>156883</xdr:colOff>
      <xdr:row>785</xdr:row>
      <xdr:rowOff>313764</xdr:rowOff>
    </xdr:to>
    <xdr:sp macro="" textlink="">
      <xdr:nvSpPr>
        <xdr:cNvPr id="7" name="大かっこ 6"/>
        <xdr:cNvSpPr/>
      </xdr:nvSpPr>
      <xdr:spPr>
        <a:xfrm>
          <a:off x="2644588" y="47861124"/>
          <a:ext cx="3563471" cy="1063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9" zoomScale="85" zoomScaleNormal="75" zoomScaleSheetLayoutView="85" zoomScalePageLayoutView="85" workbookViewId="0">
      <selection activeCell="BJ1109" sqref="BJ11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801</v>
      </c>
      <c r="AK2" s="945"/>
      <c r="AL2" s="945"/>
      <c r="AM2" s="945"/>
      <c r="AN2" s="98" t="s">
        <v>407</v>
      </c>
      <c r="AO2" s="945">
        <v>20</v>
      </c>
      <c r="AP2" s="945"/>
      <c r="AQ2" s="945"/>
      <c r="AR2" s="99" t="s">
        <v>710</v>
      </c>
      <c r="AS2" s="951">
        <v>122</v>
      </c>
      <c r="AT2" s="951"/>
      <c r="AU2" s="951"/>
      <c r="AV2" s="98" t="str">
        <f>IF(AW2="","","-")</f>
        <v/>
      </c>
      <c r="AW2" s="911"/>
      <c r="AX2" s="911"/>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776</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22"/>
      <c r="I8" s="722"/>
      <c r="J8" s="722"/>
      <c r="K8" s="722"/>
      <c r="L8" s="722"/>
      <c r="M8" s="722"/>
      <c r="N8" s="722"/>
      <c r="O8" s="722"/>
      <c r="P8" s="722"/>
      <c r="Q8" s="722"/>
      <c r="R8" s="722"/>
      <c r="S8" s="722"/>
      <c r="T8" s="722"/>
      <c r="U8" s="722"/>
      <c r="V8" s="722"/>
      <c r="W8" s="722"/>
      <c r="X8" s="947"/>
      <c r="Y8" s="842" t="s">
        <v>257</v>
      </c>
      <c r="Z8" s="843"/>
      <c r="AA8" s="843"/>
      <c r="AB8" s="843"/>
      <c r="AC8" s="843"/>
      <c r="AD8" s="84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v>94</v>
      </c>
      <c r="Q13" s="657"/>
      <c r="R13" s="657"/>
      <c r="S13" s="657"/>
      <c r="T13" s="657"/>
      <c r="U13" s="657"/>
      <c r="V13" s="658"/>
      <c r="W13" s="656">
        <v>94</v>
      </c>
      <c r="X13" s="657"/>
      <c r="Y13" s="657"/>
      <c r="Z13" s="657"/>
      <c r="AA13" s="657"/>
      <c r="AB13" s="657"/>
      <c r="AC13" s="658"/>
      <c r="AD13" s="656">
        <v>94</v>
      </c>
      <c r="AE13" s="657"/>
      <c r="AF13" s="657"/>
      <c r="AG13" s="657"/>
      <c r="AH13" s="657"/>
      <c r="AI13" s="657"/>
      <c r="AJ13" s="658"/>
      <c r="AK13" s="656">
        <v>94</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7"/>
      <c r="H14" s="728"/>
      <c r="I14" s="713"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802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t="s">
        <v>721</v>
      </c>
      <c r="Q15" s="657"/>
      <c r="R15" s="657"/>
      <c r="S15" s="657"/>
      <c r="T15" s="657"/>
      <c r="U15" s="657"/>
      <c r="V15" s="658"/>
      <c r="W15" s="656" t="s">
        <v>721</v>
      </c>
      <c r="X15" s="657"/>
      <c r="Y15" s="657"/>
      <c r="Z15" s="657"/>
      <c r="AA15" s="657"/>
      <c r="AB15" s="657"/>
      <c r="AC15" s="658"/>
      <c r="AD15" s="656" t="s">
        <v>802</v>
      </c>
      <c r="AE15" s="657"/>
      <c r="AF15" s="657"/>
      <c r="AG15" s="657"/>
      <c r="AH15" s="657"/>
      <c r="AI15" s="657"/>
      <c r="AJ15" s="658"/>
      <c r="AK15" s="656" t="s">
        <v>802</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7"/>
      <c r="H16" s="728"/>
      <c r="I16" s="713" t="s">
        <v>52</v>
      </c>
      <c r="J16" s="714"/>
      <c r="K16" s="714"/>
      <c r="L16" s="714"/>
      <c r="M16" s="714"/>
      <c r="N16" s="714"/>
      <c r="O16" s="715"/>
      <c r="P16" s="656" t="s">
        <v>721</v>
      </c>
      <c r="Q16" s="657"/>
      <c r="R16" s="657"/>
      <c r="S16" s="657"/>
      <c r="T16" s="657"/>
      <c r="U16" s="657"/>
      <c r="V16" s="658"/>
      <c r="W16" s="656" t="s">
        <v>721</v>
      </c>
      <c r="X16" s="657"/>
      <c r="Y16" s="657"/>
      <c r="Z16" s="657"/>
      <c r="AA16" s="657"/>
      <c r="AB16" s="657"/>
      <c r="AC16" s="658"/>
      <c r="AD16" s="656" t="s">
        <v>802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802</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74">
        <f>SUM(P13:V17)</f>
        <v>94</v>
      </c>
      <c r="Q18" s="875"/>
      <c r="R18" s="875"/>
      <c r="S18" s="875"/>
      <c r="T18" s="875"/>
      <c r="U18" s="875"/>
      <c r="V18" s="876"/>
      <c r="W18" s="874">
        <f>SUM(W13:AC17)</f>
        <v>94</v>
      </c>
      <c r="X18" s="875"/>
      <c r="Y18" s="875"/>
      <c r="Z18" s="875"/>
      <c r="AA18" s="875"/>
      <c r="AB18" s="875"/>
      <c r="AC18" s="876"/>
      <c r="AD18" s="874">
        <f>SUM(AD13:AJ17)</f>
        <v>94</v>
      </c>
      <c r="AE18" s="875"/>
      <c r="AF18" s="875"/>
      <c r="AG18" s="875"/>
      <c r="AH18" s="875"/>
      <c r="AI18" s="875"/>
      <c r="AJ18" s="876"/>
      <c r="AK18" s="874">
        <f>SUM(AK13:AQ17)</f>
        <v>94</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94</v>
      </c>
      <c r="Q19" s="657"/>
      <c r="R19" s="657"/>
      <c r="S19" s="657"/>
      <c r="T19" s="657"/>
      <c r="U19" s="657"/>
      <c r="V19" s="658"/>
      <c r="W19" s="656">
        <v>94</v>
      </c>
      <c r="X19" s="657"/>
      <c r="Y19" s="657"/>
      <c r="Z19" s="657"/>
      <c r="AA19" s="657"/>
      <c r="AB19" s="657"/>
      <c r="AC19" s="658"/>
      <c r="AD19" s="656">
        <v>94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722</v>
      </c>
      <c r="H23" s="971"/>
      <c r="I23" s="971"/>
      <c r="J23" s="971"/>
      <c r="K23" s="971"/>
      <c r="L23" s="971"/>
      <c r="M23" s="971"/>
      <c r="N23" s="971"/>
      <c r="O23" s="972"/>
      <c r="P23" s="920">
        <v>94</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94</v>
      </c>
      <c r="Q29" s="657"/>
      <c r="R29" s="657"/>
      <c r="S29" s="657"/>
      <c r="T29" s="657"/>
      <c r="U29" s="657"/>
      <c r="V29" s="658"/>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5" t="s">
        <v>413</v>
      </c>
      <c r="AJ30" s="915"/>
      <c r="AK30" s="915"/>
      <c r="AL30" s="854"/>
      <c r="AM30" s="915" t="s">
        <v>510</v>
      </c>
      <c r="AN30" s="915"/>
      <c r="AO30" s="915"/>
      <c r="AP30" s="854"/>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4</v>
      </c>
      <c r="AF32" s="219"/>
      <c r="AG32" s="219"/>
      <c r="AH32" s="219"/>
      <c r="AI32" s="218">
        <v>4</v>
      </c>
      <c r="AJ32" s="219"/>
      <c r="AK32" s="219"/>
      <c r="AL32" s="219"/>
      <c r="AM32" s="218">
        <v>4</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4</v>
      </c>
      <c r="AF33" s="219"/>
      <c r="AG33" s="219"/>
      <c r="AH33" s="219"/>
      <c r="AI33" s="218">
        <v>4</v>
      </c>
      <c r="AJ33" s="219"/>
      <c r="AK33" s="219"/>
      <c r="AL33" s="219"/>
      <c r="AM33" s="218">
        <v>4</v>
      </c>
      <c r="AN33" s="219"/>
      <c r="AO33" s="219"/>
      <c r="AP33" s="219"/>
      <c r="AQ33" s="336" t="s">
        <v>721</v>
      </c>
      <c r="AR33" s="208"/>
      <c r="AS33" s="208"/>
      <c r="AT33" s="337"/>
      <c r="AU33" s="219">
        <v>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721</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727</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725</v>
      </c>
      <c r="AC39" s="460"/>
      <c r="AD39" s="460"/>
      <c r="AE39" s="218">
        <v>1</v>
      </c>
      <c r="AF39" s="219"/>
      <c r="AG39" s="219"/>
      <c r="AH39" s="219"/>
      <c r="AI39" s="218">
        <v>1</v>
      </c>
      <c r="AJ39" s="219"/>
      <c r="AK39" s="219"/>
      <c r="AL39" s="219"/>
      <c r="AM39" s="218">
        <v>1</v>
      </c>
      <c r="AN39" s="219"/>
      <c r="AO39" s="219"/>
      <c r="AP39" s="219"/>
      <c r="AQ39" s="336" t="s">
        <v>721</v>
      </c>
      <c r="AR39" s="208"/>
      <c r="AS39" s="208"/>
      <c r="AT39" s="337"/>
      <c r="AU39" s="219" t="s">
        <v>721</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725</v>
      </c>
      <c r="AC40" s="522"/>
      <c r="AD40" s="522"/>
      <c r="AE40" s="218">
        <v>1</v>
      </c>
      <c r="AF40" s="219"/>
      <c r="AG40" s="219"/>
      <c r="AH40" s="219"/>
      <c r="AI40" s="218">
        <v>1</v>
      </c>
      <c r="AJ40" s="219"/>
      <c r="AK40" s="219"/>
      <c r="AL40" s="219"/>
      <c r="AM40" s="218">
        <v>1</v>
      </c>
      <c r="AN40" s="219"/>
      <c r="AO40" s="219"/>
      <c r="AP40" s="219"/>
      <c r="AQ40" s="336" t="s">
        <v>721</v>
      </c>
      <c r="AR40" s="208"/>
      <c r="AS40" s="208"/>
      <c r="AT40" s="337"/>
      <c r="AU40" s="219">
        <v>1</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100</v>
      </c>
      <c r="AJ41" s="219"/>
      <c r="AK41" s="219"/>
      <c r="AL41" s="219"/>
      <c r="AM41" s="218">
        <v>100</v>
      </c>
      <c r="AN41" s="219"/>
      <c r="AO41" s="219"/>
      <c r="AP41" s="219"/>
      <c r="AQ41" s="336" t="s">
        <v>721</v>
      </c>
      <c r="AR41" s="208"/>
      <c r="AS41" s="208"/>
      <c r="AT41" s="337"/>
      <c r="AU41" s="219" t="s">
        <v>721</v>
      </c>
      <c r="AV41" s="219"/>
      <c r="AW41" s="219"/>
      <c r="AX41" s="221"/>
      <c r="AY41">
        <f t="shared" si="4"/>
        <v>1</v>
      </c>
    </row>
    <row r="42" spans="1:51" ht="23.25" customHeight="1" x14ac:dyDescent="0.15">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721</v>
      </c>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3" t="s">
        <v>730</v>
      </c>
      <c r="H46" s="564"/>
      <c r="I46" s="564"/>
      <c r="J46" s="564"/>
      <c r="K46" s="564"/>
      <c r="L46" s="564"/>
      <c r="M46" s="564"/>
      <c r="N46" s="564"/>
      <c r="O46" s="565"/>
      <c r="P46" s="108" t="s">
        <v>731</v>
      </c>
      <c r="Q46" s="108"/>
      <c r="R46" s="108"/>
      <c r="S46" s="108"/>
      <c r="T46" s="108"/>
      <c r="U46" s="108"/>
      <c r="V46" s="108"/>
      <c r="W46" s="108"/>
      <c r="X46" s="109"/>
      <c r="Y46" s="470" t="s">
        <v>12</v>
      </c>
      <c r="Z46" s="530"/>
      <c r="AA46" s="531"/>
      <c r="AB46" s="460" t="s">
        <v>725</v>
      </c>
      <c r="AC46" s="460"/>
      <c r="AD46" s="460"/>
      <c r="AE46" s="282">
        <v>12</v>
      </c>
      <c r="AF46" s="282"/>
      <c r="AG46" s="282"/>
      <c r="AH46" s="282"/>
      <c r="AI46" s="282">
        <v>12</v>
      </c>
      <c r="AJ46" s="282"/>
      <c r="AK46" s="282"/>
      <c r="AL46" s="282"/>
      <c r="AM46" s="282">
        <v>12</v>
      </c>
      <c r="AN46" s="282"/>
      <c r="AO46" s="282"/>
      <c r="AP46" s="282"/>
      <c r="AQ46" s="336" t="s">
        <v>721</v>
      </c>
      <c r="AR46" s="208"/>
      <c r="AS46" s="208"/>
      <c r="AT46" s="337"/>
      <c r="AU46" s="219" t="s">
        <v>721</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725</v>
      </c>
      <c r="AC47" s="522"/>
      <c r="AD47" s="522"/>
      <c r="AE47" s="218">
        <v>12</v>
      </c>
      <c r="AF47" s="219"/>
      <c r="AG47" s="219"/>
      <c r="AH47" s="219"/>
      <c r="AI47" s="218">
        <v>12</v>
      </c>
      <c r="AJ47" s="219"/>
      <c r="AK47" s="219"/>
      <c r="AL47" s="219"/>
      <c r="AM47" s="218">
        <v>12</v>
      </c>
      <c r="AN47" s="219"/>
      <c r="AO47" s="219"/>
      <c r="AP47" s="219"/>
      <c r="AQ47" s="336" t="s">
        <v>721</v>
      </c>
      <c r="AR47" s="208"/>
      <c r="AS47" s="208"/>
      <c r="AT47" s="337"/>
      <c r="AU47" s="219">
        <v>12</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100</v>
      </c>
      <c r="AF48" s="219"/>
      <c r="AG48" s="219"/>
      <c r="AH48" s="219"/>
      <c r="AI48" s="218">
        <v>100</v>
      </c>
      <c r="AJ48" s="219"/>
      <c r="AK48" s="219"/>
      <c r="AL48" s="219"/>
      <c r="AM48" s="218">
        <v>100</v>
      </c>
      <c r="AN48" s="219"/>
      <c r="AO48" s="219"/>
      <c r="AP48" s="219"/>
      <c r="AQ48" s="336" t="s">
        <v>721</v>
      </c>
      <c r="AR48" s="208"/>
      <c r="AS48" s="208"/>
      <c r="AT48" s="337"/>
      <c r="AU48" s="219" t="s">
        <v>721</v>
      </c>
      <c r="AV48" s="219"/>
      <c r="AW48" s="219"/>
      <c r="AX48" s="221"/>
      <c r="AY48">
        <f t="shared" si="5"/>
        <v>1</v>
      </c>
    </row>
    <row r="49" spans="1:51" ht="23.25" customHeight="1" x14ac:dyDescent="0.15">
      <c r="A49" s="228" t="s">
        <v>381</v>
      </c>
      <c r="B49" s="229"/>
      <c r="C49" s="229"/>
      <c r="D49" s="229"/>
      <c r="E49" s="229"/>
      <c r="F49" s="230"/>
      <c r="G49" s="234" t="s">
        <v>721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759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4565</v>
      </c>
      <c r="AF101" s="282"/>
      <c r="AG101" s="282"/>
      <c r="AH101" s="282"/>
      <c r="AI101" s="282">
        <v>4532</v>
      </c>
      <c r="AJ101" s="282"/>
      <c r="AK101" s="282"/>
      <c r="AL101" s="282"/>
      <c r="AM101" s="282">
        <v>4802</v>
      </c>
      <c r="AN101" s="282"/>
      <c r="AO101" s="282"/>
      <c r="AP101" s="282"/>
      <c r="AQ101" s="282" t="s">
        <v>757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4095</v>
      </c>
      <c r="AF102" s="282"/>
      <c r="AG102" s="282"/>
      <c r="AH102" s="282"/>
      <c r="AI102" s="282">
        <v>4565</v>
      </c>
      <c r="AJ102" s="282"/>
      <c r="AK102" s="282"/>
      <c r="AL102" s="282"/>
      <c r="AM102" s="282">
        <v>4532</v>
      </c>
      <c r="AN102" s="282"/>
      <c r="AO102" s="282"/>
      <c r="AP102" s="282"/>
      <c r="AQ102" s="282">
        <v>4802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20536</v>
      </c>
      <c r="AF116" s="282"/>
      <c r="AG116" s="282"/>
      <c r="AH116" s="282"/>
      <c r="AI116" s="282">
        <v>20686</v>
      </c>
      <c r="AJ116" s="282"/>
      <c r="AK116" s="282"/>
      <c r="AL116" s="282"/>
      <c r="AM116" s="282">
        <v>19523</v>
      </c>
      <c r="AN116" s="282"/>
      <c r="AO116" s="282"/>
      <c r="AP116" s="282"/>
      <c r="AQ116" s="218">
        <v>19523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89" t="s">
        <v>736</v>
      </c>
      <c r="AF117" s="550"/>
      <c r="AG117" s="550"/>
      <c r="AH117" s="550"/>
      <c r="AI117" s="589" t="s">
        <v>737</v>
      </c>
      <c r="AJ117" s="550"/>
      <c r="AK117" s="550"/>
      <c r="AL117" s="550"/>
      <c r="AM117" s="589" t="s">
        <v>758</v>
      </c>
      <c r="AN117" s="550"/>
      <c r="AO117" s="550"/>
      <c r="AP117" s="550"/>
      <c r="AQ117" s="589" t="s">
        <v>777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741</v>
      </c>
      <c r="AC134" s="206"/>
      <c r="AD134" s="206"/>
      <c r="AE134" s="207">
        <v>797</v>
      </c>
      <c r="AF134" s="208"/>
      <c r="AG134" s="208"/>
      <c r="AH134" s="208"/>
      <c r="AI134" s="207">
        <v>812</v>
      </c>
      <c r="AJ134" s="208"/>
      <c r="AK134" s="208"/>
      <c r="AL134" s="208"/>
      <c r="AM134" s="207">
        <v>834</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741</v>
      </c>
      <c r="AC135" s="214"/>
      <c r="AD135" s="214"/>
      <c r="AE135" s="207">
        <v>773</v>
      </c>
      <c r="AF135" s="208"/>
      <c r="AG135" s="208"/>
      <c r="AH135" s="208"/>
      <c r="AI135" s="207">
        <v>797</v>
      </c>
      <c r="AJ135" s="208"/>
      <c r="AK135" s="208"/>
      <c r="AL135" s="208"/>
      <c r="AM135" s="207">
        <v>812</v>
      </c>
      <c r="AN135" s="208"/>
      <c r="AO135" s="208"/>
      <c r="AP135" s="208"/>
      <c r="AQ135" s="207" t="s">
        <v>721</v>
      </c>
      <c r="AR135" s="208"/>
      <c r="AS135" s="208"/>
      <c r="AT135" s="208"/>
      <c r="AU135" s="207">
        <v>834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50.1" customHeight="1" x14ac:dyDescent="0.15">
      <c r="A154" s="190"/>
      <c r="B154" s="187"/>
      <c r="C154" s="181"/>
      <c r="D154" s="187"/>
      <c r="E154" s="181"/>
      <c r="F154" s="182"/>
      <c r="G154" s="107" t="s">
        <v>742</v>
      </c>
      <c r="H154" s="108"/>
      <c r="I154" s="108"/>
      <c r="J154" s="108"/>
      <c r="K154" s="108"/>
      <c r="L154" s="108"/>
      <c r="M154" s="108"/>
      <c r="N154" s="108"/>
      <c r="O154" s="108"/>
      <c r="P154" s="109"/>
      <c r="Q154" s="128" t="s">
        <v>743</v>
      </c>
      <c r="R154" s="108"/>
      <c r="S154" s="108"/>
      <c r="T154" s="108"/>
      <c r="U154" s="108"/>
      <c r="V154" s="108"/>
      <c r="W154" s="108"/>
      <c r="X154" s="108"/>
      <c r="Y154" s="108"/>
      <c r="Z154" s="108"/>
      <c r="AA154" s="290"/>
      <c r="AB154" s="144" t="s">
        <v>721</v>
      </c>
      <c r="AC154" s="145"/>
      <c r="AD154" s="145"/>
      <c r="AE154" s="150" t="s">
        <v>744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50.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4"/>
      <c r="G430" s="895" t="s">
        <v>252</v>
      </c>
      <c r="H430" s="126"/>
      <c r="I430" s="126"/>
      <c r="J430" s="896" t="s">
        <v>721</v>
      </c>
      <c r="K430" s="897"/>
      <c r="L430" s="897"/>
      <c r="M430" s="897"/>
      <c r="N430" s="897"/>
      <c r="O430" s="897"/>
      <c r="P430" s="897"/>
      <c r="Q430" s="897"/>
      <c r="R430" s="897"/>
      <c r="S430" s="897"/>
      <c r="T430" s="898"/>
      <c r="U430" s="587" t="s">
        <v>776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776</v>
      </c>
      <c r="AF432" s="201"/>
      <c r="AG432" s="136" t="s">
        <v>233</v>
      </c>
      <c r="AH432" s="137"/>
      <c r="AI432" s="335"/>
      <c r="AJ432" s="335"/>
      <c r="AK432" s="335"/>
      <c r="AL432" s="157"/>
      <c r="AM432" s="335"/>
      <c r="AN432" s="335"/>
      <c r="AO432" s="335"/>
      <c r="AP432" s="157"/>
      <c r="AQ432" s="250" t="s">
        <v>776</v>
      </c>
      <c r="AR432" s="201"/>
      <c r="AS432" s="136" t="s">
        <v>233</v>
      </c>
      <c r="AT432" s="137"/>
      <c r="AU432" s="201" t="s">
        <v>776</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776</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776</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776</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776</v>
      </c>
      <c r="AF457" s="201"/>
      <c r="AG457" s="136" t="s">
        <v>233</v>
      </c>
      <c r="AH457" s="137"/>
      <c r="AI457" s="335"/>
      <c r="AJ457" s="335"/>
      <c r="AK457" s="335"/>
      <c r="AL457" s="157"/>
      <c r="AM457" s="335"/>
      <c r="AN457" s="335"/>
      <c r="AO457" s="335"/>
      <c r="AP457" s="157"/>
      <c r="AQ457" s="250" t="s">
        <v>776</v>
      </c>
      <c r="AR457" s="201"/>
      <c r="AS457" s="136" t="s">
        <v>233</v>
      </c>
      <c r="AT457" s="137"/>
      <c r="AU457" s="201" t="s">
        <v>776</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776</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776</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776</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39.950000000000003"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756</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756</v>
      </c>
      <c r="AE703" s="323"/>
      <c r="AF703" s="323"/>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756</v>
      </c>
      <c r="AE704" s="782"/>
      <c r="AF704" s="782"/>
      <c r="AG704" s="707" t="s">
        <v>766</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6" t="s">
        <v>763</v>
      </c>
      <c r="AE705" s="717"/>
      <c r="AF705" s="717"/>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762</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762</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756</v>
      </c>
      <c r="AE708" s="604"/>
      <c r="AF708" s="604"/>
      <c r="AG708" s="741" t="s">
        <v>767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756</v>
      </c>
      <c r="AE709" s="323"/>
      <c r="AF709" s="323"/>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763</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756</v>
      </c>
      <c r="AE711" s="323"/>
      <c r="AF711" s="323"/>
      <c r="AG711" s="104" t="s">
        <v>769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763</v>
      </c>
      <c r="AE712" s="782"/>
      <c r="AF712" s="782"/>
      <c r="AG712" s="806" t="s">
        <v>721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763</v>
      </c>
      <c r="AE713" s="323"/>
      <c r="AF713" s="662"/>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756</v>
      </c>
      <c r="AE714" s="804"/>
      <c r="AF714" s="805"/>
      <c r="AG714" s="707" t="s">
        <v>770</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756</v>
      </c>
      <c r="AE715" s="604"/>
      <c r="AF715" s="655"/>
      <c r="AG715" s="741" t="s">
        <v>771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763</v>
      </c>
      <c r="AE716" s="626"/>
      <c r="AF716" s="626"/>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756</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756</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756</v>
      </c>
      <c r="AE719" s="604"/>
      <c r="AF719" s="604"/>
      <c r="AG719" s="128" t="s">
        <v>773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711</v>
      </c>
      <c r="D722" s="294"/>
      <c r="E722" s="294"/>
      <c r="F722" s="295"/>
      <c r="G722" s="284"/>
      <c r="H722" s="285"/>
      <c r="I722" s="77" t="str">
        <f t="shared" ref="I722:I725" si="113">IF(OR(G722="　", G722=""), "", "-")</f>
        <v/>
      </c>
      <c r="J722" s="288"/>
      <c r="K722" s="288"/>
      <c r="L722" s="77" t="str">
        <f t="shared" ref="L722:L725" si="114">IF(M722="","","-")</f>
        <v/>
      </c>
      <c r="M722" s="78"/>
      <c r="N722" s="301" t="s">
        <v>746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83.25" customHeight="1" thickBot="1" x14ac:dyDescent="0.2">
      <c r="A727" s="799"/>
      <c r="B727" s="800"/>
      <c r="C727" s="747" t="s">
        <v>57</v>
      </c>
      <c r="D727" s="748"/>
      <c r="E727" s="748"/>
      <c r="F727" s="749"/>
      <c r="G727" s="574" t="s">
        <v>775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1.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1.5" customHeight="1" thickBot="1" x14ac:dyDescent="0.2">
      <c r="A731" s="672"/>
      <c r="B731" s="673"/>
      <c r="C731" s="673"/>
      <c r="D731" s="673"/>
      <c r="E731" s="674"/>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1.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2.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0.25" customHeight="1" x14ac:dyDescent="0.15">
      <c r="A737" s="991" t="s">
        <v>673</v>
      </c>
      <c r="B737" s="211"/>
      <c r="C737" s="211"/>
      <c r="D737" s="212"/>
      <c r="E737" s="955" t="s">
        <v>747</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0.25" customHeight="1" x14ac:dyDescent="0.15">
      <c r="A738" s="361" t="s">
        <v>398</v>
      </c>
      <c r="B738" s="361"/>
      <c r="C738" s="361"/>
      <c r="D738" s="361"/>
      <c r="E738" s="955" t="s">
        <v>748</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0.25" customHeight="1" x14ac:dyDescent="0.15">
      <c r="A739" s="361" t="s">
        <v>397</v>
      </c>
      <c r="B739" s="361"/>
      <c r="C739" s="361"/>
      <c r="D739" s="361"/>
      <c r="E739" s="955" t="s">
        <v>749</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0.25" customHeight="1" x14ac:dyDescent="0.15">
      <c r="A740" s="361" t="s">
        <v>396</v>
      </c>
      <c r="B740" s="361"/>
      <c r="C740" s="361"/>
      <c r="D740" s="361"/>
      <c r="E740" s="955" t="s">
        <v>750</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0.25" customHeight="1" x14ac:dyDescent="0.15">
      <c r="A741" s="361" t="s">
        <v>395</v>
      </c>
      <c r="B741" s="361"/>
      <c r="C741" s="361"/>
      <c r="D741" s="361"/>
      <c r="E741" s="955" t="s">
        <v>751</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0.25" customHeight="1" x14ac:dyDescent="0.15">
      <c r="A742" s="361" t="s">
        <v>394</v>
      </c>
      <c r="B742" s="361"/>
      <c r="C742" s="361"/>
      <c r="D742" s="361"/>
      <c r="E742" s="955" t="s">
        <v>752</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0.25" customHeight="1" x14ac:dyDescent="0.15">
      <c r="A743" s="361" t="s">
        <v>393</v>
      </c>
      <c r="B743" s="361"/>
      <c r="C743" s="361"/>
      <c r="D743" s="361"/>
      <c r="E743" s="955" t="s">
        <v>753</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0.25" customHeight="1" x14ac:dyDescent="0.15">
      <c r="A744" s="361" t="s">
        <v>392</v>
      </c>
      <c r="B744" s="361"/>
      <c r="C744" s="361"/>
      <c r="D744" s="361"/>
      <c r="E744" s="955" t="s">
        <v>754</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0.25" customHeight="1" x14ac:dyDescent="0.15">
      <c r="A745" s="361" t="s">
        <v>391</v>
      </c>
      <c r="B745" s="361"/>
      <c r="C745" s="361"/>
      <c r="D745" s="361"/>
      <c r="E745" s="992" t="s">
        <v>755</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0.25" customHeight="1" x14ac:dyDescent="0.15">
      <c r="A746" s="361" t="s">
        <v>546</v>
      </c>
      <c r="B746" s="361"/>
      <c r="C746" s="361"/>
      <c r="D746" s="361"/>
      <c r="E746" s="961" t="s">
        <v>711</v>
      </c>
      <c r="F746" s="959"/>
      <c r="G746" s="959"/>
      <c r="H746" s="100" t="str">
        <f>IF(E746="","","-")</f>
        <v>-</v>
      </c>
      <c r="I746" s="959"/>
      <c r="J746" s="959"/>
      <c r="K746" s="100" t="str">
        <f>IF(I746="","","-")</f>
        <v/>
      </c>
      <c r="L746" s="960">
        <v>92</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0.25" customHeight="1" x14ac:dyDescent="0.15">
      <c r="A747" s="361" t="s">
        <v>510</v>
      </c>
      <c r="B747" s="361"/>
      <c r="C747" s="361"/>
      <c r="D747" s="361"/>
      <c r="E747" s="961" t="s">
        <v>711</v>
      </c>
      <c r="F747" s="959"/>
      <c r="G747" s="959"/>
      <c r="H747" s="100" t="str">
        <f>IF(E747="","","-")</f>
        <v>-</v>
      </c>
      <c r="I747" s="959"/>
      <c r="J747" s="959"/>
      <c r="K747" s="100" t="str">
        <f>IF(I747="","","-")</f>
        <v/>
      </c>
      <c r="L747" s="960">
        <v>91</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6"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1.75" customHeight="1" x14ac:dyDescent="0.15">
      <c r="A787" s="627" t="s">
        <v>387</v>
      </c>
      <c r="B787" s="628"/>
      <c r="C787" s="628"/>
      <c r="D787" s="628"/>
      <c r="E787" s="628"/>
      <c r="F787" s="629"/>
      <c r="G787" s="594" t="s">
        <v>800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1.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1.75" customHeight="1" x14ac:dyDescent="0.15">
      <c r="A789" s="630"/>
      <c r="B789" s="631"/>
      <c r="C789" s="631"/>
      <c r="D789" s="631"/>
      <c r="E789" s="631"/>
      <c r="F789" s="632"/>
      <c r="G789" s="669" t="s">
        <v>779</v>
      </c>
      <c r="H789" s="670"/>
      <c r="I789" s="670"/>
      <c r="J789" s="670"/>
      <c r="K789" s="671"/>
      <c r="L789" s="663" t="s">
        <v>780</v>
      </c>
      <c r="M789" s="664"/>
      <c r="N789" s="664"/>
      <c r="O789" s="664"/>
      <c r="P789" s="664"/>
      <c r="Q789" s="664"/>
      <c r="R789" s="664"/>
      <c r="S789" s="664"/>
      <c r="T789" s="664"/>
      <c r="U789" s="664"/>
      <c r="V789" s="664"/>
      <c r="W789" s="664"/>
      <c r="X789" s="665"/>
      <c r="Y789" s="382">
        <v>31.5</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1.75" customHeight="1" x14ac:dyDescent="0.15">
      <c r="A790" s="630"/>
      <c r="B790" s="631"/>
      <c r="C790" s="631"/>
      <c r="D790" s="631"/>
      <c r="E790" s="631"/>
      <c r="F790" s="632"/>
      <c r="G790" s="605" t="s">
        <v>781</v>
      </c>
      <c r="H790" s="606"/>
      <c r="I790" s="606"/>
      <c r="J790" s="606"/>
      <c r="K790" s="607"/>
      <c r="L790" s="597" t="s">
        <v>788</v>
      </c>
      <c r="M790" s="598"/>
      <c r="N790" s="598"/>
      <c r="O790" s="598"/>
      <c r="P790" s="598"/>
      <c r="Q790" s="598"/>
      <c r="R790" s="598"/>
      <c r="S790" s="598"/>
      <c r="T790" s="598"/>
      <c r="U790" s="598"/>
      <c r="V790" s="598"/>
      <c r="W790" s="598"/>
      <c r="X790" s="599"/>
      <c r="Y790" s="600">
        <v>20.6</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1.75" customHeight="1" x14ac:dyDescent="0.15">
      <c r="A791" s="630"/>
      <c r="B791" s="631"/>
      <c r="C791" s="631"/>
      <c r="D791" s="631"/>
      <c r="E791" s="631"/>
      <c r="F791" s="632"/>
      <c r="G791" s="605" t="s">
        <v>782</v>
      </c>
      <c r="H791" s="606"/>
      <c r="I791" s="606"/>
      <c r="J791" s="606"/>
      <c r="K791" s="607"/>
      <c r="L791" s="597" t="s">
        <v>789</v>
      </c>
      <c r="M791" s="598"/>
      <c r="N791" s="598"/>
      <c r="O791" s="598"/>
      <c r="P791" s="598"/>
      <c r="Q791" s="598"/>
      <c r="R791" s="598"/>
      <c r="S791" s="598"/>
      <c r="T791" s="598"/>
      <c r="U791" s="598"/>
      <c r="V791" s="598"/>
      <c r="W791" s="598"/>
      <c r="X791" s="599"/>
      <c r="Y791" s="600">
        <v>12.8</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1.75" customHeight="1" x14ac:dyDescent="0.15">
      <c r="A792" s="630"/>
      <c r="B792" s="631"/>
      <c r="C792" s="631"/>
      <c r="D792" s="631"/>
      <c r="E792" s="631"/>
      <c r="F792" s="632"/>
      <c r="G792" s="605" t="s">
        <v>790</v>
      </c>
      <c r="H792" s="606"/>
      <c r="I792" s="606"/>
      <c r="J792" s="606"/>
      <c r="K792" s="607"/>
      <c r="L792" s="597" t="s">
        <v>791</v>
      </c>
      <c r="M792" s="598"/>
      <c r="N792" s="598"/>
      <c r="O792" s="598"/>
      <c r="P792" s="598"/>
      <c r="Q792" s="598"/>
      <c r="R792" s="598"/>
      <c r="S792" s="598"/>
      <c r="T792" s="598"/>
      <c r="U792" s="598"/>
      <c r="V792" s="598"/>
      <c r="W792" s="598"/>
      <c r="X792" s="599"/>
      <c r="Y792" s="600">
        <v>9.1999999999999993</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1.75" customHeight="1" x14ac:dyDescent="0.15">
      <c r="A793" s="630"/>
      <c r="B793" s="631"/>
      <c r="C793" s="631"/>
      <c r="D793" s="631"/>
      <c r="E793" s="631"/>
      <c r="F793" s="632"/>
      <c r="G793" s="605" t="s">
        <v>783</v>
      </c>
      <c r="H793" s="606"/>
      <c r="I793" s="606"/>
      <c r="J793" s="606"/>
      <c r="K793" s="607"/>
      <c r="L793" s="597" t="s">
        <v>792</v>
      </c>
      <c r="M793" s="598"/>
      <c r="N793" s="598"/>
      <c r="O793" s="598"/>
      <c r="P793" s="598"/>
      <c r="Q793" s="598"/>
      <c r="R793" s="598"/>
      <c r="S793" s="598"/>
      <c r="T793" s="598"/>
      <c r="U793" s="598"/>
      <c r="V793" s="598"/>
      <c r="W793" s="598"/>
      <c r="X793" s="599"/>
      <c r="Y793" s="600">
        <v>6.2</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1.75" customHeight="1" x14ac:dyDescent="0.15">
      <c r="A794" s="630"/>
      <c r="B794" s="631"/>
      <c r="C794" s="631"/>
      <c r="D794" s="631"/>
      <c r="E794" s="631"/>
      <c r="F794" s="632"/>
      <c r="G794" s="605" t="s">
        <v>784</v>
      </c>
      <c r="H794" s="606"/>
      <c r="I794" s="606"/>
      <c r="J794" s="606"/>
      <c r="K794" s="607"/>
      <c r="L794" s="597" t="s">
        <v>793</v>
      </c>
      <c r="M794" s="598"/>
      <c r="N794" s="598"/>
      <c r="O794" s="598"/>
      <c r="P794" s="598"/>
      <c r="Q794" s="598"/>
      <c r="R794" s="598"/>
      <c r="S794" s="598"/>
      <c r="T794" s="598"/>
      <c r="U794" s="598"/>
      <c r="V794" s="598"/>
      <c r="W794" s="598"/>
      <c r="X794" s="599"/>
      <c r="Y794" s="600">
        <v>4.7</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1.75" customHeight="1" x14ac:dyDescent="0.15">
      <c r="A795" s="630"/>
      <c r="B795" s="631"/>
      <c r="C795" s="631"/>
      <c r="D795" s="631"/>
      <c r="E795" s="631"/>
      <c r="F795" s="632"/>
      <c r="G795" s="605" t="s">
        <v>785</v>
      </c>
      <c r="H795" s="606"/>
      <c r="I795" s="606"/>
      <c r="J795" s="606"/>
      <c r="K795" s="607"/>
      <c r="L795" s="597" t="s">
        <v>794</v>
      </c>
      <c r="M795" s="598"/>
      <c r="N795" s="598"/>
      <c r="O795" s="598"/>
      <c r="P795" s="598"/>
      <c r="Q795" s="598"/>
      <c r="R795" s="598"/>
      <c r="S795" s="598"/>
      <c r="T795" s="598"/>
      <c r="U795" s="598"/>
      <c r="V795" s="598"/>
      <c r="W795" s="598"/>
      <c r="X795" s="599"/>
      <c r="Y795" s="600">
        <v>4.3</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1.75" customHeight="1" x14ac:dyDescent="0.15">
      <c r="A796" s="630"/>
      <c r="B796" s="631"/>
      <c r="C796" s="631"/>
      <c r="D796" s="631"/>
      <c r="E796" s="631"/>
      <c r="F796" s="632"/>
      <c r="G796" s="605" t="s">
        <v>786</v>
      </c>
      <c r="H796" s="606"/>
      <c r="I796" s="606"/>
      <c r="J796" s="606"/>
      <c r="K796" s="607"/>
      <c r="L796" s="597" t="s">
        <v>795</v>
      </c>
      <c r="M796" s="598"/>
      <c r="N796" s="598"/>
      <c r="O796" s="598"/>
      <c r="P796" s="598"/>
      <c r="Q796" s="598"/>
      <c r="R796" s="598"/>
      <c r="S796" s="598"/>
      <c r="T796" s="598"/>
      <c r="U796" s="598"/>
      <c r="V796" s="598"/>
      <c r="W796" s="598"/>
      <c r="X796" s="599"/>
      <c r="Y796" s="600">
        <v>3.8</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1.75" customHeight="1" x14ac:dyDescent="0.15">
      <c r="A797" s="630"/>
      <c r="B797" s="631"/>
      <c r="C797" s="631"/>
      <c r="D797" s="631"/>
      <c r="E797" s="631"/>
      <c r="F797" s="632"/>
      <c r="G797" s="605" t="s">
        <v>787</v>
      </c>
      <c r="H797" s="606"/>
      <c r="I797" s="606"/>
      <c r="J797" s="606"/>
      <c r="K797" s="607"/>
      <c r="L797" s="597" t="s">
        <v>796</v>
      </c>
      <c r="M797" s="598"/>
      <c r="N797" s="598"/>
      <c r="O797" s="598"/>
      <c r="P797" s="598"/>
      <c r="Q797" s="598"/>
      <c r="R797" s="598"/>
      <c r="S797" s="598"/>
      <c r="T797" s="598"/>
      <c r="U797" s="598"/>
      <c r="V797" s="598"/>
      <c r="W797" s="598"/>
      <c r="X797" s="599"/>
      <c r="Y797" s="600">
        <v>0.6</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1.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1.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93.7</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9" customHeight="1" x14ac:dyDescent="0.15">
      <c r="A845" s="370">
        <v>1</v>
      </c>
      <c r="B845" s="370">
        <v>1</v>
      </c>
      <c r="C845" s="358" t="s">
        <v>797</v>
      </c>
      <c r="D845" s="343"/>
      <c r="E845" s="343"/>
      <c r="F845" s="343"/>
      <c r="G845" s="343"/>
      <c r="H845" s="343"/>
      <c r="I845" s="343"/>
      <c r="J845" s="344">
        <v>5010005016639</v>
      </c>
      <c r="K845" s="345"/>
      <c r="L845" s="345"/>
      <c r="M845" s="345"/>
      <c r="N845" s="345"/>
      <c r="O845" s="345"/>
      <c r="P845" s="905" t="s">
        <v>798</v>
      </c>
      <c r="Q845" s="906"/>
      <c r="R845" s="906"/>
      <c r="S845" s="906"/>
      <c r="T845" s="906"/>
      <c r="U845" s="906"/>
      <c r="V845" s="906"/>
      <c r="W845" s="906"/>
      <c r="X845" s="906"/>
      <c r="Y845" s="347">
        <v>93.7</v>
      </c>
      <c r="Z845" s="348"/>
      <c r="AA845" s="348"/>
      <c r="AB845" s="349"/>
      <c r="AC845" s="900" t="s">
        <v>799</v>
      </c>
      <c r="AD845" s="901"/>
      <c r="AE845" s="901"/>
      <c r="AF845" s="901"/>
      <c r="AG845" s="90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803</v>
      </c>
      <c r="F1110" s="369"/>
      <c r="G1110" s="369"/>
      <c r="H1110" s="369"/>
      <c r="I1110" s="369"/>
      <c r="J1110" s="344" t="s">
        <v>803</v>
      </c>
      <c r="K1110" s="345"/>
      <c r="L1110" s="345"/>
      <c r="M1110" s="345"/>
      <c r="N1110" s="345"/>
      <c r="O1110" s="345"/>
      <c r="P1110" s="359" t="s">
        <v>803</v>
      </c>
      <c r="Q1110" s="346"/>
      <c r="R1110" s="346"/>
      <c r="S1110" s="346"/>
      <c r="T1110" s="346"/>
      <c r="U1110" s="346"/>
      <c r="V1110" s="346"/>
      <c r="W1110" s="346"/>
      <c r="X1110" s="346"/>
      <c r="Y1110" s="347" t="s">
        <v>803</v>
      </c>
      <c r="Z1110" s="348"/>
      <c r="AA1110" s="348"/>
      <c r="AB1110" s="349"/>
      <c r="AC1110" s="350"/>
      <c r="AD1110" s="351"/>
      <c r="AE1110" s="351"/>
      <c r="AF1110" s="351"/>
      <c r="AG1110" s="351"/>
      <c r="AH1110" s="352" t="s">
        <v>803</v>
      </c>
      <c r="AI1110" s="353"/>
      <c r="AJ1110" s="353"/>
      <c r="AK1110" s="353"/>
      <c r="AL1110" s="354" t="s">
        <v>803</v>
      </c>
      <c r="AM1110" s="355"/>
      <c r="AN1110" s="355"/>
      <c r="AO1110" s="356"/>
      <c r="AP1110" s="357" t="s">
        <v>803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58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t="s">
        <v>756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5"/>
      <c r="AA2" s="826"/>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5"/>
      <c r="AA9" s="826"/>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5"/>
      <c r="AA16" s="826"/>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5"/>
      <c r="AA23" s="826"/>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5"/>
      <c r="AA30" s="826"/>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5"/>
      <c r="AA37" s="826"/>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5"/>
      <c r="AA44" s="826"/>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5"/>
      <c r="AA51" s="826"/>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5"/>
      <c r="AA58" s="826"/>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5"/>
      <c r="AA65" s="826"/>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2021-06-01T08:18:03Z</cp:lastPrinted>
  <dcterms:created xsi:type="dcterms:W3CDTF">2012-03-13T00:50:25Z</dcterms:created>
  <dcterms:modified xsi:type="dcterms:W3CDTF">2021-06-02T11:42:51Z</dcterms:modified>
</cp:coreProperties>
</file>