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13" i="3"/>
  <c r="AY235"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<sst xmlns="http://schemas.openxmlformats.org/spreadsheetml/2006/main" count="3039" uniqueCount="772">
  <si>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</si>
  <si>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</si>
  <si>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</si>
  <si>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</si>
  <si>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</si>
  <si>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</si>
  <si>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</si>
  <si>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</si>
  <si>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</si>
  <si>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</si>
  <si>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</si>
  <si>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</si>
  <si>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</si>
  <si>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</si>
  <si>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</si>
  <si>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</si>
  <si>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</si>
  <si>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</si>
  <si>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</si>
  <si>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</si>
  <si>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</si>
  <si>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</si>
  <si>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</si>
  <si>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</si>
  <si>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</si>
  <si>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</si>
  <si>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</si>
  <si>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</si>
  <si>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</si>
  <si>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</si>
  <si>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</si>
  <si>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</si>
  <si>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</si>
  <si>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</si>
  <si>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</si>
  <si>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</si>
  <si>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</si>
  <si>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</si>
  <si>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</si>
  <si>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</si>
  <si>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</si>
  <si>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</si>
  <si>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</si>
  <si>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</si>
  <si>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</si>
  <si>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</si>
  <si>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</si>
  <si>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</si>
  <si>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</si>
  <si>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</si>
  <si>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</si>
  <si>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</si>
  <si>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</si>
  <si>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</si>
  <si>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</si>
  <si>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</si>
  <si>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</si>
  <si>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</si>
  <si>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</si>
  <si>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</si>
  <si>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</si>
  <si>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</si>
  <si>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</si>
  <si>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</si>
  <si>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</si>
  <si>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</si>
  <si>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</si>
  <si>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</si>
  <si>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</si>
  <si>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</si>
  <si>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</si>
  <si>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</si>
  <si>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</si>
  <si>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</si>
  <si>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</si>
  <si>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</si>
  <si>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</si>
  <si>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</si>
  <si>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</si>
  <si>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</si>
  <si>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</si>
  <si>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</si>
  <si>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</si>
  <si>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</si>
  <si>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</si>
  <si>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</si>
  <si>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</si>
  <si>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</si>
  <si>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</si>
  <si>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</si>
  <si>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</si>
  <si>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</si>
  <si>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</si>
  <si>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</si>
  <si>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</si>
  <si>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</si>
  <si>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</si>
  <si>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</si>
  <si>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</si>
  <si>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</si>
  <si>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</si>
  <si>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</si>
  <si>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</si>
  <si>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</si>
  <si>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</si>
  <si>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</si>
  <si>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</si>
  <si>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</si>
  <si>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</si>
  <si>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</si>
  <si>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</si>
  <si>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</si>
  <si>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</si>
  <si>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</si>
  <si>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</si>
  <si>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</si>
  <si>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</si>
  <si>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</si>
  <si>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</si>
  <si>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</si>
  <si>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</si>
  <si>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</si>
  <si>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</si>
  <si>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</si>
  <si>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</si>
  <si>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</si>
  <si>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</si>
  <si>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</si>
  <si>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</si>
  <si>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</si>
  <si>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</si>
  <si>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</si>
  <si>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</si>
  <si>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</si>
  <si>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</si>
  <si>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</si>
  <si>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</si>
  <si>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</si>
  <si>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</si>
  <si>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</si>
  <si>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</si>
  <si>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</si>
  <si>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</si>
  <si>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</si>
  <si>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</si>
  <si>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</si>
  <si>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</si>
  <si>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</si>
  <si>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</si>
  <si>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</si>
  <si>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</si>
  <si>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</si>
  <si>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</si>
  <si>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</si>
  <si>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</si>
  <si>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</si>
  <si>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</si>
  <si>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</si>
  <si>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</si>
  <si>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</si>
  <si>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</si>
  <si>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</si>
  <si>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</si>
  <si>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</si>
  <si>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</si>
  <si>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</si>
  <si>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</si>
  <si>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</si>
  <si>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</si>
  <si>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</si>
  <si>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</si>
  <si>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</si>
  <si>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</si>
  <si>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</si>
  <si>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</si>
  <si>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</si>
  <si>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</si>
  <si>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</si>
  <si>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</si>
  <si>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</si>
  <si>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</si>
  <si>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</si>
  <si>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</si>
  <si>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</si>
  <si>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</si>
  <si>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</si>
  <si>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</si>
  <si>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</si>
  <si>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</si>
  <si>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</si>
  <si>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</si>
  <si>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</si>
  <si>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</si>
  <si>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</si>
  <si>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</si>
  <si>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</si>
  <si>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</si>
  <si>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</si>
  <si>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</si>
  <si>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</si>
  <si>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</si>
  <si>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</si>
  <si>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</si>
  <si>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</si>
  <si>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</si>
  <si>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</si>
  <si>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</si>
  <si>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</si>
  <si>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</si>
  <si>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</si>
  <si>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</si>
  <si>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</si>
  <si>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</si>
  <si>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</si>
  <si>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</si>
  <si>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</si>
  <si>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</si>
  <si>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</si>
  <si>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</si>
  <si>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</si>
  <si>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</si>
  <si>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</si>
  <si>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</si>
  <si>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</si>
  <si>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</si>
  <si>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</si>
  <si>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</si>
  <si>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</si>
  <si>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</si>
  <si>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</si>
  <si>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</si>
  <si>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</si>
  <si>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</si>
  <si>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</si>
  <si>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</si>
  <si>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</si>
  <si>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</si>
  <si>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</si>
  <si>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</si>
  <si>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</si>
  <si>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</si>
  <si>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</si>
  <si>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</si>
  <si>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</si>
  <si>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</si>
  <si>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</si>
  <si>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</si>
  <si>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</si>
  <si>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</si>
  <si>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</si>
  <si>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</si>
  <si>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</si>
  <si>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</si>
  <si>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</si>
  <si>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</si>
  <si>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</si>
  <si>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</si>
  <si>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</si>
  <si>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</si>
  <si>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</si>
  <si>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</si>
  <si>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</si>
  <si>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</si>
  <si>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</si>
  <si>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</si>
  <si>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</si>
  <si>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</si>
  <si>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</si>
  <si>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</si>
  <si>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</si>
  <si>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</si>
  <si>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</si>
  <si>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</si>
  <si>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</si>
  <si>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</si>
  <si>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</si>
  <si>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</si>
  <si>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</si>
  <si>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</si>
  <si>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</si>
  <si>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</si>
  <si>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</si>
  <si>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</si>
  <si>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</si>
  <si>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</si>
  <si>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</si>
  <si>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</si>
  <si>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</si>
  <si>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</si>
  <si>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</si>
  <si>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</si>
  <si>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</si>
  <si>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</si>
  <si>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</si>
  <si>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</si>
  <si>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</si>
  <si>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</si>
  <si>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</si>
  <si>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</si>
  <si>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</si>
  <si>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</si>
  <si>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</si>
  <si>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</si>
  <si>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</si>
  <si>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</si>
  <si>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</si>
  <si>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</si>
  <si>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</si>
  <si>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</si>
  <si>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</si>
  <si>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</si>
  <si>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</si>
  <si>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</si>
  <si>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</si>
  <si>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</si>
  <si>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</si>
  <si>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</si>
  <si>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</si>
  <si>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</si>
  <si>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</si>
  <si>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</si>
  <si>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</si>
  <si>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</si>
  <si>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</si>
  <si>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</si>
  <si>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</si>
  <si>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</si>
  <si>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</si>
  <si>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</si>
  <si>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</si>
  <si>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</si>
  <si>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</si>
  <si>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</si>
  <si>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</si>
  <si>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</si>
  <si>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</si>
  <si>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</si>
  <si>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</si>
  <si>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</si>
  <si>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</si>
  <si>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</si>
  <si>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</si>
  <si>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</si>
  <si>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</si>
  <si>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</si>
  <si>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</si>
  <si>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</si>
  <si>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</si>
  <si>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</si>
  <si>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</si>
  <si>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</si>
  <si>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</si>
  <si>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</si>
  <si>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</si>
  <si>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</si>
  <si>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</si>
  <si>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</si>
  <si>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</si>
  <si>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</si>
  <si>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</si>
  <si>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</si>
  <si>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</si>
  <si>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</si>
  <si>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</si>
  <si>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</si>
  <si>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</si>
  <si>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</si>
  <si>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</si>
  <si>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</si>
  <si>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</si>
  <si>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</si>
  <si>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</si>
  <si>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</si>
  <si>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</si>
  <si>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</si>
  <si>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</si>
  <si>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</si>
  <si>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</si>
  <si>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</si>
  <si>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</si>
  <si>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</si>
  <si>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</si>
  <si>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</si>
  <si>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</si>
  <si>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</si>
  <si>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</si>
  <si>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</si>
  <si>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</si>
  <si>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</si>
  <si>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</si>
  <si>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</si>
  <si>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</si>
  <si>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</si>
  <si>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</si>
  <si>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</si>
  <si>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</si>
  <si>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</si>
  <si>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</si>
  <si>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</si>
  <si>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</si>
  <si>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</si>
  <si>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</si>
  <si>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</si>
  <si>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</si>
  <si>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</si>
  <si>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</si>
  <si>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</si>
  <si>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</si>
  <si>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</si>
  <si>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</si>
  <si>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</si>
  <si>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</si>
  <si>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</si>
  <si>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</si>
  <si>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</si>
  <si>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</si>
  <si>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</si>
  <si>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</si>
  <si>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</si>
  <si>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</si>
  <si>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</si>
  <si>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</si>
  <si>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</si>
  <si>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</si>
  <si>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</si>
  <si>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</si>
  <si>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</si>
  <si>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</si>
  <si>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</si>
  <si>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</si>
  <si>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</si>
  <si>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</si>
  <si>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</si>
  <si>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</si>
  <si>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</si>
  <si>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</si>
  <si>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</si>
  <si>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</si>
  <si>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</si>
  <si>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</si>
  <si>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</si>
  <si>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</si>
  <si>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</si>
  <si>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</si>
  <si>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</si>
  <si>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</si>
  <si>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</si>
  <si>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</si>
  <si>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</si>
  <si>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</si>
  <si>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</si>
  <si>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</si>
  <si>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</si>
  <si>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</si>
  <si>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</si>
  <si>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</si>
  <si>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</si>
  <si>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</si>
  <si>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</si>
  <si>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</si>
  <si>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</si>
  <si>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</si>
  <si>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</si>
  <si>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</si>
  <si>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</si>
  <si>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</si>
  <si>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</si>
  <si>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</si>
  <si>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</si>
  <si>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</si>
  <si>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</si>
  <si>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</si>
  <si>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</si>
  <si>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</si>
  <si>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</si>
  <si>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</si>
  <si>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</si>
  <si>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</si>
  <si>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</si>
  <si>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</si>
  <si>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</si>
  <si>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</si>
  <si>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</si>
  <si>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</si>
  <si>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</si>
  <si>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</si>
  <si>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</si>
  <si>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</si>
  <si>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</si>
  <si>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</si>
  <si>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</si>
  <si>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</si>
  <si>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</si>
  <si>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</si>
  <si>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</si>
  <si>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</si>
  <si>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</si>
  <si>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</si>
  <si>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</si>
  <si>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</si>
  <si>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</si>
  <si>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</si>
  <si>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</si>
  <si>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</si>
  <si>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</si>
  <si>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</si>
  <si>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</si>
  <si>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</si>
  <si>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</si>
  <si>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</si>
  <si>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</si>
  <si>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</si>
  <si>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</si>
  <si>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</si>
  <si>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</si>
  <si>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</si>
  <si>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</si>
  <si>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</si>
  <si>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</si>
  <si>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</si>
  <si>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</si>
  <si>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</si>
  <si>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</si>
  <si>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</si>
  <si>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</si>
  <si>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</si>
  <si>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</si>
  <si>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</si>
  <si>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</si>
  <si>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</si>
  <si>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</si>
  <si>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</si>
  <si>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</si>
  <si>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</si>
  <si>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</si>
  <si>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</si>
  <si>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</si>
  <si>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</si>
  <si>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</si>
  <si>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</si>
  <si>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</si>
  <si>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</si>
  <si>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</si>
  <si>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</si>
  <si>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</si>
  <si>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</si>
  <si>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</si>
  <si>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</si>
  <si>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</si>
  <si>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</si>
  <si>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</si>
  <si>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</si>
  <si>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</si>
  <si>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</si>
  <si>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</si>
  <si>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</si>
  <si>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</si>
  <si>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</si>
  <si>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</si>
  <si>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</si>
  <si>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</si>
  <si>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</si>
  <si>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</si>
  <si>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</si>
  <si>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</si>
  <si>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</si>
  <si>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</si>
  <si>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</si>
  <si>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</si>
  <si>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</si>
  <si>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</si>
  <si>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</si>
  <si>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</si>
  <si>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</si>
  <si>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</si>
  <si>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</si>
  <si>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</si>
  <si>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</si>
  <si>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</si>
  <si>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</si>
  <si>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</si>
  <si>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</si>
  <si>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</si>
  <si>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</si>
  <si>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</si>
  <si>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</si>
  <si>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</si>
  <si>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</si>
  <si>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</si>
  <si>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</si>
  <si>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</si>
  <si>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</si>
  <si>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</si>
  <si>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</si>
  <si>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</si>
  <si>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</si>
  <si>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</si>
  <si>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</si>
  <si>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</si>
  <si>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</si>
  <si>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</si>
  <si>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</si>
  <si>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</si>
  <si>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</si>
  <si>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</si>
  <si>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</si>
  <si>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</si>
  <si>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</si>
  <si>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</si>
  <si>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</si>
  <si>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</si>
  <si>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</si>
  <si>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</si>
  <si>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</si>
  <si>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</si>
  <si>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</si>
  <si>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</si>
  <si>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</si>
  <si>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</si>
  <si>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</si>
  <si>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</si>
  <si>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</si>
  <si>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</si>
  <si>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</si>
  <si>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</si>
  <si>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</si>
  <si>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</si>
  <si>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</si>
  <si>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</si>
  <si>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</si>
  <si>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</si>
  <si>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</si>
  <si>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</si>
  <si>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</si>
  <si>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</si>
  <si>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</si>
  <si>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</si>
  <si>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</si>
  <si>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</si>
  <si>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</si>
  <si>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</si>
  <si>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</si>
  <si>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</si>
  <si>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</si>
  <si>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</si>
  <si>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</si>
  <si>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</si>
  <si>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</si>
  <si>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</si>
  <si>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</si>
  <si>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</si>
  <si>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</si>
  <si>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</si>
  <si>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</si>
  <si>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</si>
  <si>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</si>
  <si>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</si>
  <si>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</si>
  <si>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</si>
  <si>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</si>
  <si>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</si>
  <si>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</si>
  <si>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</si>
  <si>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</si>
  <si>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</si>
  <si>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</si>
  <si>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</si>
  <si>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</si>
  <si>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</si>
  <si>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</si>
  <si>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</si>
  <si>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</si>
  <si>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</si>
  <si>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</si>
  <si>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</si>
  <si>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</si>
  <si>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</si>
  <si>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</si>
  <si>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</si>
  <si>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</si>
  <si>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</si>
  <si>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</si>
  <si>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</si>
  <si>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</si>
  <si>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</si>
  <si>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</si>
  <si>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</si>
  <si>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</si>
  <si>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</si>
  <si>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</si>
  <si>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</si>
  <si>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</si>
  <si>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</si>
  <si>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</si>
  <si>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</si>
  <si>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</si>
  <si>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</si>
  <si>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</si>
  <si>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</si>
  <si>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</si>
  <si>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</si>
  <si>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</si>
  <si>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</si>
  <si>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</si>
  <si>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</si>
  <si>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</si>
  <si>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</si>
  <si>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</si>
  <si>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</si>
  <si>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</si>
  <si>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</si>
  <si>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</si>
  <si>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医療情報システム普及啓発等経費</t>
  </si>
  <si>
    <t>医政局</t>
  </si>
  <si>
    <t>室長：前田　彰久</t>
  </si>
  <si>
    <t>平成１５年度</t>
  </si>
  <si>
    <t>終了予定なし</t>
  </si>
  <si>
    <t>研究開発振興課　医療情報技術推進室</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</si>
  <si>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
平成28年6月：日本再興戦略2016－第4次産業革命に向けて－
平成29年6月：未来投資戦略2017－Society 5.0 の実現に向けた改革－
平成30年6月：未来投資戦略2018－「Society 5.0」「データ駆動型社会」への変革－</t>
  </si>
  <si>
    <t>近年発達の著しい情報処理技術や通信技術を活用した医療情報システムの標準化等の普及啓発を行い、各重要インフラ分野において官民の緊密な連携体制を構築する。</t>
  </si>
  <si>
    <t>医療情報システムの標準化等の普及啓発及び、各重要インフラ分野との連携体制の構築を図る。</t>
  </si>
  <si>
    <t>-</t>
  </si>
  <si>
    <t>職員旅費</t>
  </si>
  <si>
    <t>平成32年度に電子カルテ普及率を90％まで向上させる</t>
  </si>
  <si>
    <t>一般病院（400床以上）における電子カルテ普及率（三年に一度実施される医療施設調査により把握）（導入施設数/施設数）</t>
  </si>
  <si>
    <t>医療施設調査（厚生労働省）</t>
  </si>
  <si>
    <t>職員の出張回数</t>
  </si>
  <si>
    <t>回</t>
  </si>
  <si>
    <t>単位当たりコスト＝X／Y
X：執行額
Y：職員の出張回数　　　</t>
    <phoneticPr fontId="5"/>
  </si>
  <si>
    <t>千円</t>
  </si>
  <si>
    <t>X/Y</t>
    <phoneticPr fontId="5"/>
  </si>
  <si>
    <t>0.4/6</t>
  </si>
  <si>
    <t>0.4/4</t>
  </si>
  <si>
    <t>施策大目標３　利用者の視点に立った、効率的で安心かつ質の高い医療サービスの提供を促進すること</t>
  </si>
  <si>
    <t>医療情報化の体制整備の普及を推進すること（施策目標Ⅰ－３－１）</t>
  </si>
  <si>
    <t>電子カルテの普及率（一般病院400床以上）</t>
  </si>
  <si>
    <t>107</t>
  </si>
  <si>
    <t>88</t>
  </si>
  <si>
    <t>67</t>
  </si>
  <si>
    <t>61</t>
  </si>
  <si>
    <t>66</t>
  </si>
  <si>
    <t>71</t>
  </si>
  <si>
    <t>0074</t>
  </si>
  <si>
    <t>0084</t>
  </si>
  <si>
    <t>○</t>
  </si>
  <si>
    <t>-</t>
    <phoneticPr fontId="5"/>
  </si>
  <si>
    <t>0.4/3</t>
    <phoneticPr fontId="5"/>
  </si>
  <si>
    <t>規制改革推進会議等で医療情報の標準化が指摘されており、国民や社会のニーズを反映していると考える。</t>
    <rPh sb="0" eb="2">
      <t>キセイ</t>
    </rPh>
    <rPh sb="2" eb="4">
      <t>カイカク</t>
    </rPh>
    <rPh sb="4" eb="6">
      <t>スイシン</t>
    </rPh>
    <rPh sb="6" eb="8">
      <t>カイギ</t>
    </rPh>
    <rPh sb="8" eb="9">
      <t>トウ</t>
    </rPh>
    <rPh sb="10" eb="12">
      <t>イリョウ</t>
    </rPh>
    <rPh sb="12" eb="14">
      <t>ジョウホウ</t>
    </rPh>
    <rPh sb="15" eb="18">
      <t>ヒョウジュンカ</t>
    </rPh>
    <rPh sb="19" eb="21">
      <t>シテキ</t>
    </rPh>
    <rPh sb="27" eb="29">
      <t>コクミン</t>
    </rPh>
    <rPh sb="30" eb="32">
      <t>シャカイ</t>
    </rPh>
    <rPh sb="37" eb="39">
      <t>ハンエイ</t>
    </rPh>
    <rPh sb="44" eb="45">
      <t>カンガ</t>
    </rPh>
    <phoneticPr fontId="5"/>
  </si>
  <si>
    <t>全国的な普及を図る上で、自治体等ではなく国が行うべき事業である。</t>
    <rPh sb="0" eb="3">
      <t>ゼンコクテキ</t>
    </rPh>
    <rPh sb="4" eb="6">
      <t>フキュウ</t>
    </rPh>
    <rPh sb="7" eb="8">
      <t>ハカ</t>
    </rPh>
    <rPh sb="9" eb="10">
      <t>ウエ</t>
    </rPh>
    <rPh sb="12" eb="15">
      <t>ジチタイ</t>
    </rPh>
    <rPh sb="15" eb="16">
      <t>トウ</t>
    </rPh>
    <rPh sb="20" eb="21">
      <t>クニ</t>
    </rPh>
    <rPh sb="22" eb="23">
      <t>オコナ</t>
    </rPh>
    <rPh sb="26" eb="28">
      <t>ジギョウ</t>
    </rPh>
    <phoneticPr fontId="5"/>
  </si>
  <si>
    <t>医療情報システムの普及に向け、職員が関係機関等に出張を行うことは必要不可欠であり、優先度が高い事業である。</t>
    <rPh sb="0" eb="2">
      <t>イリョウ</t>
    </rPh>
    <rPh sb="2" eb="4">
      <t>ジョウホウ</t>
    </rPh>
    <rPh sb="9" eb="11">
      <t>フキュウ</t>
    </rPh>
    <rPh sb="12" eb="13">
      <t>ム</t>
    </rPh>
    <rPh sb="15" eb="17">
      <t>ショクイン</t>
    </rPh>
    <rPh sb="18" eb="20">
      <t>カンケイ</t>
    </rPh>
    <rPh sb="20" eb="22">
      <t>キカン</t>
    </rPh>
    <rPh sb="22" eb="23">
      <t>トウ</t>
    </rPh>
    <rPh sb="24" eb="26">
      <t>シュッチョウ</t>
    </rPh>
    <rPh sb="27" eb="28">
      <t>オコナ</t>
    </rPh>
    <rPh sb="32" eb="34">
      <t>ヒツヨウ</t>
    </rPh>
    <rPh sb="34" eb="37">
      <t>フカケツ</t>
    </rPh>
    <rPh sb="41" eb="44">
      <t>ユウセンド</t>
    </rPh>
    <rPh sb="45" eb="46">
      <t>タカ</t>
    </rPh>
    <rPh sb="47" eb="49">
      <t>ジギョウ</t>
    </rPh>
    <phoneticPr fontId="5"/>
  </si>
  <si>
    <t>‐</t>
  </si>
  <si>
    <t>無</t>
  </si>
  <si>
    <t>年度によって単位当たりコストに変動があるものの、これは当初予定していなかった出張予定が急遽入ったこと等によるものであり、全体としては妥当といえる。</t>
    <rPh sb="0" eb="2">
      <t>ネンド</t>
    </rPh>
    <rPh sb="6" eb="8">
      <t>タンイ</t>
    </rPh>
    <rPh sb="8" eb="9">
      <t>ア</t>
    </rPh>
    <rPh sb="15" eb="17">
      <t>ヘンドウ</t>
    </rPh>
    <rPh sb="27" eb="29">
      <t>トウショ</t>
    </rPh>
    <rPh sb="29" eb="31">
      <t>ヨテイ</t>
    </rPh>
    <rPh sb="38" eb="40">
      <t>シュッチョウ</t>
    </rPh>
    <rPh sb="40" eb="42">
      <t>ヨテイ</t>
    </rPh>
    <rPh sb="43" eb="45">
      <t>キュウキョ</t>
    </rPh>
    <rPh sb="45" eb="46">
      <t>ハイ</t>
    </rPh>
    <rPh sb="50" eb="51">
      <t>トウ</t>
    </rPh>
    <rPh sb="60" eb="62">
      <t>ゼンタイ</t>
    </rPh>
    <rPh sb="66" eb="68">
      <t>ダトウ</t>
    </rPh>
    <phoneticPr fontId="5"/>
  </si>
  <si>
    <t>必要最低限の経費のみを予算計上している。</t>
    <rPh sb="0" eb="2">
      <t>ヒツヨウ</t>
    </rPh>
    <rPh sb="2" eb="5">
      <t>サイテイゲン</t>
    </rPh>
    <rPh sb="6" eb="8">
      <t>ケイヒ</t>
    </rPh>
    <rPh sb="11" eb="13">
      <t>ヨサン</t>
    </rPh>
    <rPh sb="13" eb="15">
      <t>ケイジョウ</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</si>
  <si>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</si>
  <si>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職員が関係機関等に出張を行うことは必要不可欠であり、他の手段・方法は考えにくい。</t>
    <rPh sb="0" eb="2">
      <t>ショクイン</t>
    </rPh>
    <rPh sb="3" eb="5">
      <t>カンケイ</t>
    </rPh>
    <rPh sb="5" eb="7">
      <t>キカン</t>
    </rPh>
    <rPh sb="7" eb="8">
      <t>トウ</t>
    </rPh>
    <rPh sb="9" eb="11">
      <t>シュッチョウ</t>
    </rPh>
    <rPh sb="12" eb="13">
      <t>オコナ</t>
    </rPh>
    <rPh sb="17" eb="19">
      <t>ヒツヨウ</t>
    </rPh>
    <rPh sb="19" eb="22">
      <t>フカケツ</t>
    </rPh>
    <rPh sb="26" eb="27">
      <t>タ</t>
    </rPh>
    <rPh sb="28" eb="30">
      <t>シュダン</t>
    </rPh>
    <rPh sb="31" eb="33">
      <t>ホウホウ</t>
    </rPh>
    <rPh sb="34" eb="35">
      <t>カンガ</t>
    </rPh>
    <phoneticPr fontId="5"/>
  </si>
  <si>
    <t>活動実績は見込みに見合っている。</t>
    <rPh sb="0" eb="2">
      <t>カツドウ</t>
    </rPh>
    <rPh sb="2" eb="4">
      <t>ジッセキ</t>
    </rPh>
    <rPh sb="5" eb="7">
      <t>ミコ</t>
    </rPh>
    <rPh sb="9" eb="11">
      <t>ミア</t>
    </rPh>
    <phoneticPr fontId="5"/>
  </si>
  <si>
    <t>データヘルス改革の１事業として、個人の健診・診療・投薬情報が医療関係者等の間で共有できる全国的な保健医療情報ネットワークを整備することとなっており、その中で保健医療記録サービスの実証事業を行うこととしている。本経費は、保健医療情報利活用推進関連事業等に反映させるため、出張を行うものであり、適切な役割分担を担っている。</t>
    <rPh sb="109" eb="111">
      <t>ホケン</t>
    </rPh>
    <rPh sb="111" eb="113">
      <t>イリョウ</t>
    </rPh>
    <rPh sb="113" eb="115">
      <t>ジョウホウ</t>
    </rPh>
    <rPh sb="115" eb="118">
      <t>リカツヨウ</t>
    </rPh>
    <rPh sb="118" eb="120">
      <t>スイシン</t>
    </rPh>
    <rPh sb="120" eb="122">
      <t>カンレン</t>
    </rPh>
    <rPh sb="122" eb="124">
      <t>ジギョウ</t>
    </rPh>
    <rPh sb="145" eb="147">
      <t>テキセツ</t>
    </rPh>
    <rPh sb="148" eb="150">
      <t>ヤクワリ</t>
    </rPh>
    <rPh sb="150" eb="152">
      <t>ブンタン</t>
    </rPh>
    <rPh sb="153" eb="154">
      <t>ニナ</t>
    </rPh>
    <phoneticPr fontId="5"/>
  </si>
  <si>
    <t>電子カルテの普及状況を図る医療施設調査によると、平成29年度の成果実績は成果目標を達成している。また、データヘルス改革の１事業として、個人の健診・診療・投薬情報が医療関係者等の間で共有できる全国的な保健医療情報ネットワークを整備することとなっており、その中で保健医療情報利活用推進関連事業等を行うこととしている。職員が出張することで、この事業等に出張内容を反映させる必要性が生じており、今後も継続して取り組むこととしている。</t>
    <rPh sb="24" eb="26">
      <t>ヘイセイ</t>
    </rPh>
    <rPh sb="29" eb="30">
      <t>ド</t>
    </rPh>
    <rPh sb="31" eb="33">
      <t>セイカ</t>
    </rPh>
    <rPh sb="33" eb="35">
      <t>ジッセキ</t>
    </rPh>
    <rPh sb="36" eb="38">
      <t>セイカ</t>
    </rPh>
    <rPh sb="38" eb="40">
      <t>モクヒョウ</t>
    </rPh>
    <rPh sb="41" eb="43">
      <t>タッセイ</t>
    </rPh>
    <phoneticPr fontId="5"/>
  </si>
  <si>
    <t>本経費は、職員の出張旅費に充てられるものである。その都度、必要性を検討しながら今後も医療情報システムの普及啓発に努めていきたい。</t>
  </si>
  <si>
    <t>新型コロナウイルス感染症の流行の影響で出張が不可能であった。</t>
    <rPh sb="0" eb="2">
      <t>シンガタ</t>
    </rPh>
    <rPh sb="9" eb="12">
      <t>カンセンショウ</t>
    </rPh>
    <rPh sb="13" eb="15">
      <t>リュウコウ</t>
    </rPh>
    <rPh sb="16" eb="18">
      <t>エイキョウ</t>
    </rPh>
    <rPh sb="19" eb="21">
      <t>シュッチョウ</t>
    </rPh>
    <rPh sb="22" eb="25">
      <t>フカノウ</t>
    </rPh>
    <phoneticPr fontId="5"/>
  </si>
  <si>
    <t>保健医療情報利活用推進関連事業</t>
    <phoneticPr fontId="5"/>
  </si>
  <si>
    <t>A.出張職員（複数名）</t>
    <phoneticPr fontId="5"/>
  </si>
  <si>
    <t>旅費</t>
    <rPh sb="0" eb="2">
      <t>リョヒ</t>
    </rPh>
    <phoneticPr fontId="5"/>
  </si>
  <si>
    <t>職員の出張にかかる旅費</t>
    <rPh sb="0" eb="2">
      <t>ショクイン</t>
    </rPh>
    <rPh sb="3" eb="5">
      <t>シュッチョウ</t>
    </rPh>
    <rPh sb="9" eb="11">
      <t>リョヒ</t>
    </rPh>
    <phoneticPr fontId="5"/>
  </si>
  <si>
    <t>職員（複数名）</t>
  </si>
  <si>
    <t>－</t>
  </si>
  <si>
    <t>出張にかかる旅費</t>
  </si>
  <si>
    <t>その他</t>
  </si>
  <si>
    <t>厚労</t>
    <rPh sb="0" eb="2">
      <t>コウロウ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</si>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</sst>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2"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149678</xdr:colOff>
      <xdr:row>750</xdr:row>
      <xdr:rowOff>122464</xdr:rowOff>
    </xdr:from>
    <xdr:to>
      <xdr:col>38</xdr:col>
      <xdr:colOff>154803</xdr:colOff>
      <xdr:row>760</xdr:row>
      <xdr:rowOff>190121</xdr:rowOff>
    </xdr:to>
    <xdr:grpSp>
      <xdr:nvGrpSpPr>
        <xdr:cNvPr id="9" name="グループ化 8"/>
        <xdr:cNvGrpSpPr/>
      </xdr:nvGrpSpPr>
      <xdr:grpSpPr>
        <a:xfrm>
          <a:off x="2750003" y="43908889"/>
          <a:ext cx="5005750" cy="3591907"/>
          <a:chOff x="2908644" y="45024932"/>
          <a:chExt cx="5107803" cy="3605514"/>
        </a:xfrm>
      </xdr:grpSpPr>
      <xdr:sp macro="" textlink="">
        <xdr:nvSpPr>
          <xdr:cNvPr id="10" name="テキスト ボックス 9"/>
          <xdr:cNvSpPr txBox="1"/>
        </xdr:nvSpPr>
        <xdr:spPr>
          <a:xfrm>
            <a:off x="3770527" y="45024932"/>
            <a:ext cx="3371334" cy="504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lnSpc>
                <a:spcPts val="1300"/>
              </a:lnSpc>
            </a:pPr>
            <a:r>
              <a:rPr kumimoji="1" lang="ja-JP" altLang="en-US" sz="1100"/>
              <a:t>０．０２百万円</a:t>
            </a:r>
          </a:p>
        </xdr:txBody>
      </xdr:sp>
      <xdr:sp macro="" textlink="">
        <xdr:nvSpPr>
          <xdr:cNvPr id="11" name="テキスト ボックス 10"/>
          <xdr:cNvSpPr txBox="1"/>
        </xdr:nvSpPr>
        <xdr:spPr>
          <a:xfrm>
            <a:off x="3834028" y="47238068"/>
            <a:ext cx="3488381" cy="685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Ａ．出張職員（複数名）</a:t>
            </a:r>
            <a:endParaRPr kumimoji="1" lang="en-US" altLang="ja-JP" sz="1100"/>
          </a:p>
          <a:p>
            <a:pPr algn="ctr"/>
            <a:r>
              <a:rPr kumimoji="1" lang="ja-JP" altLang="en-US" sz="1100"/>
              <a:t>０．０２百万円</a:t>
            </a:r>
          </a:p>
        </xdr:txBody>
      </xdr:sp>
      <xdr:cxnSp macro="">
        <xdr:nvCxnSpPr>
          <xdr:cNvPr id="12" name="直線矢印コネクタ 11"/>
          <xdr:cNvCxnSpPr/>
        </xdr:nvCxnSpPr>
        <xdr:spPr>
          <a:xfrm>
            <a:off x="5199449" y="46312382"/>
            <a:ext cx="6575" cy="8125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908644" y="45628894"/>
            <a:ext cx="5107803" cy="7988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baseline="0"/>
              <a:t>［医療情報システムの標準化等の普及啓発及び、各重要インフラ分野との連携体制の構築のために必要な経費］</a:t>
            </a:r>
            <a:endParaRPr kumimoji="1" lang="ja-JP" altLang="en-US" sz="1100"/>
          </a:p>
        </xdr:txBody>
      </xdr:sp>
      <xdr:sp macro="" textlink="">
        <xdr:nvSpPr>
          <xdr:cNvPr id="14" name="テキスト ボックス 13"/>
          <xdr:cNvSpPr txBox="1"/>
        </xdr:nvSpPr>
        <xdr:spPr>
          <a:xfrm>
            <a:off x="4372490" y="48008964"/>
            <a:ext cx="1929713" cy="6214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sp macro="" textlink="">
        <xdr:nvSpPr>
          <xdr:cNvPr id="15" name="テキスト ボックス 14"/>
          <xdr:cNvSpPr txBox="1"/>
        </xdr:nvSpPr>
        <xdr:spPr>
          <a:xfrm>
            <a:off x="5490665" y="46591961"/>
            <a:ext cx="1496051" cy="4155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baseline="0"/>
              <a:t>【</a:t>
            </a:r>
            <a:r>
              <a:rPr kumimoji="1" lang="ja-JP" altLang="en-US" sz="1100" baseline="0"/>
              <a:t>その他</a:t>
            </a:r>
            <a:r>
              <a:rPr kumimoji="1" lang="en-US" altLang="ja-JP" sz="1100" baseline="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5" zoomScaleNormal="75" zoomScaleSheetLayoutView="100" zoomScalePageLayoutView="85" workbookViewId="0">
      <selection activeCell="C712" sqref="C712:AC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407</v>
      </c>
      <c r="AJ2" s="956" t="s">
        <v>769</v>
      </c>
      <c r="AK2" s="956"/>
      <c r="AL2" s="956"/>
      <c r="AM2" s="956"/>
      <c r="AN2" s="98" t="s">
        <v>407</v>
      </c>
      <c r="AO2" s="956">
        <v>20</v>
      </c>
      <c r="AP2" s="956"/>
      <c r="AQ2" s="956"/>
      <c r="AR2" s="99" t="s">
        <v>710</v>
      </c>
      <c r="AS2" s="962">
        <v>115</v>
      </c>
      <c r="AT2" s="962"/>
      <c r="AU2" s="962"/>
      <c r="AV2" s="98" t="str">
        <f>IF(AW2="","","-")</f>
        <v/>
      </c>
      <c r="AW2" s="923"/>
      <c r="AX2" s="923"/>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6" t="s">
        <v>715</v>
      </c>
      <c r="H5" s="837"/>
      <c r="I5" s="837"/>
      <c r="J5" s="837"/>
      <c r="K5" s="837"/>
      <c r="L5" s="837"/>
      <c r="M5" s="838" t="s">
        <v>66</v>
      </c>
      <c r="N5" s="839"/>
      <c r="O5" s="839"/>
      <c r="P5" s="839"/>
      <c r="Q5" s="839"/>
      <c r="R5" s="840"/>
      <c r="S5" s="841" t="s">
        <v>716</v>
      </c>
      <c r="T5" s="837"/>
      <c r="U5" s="837"/>
      <c r="V5" s="837"/>
      <c r="W5" s="837"/>
      <c r="X5" s="842"/>
      <c r="Y5" s="699" t="s">
        <v>3</v>
      </c>
      <c r="Z5" s="545"/>
      <c r="AA5" s="545"/>
      <c r="AB5" s="545"/>
      <c r="AC5" s="545"/>
      <c r="AD5" s="546"/>
      <c r="AE5" s="700" t="s">
        <v>717</v>
      </c>
      <c r="AF5" s="700"/>
      <c r="AG5" s="700"/>
      <c r="AH5" s="700"/>
      <c r="AI5" s="700"/>
      <c r="AJ5" s="700"/>
      <c r="AK5" s="700"/>
      <c r="AL5" s="700"/>
      <c r="AM5" s="700"/>
      <c r="AN5" s="700"/>
      <c r="AO5" s="700"/>
      <c r="AP5" s="701"/>
      <c r="AQ5" s="702" t="s">
        <v>714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238.5" customHeight="1" x14ac:dyDescent="0.15">
      <c r="A7" s="497" t="s">
        <v>22</v>
      </c>
      <c r="B7" s="498"/>
      <c r="C7" s="498"/>
      <c r="D7" s="498"/>
      <c r="E7" s="498"/>
      <c r="F7" s="499"/>
      <c r="G7" s="500" t="s">
        <v>770</v>
      </c>
      <c r="H7" s="501"/>
      <c r="I7" s="501"/>
      <c r="J7" s="501"/>
      <c r="K7" s="501"/>
      <c r="L7" s="501"/>
      <c r="M7" s="501"/>
      <c r="N7" s="501"/>
      <c r="O7" s="501"/>
      <c r="P7" s="501"/>
      <c r="Q7" s="501"/>
      <c r="R7" s="501"/>
      <c r="S7" s="501"/>
      <c r="T7" s="501"/>
      <c r="U7" s="501"/>
      <c r="V7" s="501"/>
      <c r="W7" s="501"/>
      <c r="X7" s="502"/>
      <c r="Y7" s="935" t="s">
        <v>390</v>
      </c>
      <c r="Z7" s="442"/>
      <c r="AA7" s="442"/>
      <c r="AB7" s="442"/>
      <c r="AC7" s="442"/>
      <c r="AD7" s="936"/>
      <c r="AE7" s="924" t="s">
        <v>718</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7" t="s">
        <v>256</v>
      </c>
      <c r="B8" s="498"/>
      <c r="C8" s="498"/>
      <c r="D8" s="498"/>
      <c r="E8" s="498"/>
      <c r="F8" s="499"/>
      <c r="G8" s="957" t="str">
        <f>入力規則等!A27</f>
        <v>-</v>
      </c>
      <c r="H8" s="723"/>
      <c r="I8" s="723"/>
      <c r="J8" s="723"/>
      <c r="K8" s="723"/>
      <c r="L8" s="723"/>
      <c r="M8" s="723"/>
      <c r="N8" s="723"/>
      <c r="O8" s="723"/>
      <c r="P8" s="723"/>
      <c r="Q8" s="723"/>
      <c r="R8" s="723"/>
      <c r="S8" s="723"/>
      <c r="T8" s="723"/>
      <c r="U8" s="723"/>
      <c r="V8" s="723"/>
      <c r="W8" s="723"/>
      <c r="X8" s="958"/>
      <c r="Y8" s="843" t="s">
        <v>257</v>
      </c>
      <c r="Z8" s="844"/>
      <c r="AA8" s="844"/>
      <c r="AB8" s="844"/>
      <c r="AC8" s="844"/>
      <c r="AD8" s="84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6" t="s">
        <v>23</v>
      </c>
      <c r="B9" s="847"/>
      <c r="C9" s="847"/>
      <c r="D9" s="847"/>
      <c r="E9" s="847"/>
      <c r="F9" s="847"/>
      <c r="G9" s="848" t="s">
        <v>719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1" t="s">
        <v>30</v>
      </c>
      <c r="B10" s="662"/>
      <c r="C10" s="662"/>
      <c r="D10" s="662"/>
      <c r="E10" s="662"/>
      <c r="F10" s="662"/>
      <c r="G10" s="757" t="s">
        <v>720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6" t="s">
        <v>24</v>
      </c>
      <c r="B12" s="977"/>
      <c r="C12" s="977"/>
      <c r="D12" s="977"/>
      <c r="E12" s="977"/>
      <c r="F12" s="978"/>
      <c r="G12" s="763"/>
      <c r="H12" s="764"/>
      <c r="I12" s="764"/>
      <c r="J12" s="764"/>
      <c r="K12" s="764"/>
      <c r="L12" s="764"/>
      <c r="M12" s="764"/>
      <c r="N12" s="764"/>
      <c r="O12" s="764"/>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5"/>
    </row>
    <row r="13" spans="1:50" ht="21" customHeight="1" x14ac:dyDescent="0.15">
      <c r="A13" s="615"/>
      <c r="B13" s="616"/>
      <c r="C13" s="616"/>
      <c r="D13" s="616"/>
      <c r="E13" s="616"/>
      <c r="F13" s="617"/>
      <c r="G13" s="726" t="s">
        <v>6</v>
      </c>
      <c r="H13" s="727"/>
      <c r="I13" s="767" t="s">
        <v>7</v>
      </c>
      <c r="J13" s="768"/>
      <c r="K13" s="768"/>
      <c r="L13" s="768"/>
      <c r="M13" s="768"/>
      <c r="N13" s="768"/>
      <c r="O13" s="769"/>
      <c r="P13" s="658">
        <v>0.4</v>
      </c>
      <c r="Q13" s="659"/>
      <c r="R13" s="659"/>
      <c r="S13" s="659"/>
      <c r="T13" s="659"/>
      <c r="U13" s="659"/>
      <c r="V13" s="660"/>
      <c r="W13" s="658">
        <v>0.4</v>
      </c>
      <c r="X13" s="659"/>
      <c r="Y13" s="659"/>
      <c r="Z13" s="659"/>
      <c r="AA13" s="659"/>
      <c r="AB13" s="659"/>
      <c r="AC13" s="660"/>
      <c r="AD13" s="658">
        <v>0.4</v>
      </c>
      <c r="AE13" s="659"/>
      <c r="AF13" s="659"/>
      <c r="AG13" s="659"/>
      <c r="AH13" s="659"/>
      <c r="AI13" s="659"/>
      <c r="AJ13" s="660"/>
      <c r="AK13" s="658">
        <v>0.4</v>
      </c>
      <c r="AL13" s="659"/>
      <c r="AM13" s="659"/>
      <c r="AN13" s="659"/>
      <c r="AO13" s="659"/>
      <c r="AP13" s="659"/>
      <c r="AQ13" s="660"/>
      <c r="AR13" s="932"/>
      <c r="AS13" s="933"/>
      <c r="AT13" s="933"/>
      <c r="AU13" s="933"/>
      <c r="AV13" s="933"/>
      <c r="AW13" s="933"/>
      <c r="AX13" s="934"/>
    </row>
    <row r="14" spans="1:50" ht="21" customHeight="1" x14ac:dyDescent="0.15">
      <c r="A14" s="615"/>
      <c r="B14" s="616"/>
      <c r="C14" s="616"/>
      <c r="D14" s="616"/>
      <c r="E14" s="616"/>
      <c r="F14" s="617"/>
      <c r="G14" s="728"/>
      <c r="H14" s="729"/>
      <c r="I14" s="714" t="s">
        <v>8</v>
      </c>
      <c r="J14" s="765"/>
      <c r="K14" s="765"/>
      <c r="L14" s="765"/>
      <c r="M14" s="765"/>
      <c r="N14" s="765"/>
      <c r="O14" s="766"/>
      <c r="P14" s="658" t="s">
        <v>721</v>
      </c>
      <c r="Q14" s="659"/>
      <c r="R14" s="659"/>
      <c r="S14" s="659"/>
      <c r="T14" s="659"/>
      <c r="U14" s="659"/>
      <c r="V14" s="660"/>
      <c r="W14" s="658" t="s">
        <v>721</v>
      </c>
      <c r="X14" s="659"/>
      <c r="Y14" s="659"/>
      <c r="Z14" s="659"/>
      <c r="AA14" s="659"/>
      <c r="AB14" s="659"/>
      <c r="AC14" s="660"/>
      <c r="AD14" s="658" t="s">
        <v>721</v>
      </c>
      <c r="AE14" s="659"/>
      <c r="AF14" s="659"/>
      <c r="AG14" s="659"/>
      <c r="AH14" s="659"/>
      <c r="AI14" s="659"/>
      <c r="AJ14" s="660"/>
      <c r="AK14" s="658"/>
      <c r="AL14" s="659"/>
      <c r="AM14" s="659"/>
      <c r="AN14" s="659"/>
      <c r="AO14" s="659"/>
      <c r="AP14" s="659"/>
      <c r="AQ14" s="660"/>
      <c r="AR14" s="791"/>
      <c r="AS14" s="791"/>
      <c r="AT14" s="791"/>
      <c r="AU14" s="791"/>
      <c r="AV14" s="791"/>
      <c r="AW14" s="791"/>
      <c r="AX14" s="792"/>
    </row>
    <row r="15" spans="1:50" ht="21" customHeight="1" x14ac:dyDescent="0.15">
      <c r="A15" s="615"/>
      <c r="B15" s="616"/>
      <c r="C15" s="616"/>
      <c r="D15" s="616"/>
      <c r="E15" s="616"/>
      <c r="F15" s="617"/>
      <c r="G15" s="728"/>
      <c r="H15" s="729"/>
      <c r="I15" s="714" t="s">
        <v>51</v>
      </c>
      <c r="J15" s="715"/>
      <c r="K15" s="715"/>
      <c r="L15" s="715"/>
      <c r="M15" s="715"/>
      <c r="N15" s="715"/>
      <c r="O15" s="716"/>
      <c r="P15" s="658" t="s">
        <v>721</v>
      </c>
      <c r="Q15" s="659"/>
      <c r="R15" s="659"/>
      <c r="S15" s="659"/>
      <c r="T15" s="659"/>
      <c r="U15" s="659"/>
      <c r="V15" s="660"/>
      <c r="W15" s="658" t="s">
        <v>721</v>
      </c>
      <c r="X15" s="659"/>
      <c r="Y15" s="659"/>
      <c r="Z15" s="659"/>
      <c r="AA15" s="659"/>
      <c r="AB15" s="659"/>
      <c r="AC15" s="660"/>
      <c r="AD15" s="658" t="s">
        <v>721</v>
      </c>
      <c r="AE15" s="659"/>
      <c r="AF15" s="659"/>
      <c r="AG15" s="659"/>
      <c r="AH15" s="659"/>
      <c r="AI15" s="659"/>
      <c r="AJ15" s="660"/>
      <c r="AK15" s="658" t="s">
        <v>770</v>
      </c>
      <c r="AL15" s="659"/>
      <c r="AM15" s="659"/>
      <c r="AN15" s="659"/>
      <c r="AO15" s="659"/>
      <c r="AP15" s="659"/>
      <c r="AQ15" s="660"/>
      <c r="AR15" s="658"/>
      <c r="AS15" s="659"/>
      <c r="AT15" s="659"/>
      <c r="AU15" s="659"/>
      <c r="AV15" s="659"/>
      <c r="AW15" s="659"/>
      <c r="AX15" s="806"/>
    </row>
    <row r="16" spans="1:50" ht="21" customHeight="1" x14ac:dyDescent="0.15">
      <c r="A16" s="615"/>
      <c r="B16" s="616"/>
      <c r="C16" s="616"/>
      <c r="D16" s="616"/>
      <c r="E16" s="616"/>
      <c r="F16" s="617"/>
      <c r="G16" s="728"/>
      <c r="H16" s="729"/>
      <c r="I16" s="714" t="s">
        <v>52</v>
      </c>
      <c r="J16" s="715"/>
      <c r="K16" s="715"/>
      <c r="L16" s="715"/>
      <c r="M16" s="715"/>
      <c r="N16" s="715"/>
      <c r="O16" s="716"/>
      <c r="P16" s="658" t="s">
        <v>721</v>
      </c>
      <c r="Q16" s="659"/>
      <c r="R16" s="659"/>
      <c r="S16" s="659"/>
      <c r="T16" s="659"/>
      <c r="U16" s="659"/>
      <c r="V16" s="660"/>
      <c r="W16" s="658" t="s">
        <v>721</v>
      </c>
      <c r="X16" s="659"/>
      <c r="Y16" s="659"/>
      <c r="Z16" s="659"/>
      <c r="AA16" s="659"/>
      <c r="AB16" s="659"/>
      <c r="AC16" s="660"/>
      <c r="AD16" s="658" t="s">
        <v>721</v>
      </c>
      <c r="AE16" s="659"/>
      <c r="AF16" s="659"/>
      <c r="AG16" s="659"/>
      <c r="AH16" s="659"/>
      <c r="AI16" s="659"/>
      <c r="AJ16" s="660"/>
      <c r="AK16" s="658"/>
      <c r="AL16" s="659"/>
      <c r="AM16" s="659"/>
      <c r="AN16" s="659"/>
      <c r="AO16" s="659"/>
      <c r="AP16" s="659"/>
      <c r="AQ16" s="660"/>
      <c r="AR16" s="760"/>
      <c r="AS16" s="761"/>
      <c r="AT16" s="761"/>
      <c r="AU16" s="761"/>
      <c r="AV16" s="761"/>
      <c r="AW16" s="761"/>
      <c r="AX16" s="762"/>
    </row>
    <row r="17" spans="1:50" ht="24.75" customHeight="1" x14ac:dyDescent="0.15">
      <c r="A17" s="615"/>
      <c r="B17" s="616"/>
      <c r="C17" s="616"/>
      <c r="D17" s="616"/>
      <c r="E17" s="616"/>
      <c r="F17" s="617"/>
      <c r="G17" s="728"/>
      <c r="H17" s="729"/>
      <c r="I17" s="714" t="s">
        <v>50</v>
      </c>
      <c r="J17" s="765"/>
      <c r="K17" s="765"/>
      <c r="L17" s="765"/>
      <c r="M17" s="765"/>
      <c r="N17" s="765"/>
      <c r="O17" s="766"/>
      <c r="P17" s="658" t="s">
        <v>721</v>
      </c>
      <c r="Q17" s="659"/>
      <c r="R17" s="659"/>
      <c r="S17" s="659"/>
      <c r="T17" s="659"/>
      <c r="U17" s="659"/>
      <c r="V17" s="660"/>
      <c r="W17" s="658" t="s">
        <v>721</v>
      </c>
      <c r="X17" s="659"/>
      <c r="Y17" s="659"/>
      <c r="Z17" s="659"/>
      <c r="AA17" s="659"/>
      <c r="AB17" s="659"/>
      <c r="AC17" s="660"/>
      <c r="AD17" s="658" t="s">
        <v>721</v>
      </c>
      <c r="AE17" s="659"/>
      <c r="AF17" s="659"/>
      <c r="AG17" s="659"/>
      <c r="AH17" s="659"/>
      <c r="AI17" s="659"/>
      <c r="AJ17" s="660"/>
      <c r="AK17" s="658"/>
      <c r="AL17" s="659"/>
      <c r="AM17" s="659"/>
      <c r="AN17" s="659"/>
      <c r="AO17" s="659"/>
      <c r="AP17" s="659"/>
      <c r="AQ17" s="660"/>
      <c r="AR17" s="930"/>
      <c r="AS17" s="930"/>
      <c r="AT17" s="930"/>
      <c r="AU17" s="930"/>
      <c r="AV17" s="930"/>
      <c r="AW17" s="930"/>
      <c r="AX17" s="931"/>
    </row>
    <row r="18" spans="1:50" ht="24.75" customHeight="1" x14ac:dyDescent="0.15">
      <c r="A18" s="615"/>
      <c r="B18" s="616"/>
      <c r="C18" s="616"/>
      <c r="D18" s="616"/>
      <c r="E18" s="616"/>
      <c r="F18" s="617"/>
      <c r="G18" s="730"/>
      <c r="H18" s="731"/>
      <c r="I18" s="719" t="s">
        <v>20</v>
      </c>
      <c r="J18" s="720"/>
      <c r="K18" s="720"/>
      <c r="L18" s="720"/>
      <c r="M18" s="720"/>
      <c r="N18" s="720"/>
      <c r="O18" s="721"/>
      <c r="P18" s="875">
        <f>SUM(P13:V17)</f>
        <v>0.4</v>
      </c>
      <c r="Q18" s="876"/>
      <c r="R18" s="876"/>
      <c r="S18" s="876"/>
      <c r="T18" s="876"/>
      <c r="U18" s="876"/>
      <c r="V18" s="877"/>
      <c r="W18" s="875">
        <f>SUM(W13:AC17)</f>
        <v>0.4</v>
      </c>
      <c r="X18" s="876"/>
      <c r="Y18" s="876"/>
      <c r="Z18" s="876"/>
      <c r="AA18" s="876"/>
      <c r="AB18" s="876"/>
      <c r="AC18" s="877"/>
      <c r="AD18" s="875">
        <f>SUM(AD13:AJ17)</f>
        <v>0.4</v>
      </c>
      <c r="AE18" s="876"/>
      <c r="AF18" s="876"/>
      <c r="AG18" s="876"/>
      <c r="AH18" s="876"/>
      <c r="AI18" s="876"/>
      <c r="AJ18" s="877"/>
      <c r="AK18" s="875">
        <f>SUM(AK13:AQ17)</f>
        <v>0.4</v>
      </c>
      <c r="AL18" s="876"/>
      <c r="AM18" s="876"/>
      <c r="AN18" s="876"/>
      <c r="AO18" s="876"/>
      <c r="AP18" s="876"/>
      <c r="AQ18" s="877"/>
      <c r="AR18" s="875">
        <f>SUM(AR13:AX17)</f>
        <v>0</v>
      </c>
      <c r="AS18" s="876"/>
      <c r="AT18" s="876"/>
      <c r="AU18" s="876"/>
      <c r="AV18" s="876"/>
      <c r="AW18" s="876"/>
      <c r="AX18" s="878"/>
    </row>
    <row r="19" spans="1:50" ht="24.75" customHeight="1" x14ac:dyDescent="0.15">
      <c r="A19" s="615"/>
      <c r="B19" s="616"/>
      <c r="C19" s="616"/>
      <c r="D19" s="616"/>
      <c r="E19" s="616"/>
      <c r="F19" s="617"/>
      <c r="G19" s="873" t="s">
        <v>9</v>
      </c>
      <c r="H19" s="874"/>
      <c r="I19" s="874"/>
      <c r="J19" s="874"/>
      <c r="K19" s="874"/>
      <c r="L19" s="874"/>
      <c r="M19" s="874"/>
      <c r="N19" s="874"/>
      <c r="O19" s="874"/>
      <c r="P19" s="658">
        <v>0.4</v>
      </c>
      <c r="Q19" s="659"/>
      <c r="R19" s="659"/>
      <c r="S19" s="659"/>
      <c r="T19" s="659"/>
      <c r="U19" s="659"/>
      <c r="V19" s="660"/>
      <c r="W19" s="658">
        <v>0.2</v>
      </c>
      <c r="X19" s="659"/>
      <c r="Y19" s="659"/>
      <c r="Z19" s="659"/>
      <c r="AA19" s="659"/>
      <c r="AB19" s="659"/>
      <c r="AC19" s="660"/>
      <c r="AD19" s="658">
        <v>0.02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3" t="s">
        <v>10</v>
      </c>
      <c r="H20" s="874"/>
      <c r="I20" s="874"/>
      <c r="J20" s="874"/>
      <c r="K20" s="874"/>
      <c r="L20" s="874"/>
      <c r="M20" s="874"/>
      <c r="N20" s="874"/>
      <c r="O20" s="874"/>
      <c r="P20" s="316">
        <f>IF(P18=0, "-", SUM(P19)/P18)</f>
        <v>1</v>
      </c>
      <c r="Q20" s="316"/>
      <c r="R20" s="316"/>
      <c r="S20" s="316"/>
      <c r="T20" s="316"/>
      <c r="U20" s="316"/>
      <c r="V20" s="316"/>
      <c r="W20" s="316">
        <f t="shared" ref="W20" si="0">IF(W18=0, "-", SUM(W19)/W18)</f>
        <v>0.5</v>
      </c>
      <c r="X20" s="316"/>
      <c r="Y20" s="316"/>
      <c r="Z20" s="316"/>
      <c r="AA20" s="316"/>
      <c r="AB20" s="316"/>
      <c r="AC20" s="316"/>
      <c r="AD20" s="316">
        <f t="shared" ref="AD20" si="1">IF(AD18=0, "-", SUM(AD19)/AD18)</f>
        <v>4.9999999999999996E-2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79"/>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0.5</v>
      </c>
      <c r="X21" s="316"/>
      <c r="Y21" s="316"/>
      <c r="Z21" s="316"/>
      <c r="AA21" s="316"/>
      <c r="AB21" s="316"/>
      <c r="AC21" s="316"/>
      <c r="AD21" s="316">
        <f t="shared" ref="AD21" si="3">IF(AD19=0, "-", SUM(AD19)/SUM(AD13,AD14))</f>
        <v>4.9999999999999996E-2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5" t="s">
        <v>708</v>
      </c>
      <c r="B22" s="986"/>
      <c r="C22" s="986"/>
      <c r="D22" s="986"/>
      <c r="E22" s="986"/>
      <c r="F22" s="987"/>
      <c r="G22" s="981" t="s">
        <v>333</v>
      </c>
      <c r="H22" s="222"/>
      <c r="I22" s="222"/>
      <c r="J22" s="222"/>
      <c r="K22" s="222"/>
      <c r="L22" s="222"/>
      <c r="M22" s="222"/>
      <c r="N22" s="222"/>
      <c r="O22" s="223"/>
      <c r="P22" s="946" t="s">
        <v>706</v>
      </c>
      <c r="Q22" s="222"/>
      <c r="R22" s="222"/>
      <c r="S22" s="222"/>
      <c r="T22" s="222"/>
      <c r="U22" s="222"/>
      <c r="V22" s="223"/>
      <c r="W22" s="946" t="s">
        <v>707</v>
      </c>
      <c r="X22" s="222"/>
      <c r="Y22" s="222"/>
      <c r="Z22" s="222"/>
      <c r="AA22" s="222"/>
      <c r="AB22" s="222"/>
      <c r="AC22" s="223"/>
      <c r="AD22" s="946" t="s">
        <v>332</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15">
      <c r="A23" s="988"/>
      <c r="B23" s="989"/>
      <c r="C23" s="989"/>
      <c r="D23" s="989"/>
      <c r="E23" s="989"/>
      <c r="F23" s="990"/>
      <c r="G23" s="982" t="s">
        <v>722</v>
      </c>
      <c r="H23" s="983"/>
      <c r="I23" s="983"/>
      <c r="J23" s="983"/>
      <c r="K23" s="983"/>
      <c r="L23" s="983"/>
      <c r="M23" s="983"/>
      <c r="N23" s="983"/>
      <c r="O23" s="984"/>
      <c r="P23" s="658">
        <v>0.4</v>
      </c>
      <c r="Q23" s="659"/>
      <c r="R23" s="659"/>
      <c r="S23" s="659"/>
      <c r="T23" s="659"/>
      <c r="U23" s="659"/>
      <c r="V23" s="660"/>
      <c r="W23" s="932"/>
      <c r="X23" s="933"/>
      <c r="Y23" s="933"/>
      <c r="Z23" s="933"/>
      <c r="AA23" s="933"/>
      <c r="AB23" s="933"/>
      <c r="AC23" s="970"/>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hidden="1" customHeight="1" x14ac:dyDescent="0.15">
      <c r="A24" s="988"/>
      <c r="B24" s="989"/>
      <c r="C24" s="989"/>
      <c r="D24" s="989"/>
      <c r="E24" s="989"/>
      <c r="F24" s="990"/>
      <c r="G24" s="947"/>
      <c r="H24" s="948"/>
      <c r="I24" s="948"/>
      <c r="J24" s="948"/>
      <c r="K24" s="948"/>
      <c r="L24" s="948"/>
      <c r="M24" s="948"/>
      <c r="N24" s="948"/>
      <c r="O24" s="949"/>
      <c r="P24" s="658"/>
      <c r="Q24" s="659"/>
      <c r="R24" s="659"/>
      <c r="S24" s="659"/>
      <c r="T24" s="659"/>
      <c r="U24" s="659"/>
      <c r="V24" s="660"/>
      <c r="W24" s="658"/>
      <c r="X24" s="659"/>
      <c r="Y24" s="659"/>
      <c r="Z24" s="659"/>
      <c r="AA24" s="659"/>
      <c r="AB24" s="659"/>
      <c r="AC24" s="660"/>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47"/>
      <c r="H25" s="948"/>
      <c r="I25" s="948"/>
      <c r="J25" s="948"/>
      <c r="K25" s="948"/>
      <c r="L25" s="948"/>
      <c r="M25" s="948"/>
      <c r="N25" s="948"/>
      <c r="O25" s="949"/>
      <c r="P25" s="658"/>
      <c r="Q25" s="659"/>
      <c r="R25" s="659"/>
      <c r="S25" s="659"/>
      <c r="T25" s="659"/>
      <c r="U25" s="659"/>
      <c r="V25" s="660"/>
      <c r="W25" s="658"/>
      <c r="X25" s="659"/>
      <c r="Y25" s="659"/>
      <c r="Z25" s="659"/>
      <c r="AA25" s="659"/>
      <c r="AB25" s="659"/>
      <c r="AC25" s="660"/>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47"/>
      <c r="H26" s="948"/>
      <c r="I26" s="948"/>
      <c r="J26" s="948"/>
      <c r="K26" s="948"/>
      <c r="L26" s="948"/>
      <c r="M26" s="948"/>
      <c r="N26" s="948"/>
      <c r="O26" s="949"/>
      <c r="P26" s="658"/>
      <c r="Q26" s="659"/>
      <c r="R26" s="659"/>
      <c r="S26" s="659"/>
      <c r="T26" s="659"/>
      <c r="U26" s="659"/>
      <c r="V26" s="660"/>
      <c r="W26" s="658"/>
      <c r="X26" s="659"/>
      <c r="Y26" s="659"/>
      <c r="Z26" s="659"/>
      <c r="AA26" s="659"/>
      <c r="AB26" s="659"/>
      <c r="AC26" s="660"/>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47"/>
      <c r="H27" s="948"/>
      <c r="I27" s="948"/>
      <c r="J27" s="948"/>
      <c r="K27" s="948"/>
      <c r="L27" s="948"/>
      <c r="M27" s="948"/>
      <c r="N27" s="948"/>
      <c r="O27" s="949"/>
      <c r="P27" s="658"/>
      <c r="Q27" s="659"/>
      <c r="R27" s="659"/>
      <c r="S27" s="659"/>
      <c r="T27" s="659"/>
      <c r="U27" s="659"/>
      <c r="V27" s="660"/>
      <c r="W27" s="658"/>
      <c r="X27" s="659"/>
      <c r="Y27" s="659"/>
      <c r="Z27" s="659"/>
      <c r="AA27" s="659"/>
      <c r="AB27" s="659"/>
      <c r="AC27" s="660"/>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50" t="s">
        <v>337</v>
      </c>
      <c r="H28" s="951"/>
      <c r="I28" s="951"/>
      <c r="J28" s="951"/>
      <c r="K28" s="951"/>
      <c r="L28" s="951"/>
      <c r="M28" s="951"/>
      <c r="N28" s="951"/>
      <c r="O28" s="952"/>
      <c r="P28" s="875">
        <f>P29-SUM(P23:P27)</f>
        <v>0</v>
      </c>
      <c r="Q28" s="876"/>
      <c r="R28" s="876"/>
      <c r="S28" s="876"/>
      <c r="T28" s="876"/>
      <c r="U28" s="876"/>
      <c r="V28" s="877"/>
      <c r="W28" s="875">
        <f>W29-SUM(W23:W27)</f>
        <v>0</v>
      </c>
      <c r="X28" s="876"/>
      <c r="Y28" s="876"/>
      <c r="Z28" s="876"/>
      <c r="AA28" s="876"/>
      <c r="AB28" s="876"/>
      <c r="AC28" s="877"/>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53" t="s">
        <v>334</v>
      </c>
      <c r="H29" s="954"/>
      <c r="I29" s="954"/>
      <c r="J29" s="954"/>
      <c r="K29" s="954"/>
      <c r="L29" s="954"/>
      <c r="M29" s="954"/>
      <c r="N29" s="954"/>
      <c r="O29" s="955"/>
      <c r="P29" s="658">
        <f>AK13</f>
        <v>0.4</v>
      </c>
      <c r="Q29" s="659"/>
      <c r="R29" s="659"/>
      <c r="S29" s="659"/>
      <c r="T29" s="659"/>
      <c r="U29" s="659"/>
      <c r="V29" s="660"/>
      <c r="W29" s="963">
        <f>AR13</f>
        <v>0</v>
      </c>
      <c r="X29" s="964"/>
      <c r="Y29" s="964"/>
      <c r="Z29" s="964"/>
      <c r="AA29" s="964"/>
      <c r="AB29" s="964"/>
      <c r="AC29" s="965"/>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58" t="s">
        <v>349</v>
      </c>
      <c r="B30" s="859"/>
      <c r="C30" s="859"/>
      <c r="D30" s="859"/>
      <c r="E30" s="859"/>
      <c r="F30" s="860"/>
      <c r="G30" s="776" t="s">
        <v>146</v>
      </c>
      <c r="H30" s="777"/>
      <c r="I30" s="777"/>
      <c r="J30" s="777"/>
      <c r="K30" s="777"/>
      <c r="L30" s="777"/>
      <c r="M30" s="777"/>
      <c r="N30" s="777"/>
      <c r="O30" s="778"/>
      <c r="P30" s="854" t="s">
        <v>59</v>
      </c>
      <c r="Q30" s="777"/>
      <c r="R30" s="777"/>
      <c r="S30" s="777"/>
      <c r="T30" s="777"/>
      <c r="U30" s="777"/>
      <c r="V30" s="777"/>
      <c r="W30" s="777"/>
      <c r="X30" s="778"/>
      <c r="Y30" s="851"/>
      <c r="Z30" s="852"/>
      <c r="AA30" s="853"/>
      <c r="AB30" s="855" t="s">
        <v>11</v>
      </c>
      <c r="AC30" s="856"/>
      <c r="AD30" s="857"/>
      <c r="AE30" s="855" t="s">
        <v>391</v>
      </c>
      <c r="AF30" s="856"/>
      <c r="AG30" s="856"/>
      <c r="AH30" s="857"/>
      <c r="AI30" s="927" t="s">
        <v>413</v>
      </c>
      <c r="AJ30" s="927"/>
      <c r="AK30" s="927"/>
      <c r="AL30" s="855"/>
      <c r="AM30" s="927" t="s">
        <v>510</v>
      </c>
      <c r="AN30" s="927"/>
      <c r="AO30" s="927"/>
      <c r="AP30" s="855"/>
      <c r="AQ30" s="770" t="s">
        <v>232</v>
      </c>
      <c r="AR30" s="771"/>
      <c r="AS30" s="771"/>
      <c r="AT30" s="772"/>
      <c r="AU30" s="777" t="s">
        <v>134</v>
      </c>
      <c r="AV30" s="777"/>
      <c r="AW30" s="777"/>
      <c r="AX30" s="929"/>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8"/>
      <c r="AJ31" s="928"/>
      <c r="AK31" s="928"/>
      <c r="AL31" s="410"/>
      <c r="AM31" s="928"/>
      <c r="AN31" s="928"/>
      <c r="AO31" s="928"/>
      <c r="AP31" s="410"/>
      <c r="AQ31" s="250"/>
      <c r="AR31" s="201"/>
      <c r="AS31" s="136" t="s">
        <v>233</v>
      </c>
      <c r="AT31" s="137"/>
      <c r="AU31" s="200">
        <v>3</v>
      </c>
      <c r="AV31" s="200"/>
      <c r="AW31" s="395" t="s">
        <v>179</v>
      </c>
      <c r="AX31" s="396"/>
    </row>
    <row r="32" spans="1:50" ht="28.5" customHeight="1" x14ac:dyDescent="0.15">
      <c r="A32" s="400"/>
      <c r="B32" s="398"/>
      <c r="C32" s="398"/>
      <c r="D32" s="398"/>
      <c r="E32" s="398"/>
      <c r="F32" s="399"/>
      <c r="G32" s="566" t="s">
        <v>723</v>
      </c>
      <c r="H32" s="567"/>
      <c r="I32" s="567"/>
      <c r="J32" s="567"/>
      <c r="K32" s="567"/>
      <c r="L32" s="567"/>
      <c r="M32" s="567"/>
      <c r="N32" s="567"/>
      <c r="O32" s="568"/>
      <c r="P32" s="108" t="s">
        <v>724</v>
      </c>
      <c r="Q32" s="108"/>
      <c r="R32" s="108"/>
      <c r="S32" s="108"/>
      <c r="T32" s="108"/>
      <c r="U32" s="108"/>
      <c r="V32" s="108"/>
      <c r="W32" s="108"/>
      <c r="X32" s="109"/>
      <c r="Y32" s="473" t="s">
        <v>12</v>
      </c>
      <c r="Z32" s="533"/>
      <c r="AA32" s="534"/>
      <c r="AB32" s="463" t="s">
        <v>372</v>
      </c>
      <c r="AC32" s="463"/>
      <c r="AD32" s="463"/>
      <c r="AE32" s="218" t="s">
        <v>721</v>
      </c>
      <c r="AF32" s="219"/>
      <c r="AG32" s="219"/>
      <c r="AH32" s="219"/>
      <c r="AI32" s="218" t="s">
        <v>721</v>
      </c>
      <c r="AJ32" s="219"/>
      <c r="AK32" s="219"/>
      <c r="AL32" s="219"/>
      <c r="AM32" s="218" t="s">
        <v>745</v>
      </c>
      <c r="AN32" s="219"/>
      <c r="AO32" s="219"/>
      <c r="AP32" s="219"/>
      <c r="AQ32" s="336" t="s">
        <v>721</v>
      </c>
      <c r="AR32" s="208"/>
      <c r="AS32" s="208"/>
      <c r="AT32" s="337"/>
      <c r="AU32" s="219" t="s">
        <v>721</v>
      </c>
      <c r="AV32" s="219"/>
      <c r="AW32" s="219"/>
      <c r="AX32" s="221"/>
    </row>
    <row r="33" spans="1:51" ht="28.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372</v>
      </c>
      <c r="AC33" s="525"/>
      <c r="AD33" s="525"/>
      <c r="AE33" s="218" t="s">
        <v>721</v>
      </c>
      <c r="AF33" s="219"/>
      <c r="AG33" s="219"/>
      <c r="AH33" s="219"/>
      <c r="AI33" s="218" t="s">
        <v>721</v>
      </c>
      <c r="AJ33" s="219"/>
      <c r="AK33" s="219"/>
      <c r="AL33" s="219"/>
      <c r="AM33" s="218" t="s">
        <v>745</v>
      </c>
      <c r="AN33" s="219"/>
      <c r="AO33" s="219"/>
      <c r="AP33" s="219"/>
      <c r="AQ33" s="336" t="s">
        <v>721</v>
      </c>
      <c r="AR33" s="208"/>
      <c r="AS33" s="208"/>
      <c r="AT33" s="337"/>
      <c r="AU33" s="219">
        <v>90</v>
      </c>
      <c r="AV33" s="219"/>
      <c r="AW33" s="219"/>
      <c r="AX33" s="221"/>
    </row>
    <row r="34" spans="1:51" ht="28.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721</v>
      </c>
      <c r="AF34" s="219"/>
      <c r="AG34" s="219"/>
      <c r="AH34" s="219"/>
      <c r="AI34" s="218" t="s">
        <v>721</v>
      </c>
      <c r="AJ34" s="219"/>
      <c r="AK34" s="219"/>
      <c r="AL34" s="219"/>
      <c r="AM34" s="218" t="s">
        <v>745</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349</v>
      </c>
      <c r="B37" s="774"/>
      <c r="C37" s="774"/>
      <c r="D37" s="774"/>
      <c r="E37" s="774"/>
      <c r="F37" s="775"/>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22"/>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349</v>
      </c>
      <c r="B44" s="774"/>
      <c r="C44" s="774"/>
      <c r="D44" s="774"/>
      <c r="E44" s="774"/>
      <c r="F44" s="775"/>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22"/>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37" t="s">
        <v>134</v>
      </c>
      <c r="AV51" s="937"/>
      <c r="AW51" s="937"/>
      <c r="AX51" s="938"/>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37" t="s">
        <v>134</v>
      </c>
      <c r="AV58" s="937"/>
      <c r="AW58" s="937"/>
      <c r="AX58" s="938"/>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80"/>
      <c r="AY79">
        <f>COUNTIF($AR$79,"☑")</f>
        <v>0</v>
      </c>
    </row>
    <row r="80" spans="1:51" ht="18.75" hidden="1" customHeight="1" x14ac:dyDescent="0.15">
      <c r="A80" s="861"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2"/>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2"/>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1"/>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2"/>
      <c r="AY82">
        <f t="shared" ref="AY82:AY89" si="10">$AY$80</f>
        <v>0</v>
      </c>
    </row>
    <row r="83" spans="1:60" ht="22.5" hidden="1" customHeight="1" x14ac:dyDescent="0.15">
      <c r="A83" s="862"/>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3"/>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4"/>
      <c r="AY83">
        <f t="shared" si="10"/>
        <v>0</v>
      </c>
    </row>
    <row r="84" spans="1:60" ht="19.5" hidden="1" customHeight="1" x14ac:dyDescent="0.15">
      <c r="A84" s="862"/>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5"/>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6"/>
      <c r="AY84">
        <f t="shared" si="10"/>
        <v>0</v>
      </c>
    </row>
    <row r="85" spans="1:60" ht="18.75" hidden="1" customHeight="1" x14ac:dyDescent="0.15">
      <c r="A85" s="862"/>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2"/>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2"/>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2"/>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2"/>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2"/>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2"/>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2" t="s">
        <v>13</v>
      </c>
      <c r="Z99" s="893"/>
      <c r="AA99" s="894"/>
      <c r="AB99" s="889" t="s">
        <v>14</v>
      </c>
      <c r="AC99" s="890"/>
      <c r="AD99" s="891"/>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1"/>
      <c r="Z100" s="852"/>
      <c r="AA100" s="853"/>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727</v>
      </c>
      <c r="AC101" s="463"/>
      <c r="AD101" s="463"/>
      <c r="AE101" s="282">
        <v>6</v>
      </c>
      <c r="AF101" s="282"/>
      <c r="AG101" s="282"/>
      <c r="AH101" s="282"/>
      <c r="AI101" s="282">
        <v>4</v>
      </c>
      <c r="AJ101" s="282"/>
      <c r="AK101" s="282"/>
      <c r="AL101" s="282"/>
      <c r="AM101" s="282">
        <v>0</v>
      </c>
      <c r="AN101" s="282"/>
      <c r="AO101" s="282"/>
      <c r="AP101" s="282"/>
      <c r="AQ101" s="282" t="s">
        <v>745</v>
      </c>
      <c r="AR101" s="282"/>
      <c r="AS101" s="282"/>
      <c r="AT101" s="282"/>
      <c r="AU101" s="218" t="s">
        <v>745</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727</v>
      </c>
      <c r="AC102" s="463"/>
      <c r="AD102" s="463"/>
      <c r="AE102" s="282">
        <v>3</v>
      </c>
      <c r="AF102" s="282"/>
      <c r="AG102" s="282"/>
      <c r="AH102" s="282"/>
      <c r="AI102" s="282">
        <v>3</v>
      </c>
      <c r="AJ102" s="282"/>
      <c r="AK102" s="282"/>
      <c r="AL102" s="282"/>
      <c r="AM102" s="282">
        <v>3</v>
      </c>
      <c r="AN102" s="282"/>
      <c r="AO102" s="282"/>
      <c r="AP102" s="282"/>
      <c r="AQ102" s="282">
        <v>3</v>
      </c>
      <c r="AR102" s="282"/>
      <c r="AS102" s="282"/>
      <c r="AT102" s="282"/>
      <c r="AU102" s="225">
        <v>3</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728</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729</v>
      </c>
      <c r="AC116" s="465"/>
      <c r="AD116" s="466"/>
      <c r="AE116" s="282">
        <v>66</v>
      </c>
      <c r="AF116" s="282"/>
      <c r="AG116" s="282"/>
      <c r="AH116" s="282"/>
      <c r="AI116" s="282">
        <v>100</v>
      </c>
      <c r="AJ116" s="282"/>
      <c r="AK116" s="282"/>
      <c r="AL116" s="282"/>
      <c r="AM116" s="282" t="s">
        <v>745</v>
      </c>
      <c r="AN116" s="282"/>
      <c r="AO116" s="282"/>
      <c r="AP116" s="282"/>
      <c r="AQ116" s="218">
        <v>133</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730</v>
      </c>
      <c r="AC117" s="475"/>
      <c r="AD117" s="476"/>
      <c r="AE117" s="553" t="s">
        <v>731</v>
      </c>
      <c r="AF117" s="553"/>
      <c r="AG117" s="553"/>
      <c r="AH117" s="553"/>
      <c r="AI117" s="553" t="s">
        <v>732</v>
      </c>
      <c r="AJ117" s="553"/>
      <c r="AK117" s="553"/>
      <c r="AL117" s="553"/>
      <c r="AM117" s="553" t="s">
        <v>745</v>
      </c>
      <c r="AN117" s="553"/>
      <c r="AO117" s="553"/>
      <c r="AP117" s="553"/>
      <c r="AQ117" s="553" t="s">
        <v>746</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42"/>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3"/>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9"/>
      <c r="Z127" s="940"/>
      <c r="AA127" s="941"/>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t="s">
        <v>721</v>
      </c>
      <c r="AF134" s="208"/>
      <c r="AG134" s="208"/>
      <c r="AH134" s="208"/>
      <c r="AI134" s="207" t="s">
        <v>721</v>
      </c>
      <c r="AJ134" s="208"/>
      <c r="AK134" s="208"/>
      <c r="AL134" s="208"/>
      <c r="AM134" s="207" t="s">
        <v>745</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t="s">
        <v>721</v>
      </c>
      <c r="AF135" s="208"/>
      <c r="AG135" s="208"/>
      <c r="AH135" s="208"/>
      <c r="AI135" s="207" t="s">
        <v>721</v>
      </c>
      <c r="AJ135" s="208"/>
      <c r="AK135" s="208"/>
      <c r="AL135" s="208"/>
      <c r="AM135" s="207" t="s">
        <v>745</v>
      </c>
      <c r="AN135" s="208"/>
      <c r="AO135" s="208"/>
      <c r="AP135" s="208"/>
      <c r="AQ135" s="207" t="s">
        <v>721</v>
      </c>
      <c r="AR135" s="208"/>
      <c r="AS135" s="208"/>
      <c r="AT135" s="208"/>
      <c r="AU135" s="207">
        <v>90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44"/>
      <c r="E430" s="175" t="s">
        <v>400</v>
      </c>
      <c r="F430" s="895"/>
      <c r="G430" s="896" t="s">
        <v>252</v>
      </c>
      <c r="H430" s="126"/>
      <c r="I430" s="126"/>
      <c r="J430" s="897"/>
      <c r="K430" s="898"/>
      <c r="L430" s="898"/>
      <c r="M430" s="898"/>
      <c r="N430" s="898"/>
      <c r="O430" s="898"/>
      <c r="P430" s="898"/>
      <c r="Q430" s="898"/>
      <c r="R430" s="898"/>
      <c r="S430" s="898"/>
      <c r="T430" s="899"/>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721</v>
      </c>
      <c r="AF435" s="208"/>
      <c r="AG435" s="208"/>
      <c r="AH435" s="337"/>
      <c r="AI435" s="336" t="s">
        <v>721</v>
      </c>
      <c r="AJ435" s="208"/>
      <c r="AK435" s="208"/>
      <c r="AL435" s="208"/>
      <c r="AM435" s="336"/>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c r="AN459" s="208"/>
      <c r="AO459" s="208"/>
      <c r="AP459" s="337"/>
      <c r="AQ459" s="336" t="s">
        <v>721</v>
      </c>
      <c r="AR459" s="208"/>
      <c r="AS459" s="208"/>
      <c r="AT459" s="337"/>
      <c r="AU459" s="208" t="s">
        <v>721</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721</v>
      </c>
      <c r="AF460" s="208"/>
      <c r="AG460" s="208"/>
      <c r="AH460" s="337"/>
      <c r="AI460" s="336" t="s">
        <v>721</v>
      </c>
      <c r="AJ460" s="208"/>
      <c r="AK460" s="208"/>
      <c r="AL460" s="208"/>
      <c r="AM460" s="336"/>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6" t="s">
        <v>252</v>
      </c>
      <c r="H484" s="126"/>
      <c r="I484" s="126"/>
      <c r="J484" s="897"/>
      <c r="K484" s="898"/>
      <c r="L484" s="898"/>
      <c r="M484" s="898"/>
      <c r="N484" s="898"/>
      <c r="O484" s="898"/>
      <c r="P484" s="898"/>
      <c r="Q484" s="898"/>
      <c r="R484" s="898"/>
      <c r="S484" s="898"/>
      <c r="T484" s="899"/>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6" t="s">
        <v>252</v>
      </c>
      <c r="H538" s="126"/>
      <c r="I538" s="126"/>
      <c r="J538" s="897"/>
      <c r="K538" s="898"/>
      <c r="L538" s="898"/>
      <c r="M538" s="898"/>
      <c r="N538" s="898"/>
      <c r="O538" s="898"/>
      <c r="P538" s="898"/>
      <c r="Q538" s="898"/>
      <c r="R538" s="898"/>
      <c r="S538" s="898"/>
      <c r="T538" s="899"/>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6" t="s">
        <v>252</v>
      </c>
      <c r="H592" s="126"/>
      <c r="I592" s="126"/>
      <c r="J592" s="897"/>
      <c r="K592" s="898"/>
      <c r="L592" s="898"/>
      <c r="M592" s="898"/>
      <c r="N592" s="898"/>
      <c r="O592" s="898"/>
      <c r="P592" s="898"/>
      <c r="Q592" s="898"/>
      <c r="R592" s="898"/>
      <c r="S592" s="898"/>
      <c r="T592" s="899"/>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6" t="s">
        <v>252</v>
      </c>
      <c r="H646" s="126"/>
      <c r="I646" s="126"/>
      <c r="J646" s="897"/>
      <c r="K646" s="898"/>
      <c r="L646" s="898"/>
      <c r="M646" s="898"/>
      <c r="N646" s="898"/>
      <c r="O646" s="898"/>
      <c r="P646" s="898"/>
      <c r="Q646" s="898"/>
      <c r="R646" s="898"/>
      <c r="S646" s="898"/>
      <c r="T646" s="899"/>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1" ht="34.5" customHeight="1" x14ac:dyDescent="0.15">
      <c r="A702" s="867" t="s">
        <v>140</v>
      </c>
      <c r="B702" s="868"/>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744</v>
      </c>
      <c r="AE702" s="342"/>
      <c r="AF702" s="342"/>
      <c r="AG702" s="382" t="s">
        <v>747</v>
      </c>
      <c r="AH702" s="383"/>
      <c r="AI702" s="383"/>
      <c r="AJ702" s="383"/>
      <c r="AK702" s="383"/>
      <c r="AL702" s="383"/>
      <c r="AM702" s="383"/>
      <c r="AN702" s="383"/>
      <c r="AO702" s="383"/>
      <c r="AP702" s="383"/>
      <c r="AQ702" s="383"/>
      <c r="AR702" s="383"/>
      <c r="AS702" s="383"/>
      <c r="AT702" s="383"/>
      <c r="AU702" s="383"/>
      <c r="AV702" s="383"/>
      <c r="AW702" s="383"/>
      <c r="AX702" s="384"/>
    </row>
    <row r="703" spans="1:51" ht="34.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2" t="s">
        <v>744</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5" t="s">
        <v>744</v>
      </c>
      <c r="AE704" s="786"/>
      <c r="AF704" s="786"/>
      <c r="AG704" s="130" t="s">
        <v>749</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41" t="s">
        <v>39</v>
      </c>
      <c r="B705" s="642"/>
      <c r="C705" s="818" t="s">
        <v>41</v>
      </c>
      <c r="D705" s="81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0"/>
      <c r="AD705" s="717" t="s">
        <v>750</v>
      </c>
      <c r="AE705" s="718"/>
      <c r="AF705" s="718"/>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7"/>
      <c r="D706" s="798"/>
      <c r="E706" s="733" t="s">
        <v>382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751</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751</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5" t="s">
        <v>750</v>
      </c>
      <c r="AE708" s="606"/>
      <c r="AF708" s="606"/>
      <c r="AG708" s="745" t="s">
        <v>721</v>
      </c>
      <c r="AH708" s="746"/>
      <c r="AI708" s="746"/>
      <c r="AJ708" s="746"/>
      <c r="AK708" s="746"/>
      <c r="AL708" s="746"/>
      <c r="AM708" s="746"/>
      <c r="AN708" s="746"/>
      <c r="AO708" s="746"/>
      <c r="AP708" s="746"/>
      <c r="AQ708" s="746"/>
      <c r="AR708" s="746"/>
      <c r="AS708" s="746"/>
      <c r="AT708" s="746"/>
      <c r="AU708" s="746"/>
      <c r="AV708" s="746"/>
      <c r="AW708" s="746"/>
      <c r="AX708" s="747"/>
    </row>
    <row r="709" spans="1:50" ht="48.7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744</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750</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744</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34.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5" t="s">
        <v>744</v>
      </c>
      <c r="AE712" s="786"/>
      <c r="AF712" s="786"/>
      <c r="AG712" s="104" t="s">
        <v>760</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3"/>
      <c r="B713" s="645"/>
      <c r="C713" s="959" t="s">
        <v>347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2" t="s">
        <v>750</v>
      </c>
      <c r="AE713" s="323"/>
      <c r="AF713" s="664"/>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744</v>
      </c>
      <c r="AE714" s="808"/>
      <c r="AF714" s="809"/>
      <c r="AG714" s="739" t="s">
        <v>754</v>
      </c>
      <c r="AH714" s="740"/>
      <c r="AI714" s="740"/>
      <c r="AJ714" s="740"/>
      <c r="AK714" s="740"/>
      <c r="AL714" s="740"/>
      <c r="AM714" s="740"/>
      <c r="AN714" s="740"/>
      <c r="AO714" s="740"/>
      <c r="AP714" s="740"/>
      <c r="AQ714" s="740"/>
      <c r="AR714" s="740"/>
      <c r="AS714" s="740"/>
      <c r="AT714" s="740"/>
      <c r="AU714" s="740"/>
      <c r="AV714" s="740"/>
      <c r="AW714" s="740"/>
      <c r="AX714" s="741"/>
    </row>
    <row r="715" spans="1:50" ht="34.5" customHeight="1" x14ac:dyDescent="0.15">
      <c r="A715" s="641"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744</v>
      </c>
      <c r="AE715" s="606"/>
      <c r="AF715" s="657"/>
      <c r="AG715" s="745" t="s">
        <v>760</v>
      </c>
      <c r="AH715" s="746"/>
      <c r="AI715" s="746"/>
      <c r="AJ715" s="746"/>
      <c r="AK715" s="746"/>
      <c r="AL715" s="746"/>
      <c r="AM715" s="746"/>
      <c r="AN715" s="746"/>
      <c r="AO715" s="746"/>
      <c r="AP715" s="746"/>
      <c r="AQ715" s="746"/>
      <c r="AR715" s="746"/>
      <c r="AS715" s="746"/>
      <c r="AT715" s="746"/>
      <c r="AU715" s="746"/>
      <c r="AV715" s="746"/>
      <c r="AW715" s="746"/>
      <c r="AX715" s="747"/>
    </row>
    <row r="716" spans="1:50" ht="34.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744</v>
      </c>
      <c r="AE716" s="628"/>
      <c r="AF716" s="628"/>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744</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750</v>
      </c>
      <c r="AE718" s="323"/>
      <c r="AF718" s="323"/>
      <c r="AG718" s="130" t="s">
        <v>721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750</v>
      </c>
      <c r="AE719" s="606"/>
      <c r="AF719" s="606"/>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t="s">
        <v>711</v>
      </c>
      <c r="D721" s="294"/>
      <c r="E721" s="294"/>
      <c r="F721" s="295"/>
      <c r="G721" s="284"/>
      <c r="H721" s="285"/>
      <c r="I721" s="77" t="str">
        <f>IF(OR(G721="　", G721=""), "", "-")</f>
        <v/>
      </c>
      <c r="J721" s="288"/>
      <c r="K721" s="288"/>
      <c r="L721" s="77" t="str">
        <f>IF(M721="","","-")</f>
        <v/>
      </c>
      <c r="M721" s="78"/>
      <c r="N721" s="301" t="s">
        <v>761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2"/>
      <c r="C726" s="812" t="s">
        <v>53</v>
      </c>
      <c r="D726" s="834"/>
      <c r="E726" s="834"/>
      <c r="F726" s="835"/>
      <c r="G726" s="579" t="s">
        <v>758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3"/>
      <c r="B727" s="804"/>
      <c r="C727" s="751" t="s">
        <v>57</v>
      </c>
      <c r="D727" s="752"/>
      <c r="E727" s="752"/>
      <c r="F727" s="753"/>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51" customHeight="1" thickBot="1" x14ac:dyDescent="0.2">
      <c r="A729" s="635" t="s">
        <v>771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51" customHeight="1" thickBot="1" x14ac:dyDescent="0.2">
      <c r="A731" s="674"/>
      <c r="B731" s="675"/>
      <c r="C731" s="675"/>
      <c r="D731" s="675"/>
      <c r="E731" s="676"/>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51"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51"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1003" t="s">
        <v>673</v>
      </c>
      <c r="B737" s="211"/>
      <c r="C737" s="211"/>
      <c r="D737" s="212"/>
      <c r="E737" s="966" t="s">
        <v>736</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1" t="s">
        <v>398</v>
      </c>
      <c r="B738" s="361"/>
      <c r="C738" s="361"/>
      <c r="D738" s="361"/>
      <c r="E738" s="966" t="s">
        <v>737</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1" t="s">
        <v>397</v>
      </c>
      <c r="B739" s="361"/>
      <c r="C739" s="361"/>
      <c r="D739" s="361"/>
      <c r="E739" s="966" t="s">
        <v>738</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1" t="s">
        <v>396</v>
      </c>
      <c r="B740" s="361"/>
      <c r="C740" s="361"/>
      <c r="D740" s="361"/>
      <c r="E740" s="966" t="s">
        <v>739</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1" t="s">
        <v>395</v>
      </c>
      <c r="B741" s="361"/>
      <c r="C741" s="361"/>
      <c r="D741" s="361"/>
      <c r="E741" s="966" t="s">
        <v>740</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1" t="s">
        <v>394</v>
      </c>
      <c r="B742" s="361"/>
      <c r="C742" s="361"/>
      <c r="D742" s="361"/>
      <c r="E742" s="966" t="s">
        <v>741</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1" t="s">
        <v>393</v>
      </c>
      <c r="B743" s="361"/>
      <c r="C743" s="361"/>
      <c r="D743" s="361"/>
      <c r="E743" s="966" t="s">
        <v>741</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1" t="s">
        <v>392</v>
      </c>
      <c r="B744" s="361"/>
      <c r="C744" s="361"/>
      <c r="D744" s="361"/>
      <c r="E744" s="966" t="s">
        <v>742</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1" t="s">
        <v>391</v>
      </c>
      <c r="B745" s="361"/>
      <c r="C745" s="361"/>
      <c r="D745" s="361"/>
      <c r="E745" s="1004" t="s">
        <v>743</v>
      </c>
      <c r="F745" s="1005"/>
      <c r="G745" s="1005"/>
      <c r="H745" s="1005"/>
      <c r="I745" s="1005"/>
      <c r="J745" s="1005"/>
      <c r="K745" s="1005"/>
      <c r="L745" s="1005"/>
      <c r="M745" s="1005"/>
      <c r="N745" s="1005"/>
      <c r="O745" s="1005"/>
      <c r="P745" s="1006"/>
      <c r="Q745" s="1004"/>
      <c r="R745" s="1005"/>
      <c r="S745" s="1005"/>
      <c r="T745" s="1005"/>
      <c r="U745" s="1005"/>
      <c r="V745" s="1005"/>
      <c r="W745" s="1005"/>
      <c r="X745" s="1005"/>
      <c r="Y745" s="1005"/>
      <c r="Z745" s="1005"/>
      <c r="AA745" s="1005"/>
      <c r="AB745" s="1006"/>
      <c r="AC745" s="1004"/>
      <c r="AD745" s="1005"/>
      <c r="AE745" s="1005"/>
      <c r="AF745" s="1005"/>
      <c r="AG745" s="1005"/>
      <c r="AH745" s="1005"/>
      <c r="AI745" s="1005"/>
      <c r="AJ745" s="1005"/>
      <c r="AK745" s="1005"/>
      <c r="AL745" s="1005"/>
      <c r="AM745" s="1005"/>
      <c r="AN745" s="1006"/>
      <c r="AO745" s="966"/>
      <c r="AP745" s="967"/>
      <c r="AQ745" s="967"/>
      <c r="AR745" s="967"/>
      <c r="AS745" s="967"/>
      <c r="AT745" s="967"/>
      <c r="AU745" s="967"/>
      <c r="AV745" s="967"/>
      <c r="AW745" s="967"/>
      <c r="AX745" s="968"/>
    </row>
    <row r="746" spans="1:51" ht="24.75" customHeight="1" x14ac:dyDescent="0.15">
      <c r="A746" s="361" t="s">
        <v>546</v>
      </c>
      <c r="B746" s="361"/>
      <c r="C746" s="361"/>
      <c r="D746" s="361"/>
      <c r="E746" s="973" t="s">
        <v>711</v>
      </c>
      <c r="F746" s="971"/>
      <c r="G746" s="971"/>
      <c r="H746" s="100" t="str">
        <f>IF(E746="","","-")</f>
        <v>-</v>
      </c>
      <c r="I746" s="971"/>
      <c r="J746" s="971"/>
      <c r="K746" s="100" t="str">
        <f>IF(I746="","","-")</f>
        <v/>
      </c>
      <c r="L746" s="972">
        <v>85</v>
      </c>
      <c r="M746" s="972"/>
      <c r="N746" s="100" t="str">
        <f>IF(O746="","","-")</f>
        <v/>
      </c>
      <c r="O746" s="974"/>
      <c r="P746" s="975"/>
      <c r="Q746" s="973"/>
      <c r="R746" s="971"/>
      <c r="S746" s="971"/>
      <c r="T746" s="100" t="str">
        <f>IF(Q746="","","-")</f>
        <v/>
      </c>
      <c r="U746" s="971"/>
      <c r="V746" s="971"/>
      <c r="W746" s="100" t="str">
        <f>IF(U746="","","-")</f>
        <v/>
      </c>
      <c r="X746" s="972"/>
      <c r="Y746" s="972"/>
      <c r="Z746" s="100" t="str">
        <f>IF(AA746="","","-")</f>
        <v/>
      </c>
      <c r="AA746" s="974"/>
      <c r="AB746" s="975"/>
      <c r="AC746" s="973"/>
      <c r="AD746" s="971"/>
      <c r="AE746" s="971"/>
      <c r="AF746" s="100" t="str">
        <f>IF(AC746="","","-")</f>
        <v/>
      </c>
      <c r="AG746" s="971"/>
      <c r="AH746" s="971"/>
      <c r="AI746" s="100" t="str">
        <f>IF(AG746="","","-")</f>
        <v/>
      </c>
      <c r="AJ746" s="972"/>
      <c r="AK746" s="972"/>
      <c r="AL746" s="100" t="str">
        <f>IF(AM746="","","-")</f>
        <v/>
      </c>
      <c r="AM746" s="974"/>
      <c r="AN746" s="975"/>
      <c r="AO746" s="973"/>
      <c r="AP746" s="971"/>
      <c r="AQ746" s="100" t="str">
        <f>IF(AO746="","","-")</f>
        <v/>
      </c>
      <c r="AR746" s="971"/>
      <c r="AS746" s="971"/>
      <c r="AT746" s="100" t="str">
        <f>IF(AR746="","","-")</f>
        <v/>
      </c>
      <c r="AU746" s="972"/>
      <c r="AV746" s="972"/>
      <c r="AW746" s="100" t="str">
        <f>IF(AX746="","","-")</f>
        <v/>
      </c>
      <c r="AX746" s="103"/>
    </row>
    <row r="747" spans="1:51" ht="24.75" customHeight="1" x14ac:dyDescent="0.15">
      <c r="A747" s="361" t="s">
        <v>510</v>
      </c>
      <c r="B747" s="361"/>
      <c r="C747" s="361"/>
      <c r="D747" s="361"/>
      <c r="E747" s="973" t="s">
        <v>711</v>
      </c>
      <c r="F747" s="971"/>
      <c r="G747" s="971"/>
      <c r="H747" s="100" t="str">
        <f>IF(E747="","","-")</f>
        <v>-</v>
      </c>
      <c r="I747" s="971"/>
      <c r="J747" s="971"/>
      <c r="K747" s="100" t="str">
        <f>IF(I747="","","-")</f>
        <v/>
      </c>
      <c r="L747" s="972">
        <v>83</v>
      </c>
      <c r="M747" s="972"/>
      <c r="N747" s="100" t="str">
        <f>IF(O747="","","-")</f>
        <v/>
      </c>
      <c r="O747" s="974"/>
      <c r="P747" s="975"/>
      <c r="Q747" s="973"/>
      <c r="R747" s="971"/>
      <c r="S747" s="971"/>
      <c r="T747" s="100" t="str">
        <f>IF(Q747="","","-")</f>
        <v/>
      </c>
      <c r="U747" s="971"/>
      <c r="V747" s="971"/>
      <c r="W747" s="100" t="str">
        <f>IF(U747="","","-")</f>
        <v/>
      </c>
      <c r="X747" s="972"/>
      <c r="Y747" s="972"/>
      <c r="Z747" s="100" t="str">
        <f>IF(AA747="","","-")</f>
        <v/>
      </c>
      <c r="AA747" s="974"/>
      <c r="AB747" s="975"/>
      <c r="AC747" s="973"/>
      <c r="AD747" s="971"/>
      <c r="AE747" s="971"/>
      <c r="AF747" s="100" t="str">
        <f>IF(AC747="","","-")</f>
        <v/>
      </c>
      <c r="AG747" s="971"/>
      <c r="AH747" s="971"/>
      <c r="AI747" s="100" t="str">
        <f>IF(AG747="","","-")</f>
        <v/>
      </c>
      <c r="AJ747" s="972"/>
      <c r="AK747" s="972"/>
      <c r="AL747" s="100" t="str">
        <f>IF(AM747="","","-")</f>
        <v/>
      </c>
      <c r="AM747" s="974"/>
      <c r="AN747" s="975"/>
      <c r="AO747" s="973"/>
      <c r="AP747" s="971"/>
      <c r="AQ747" s="100" t="str">
        <f>IF(AO747="","","-")</f>
        <v/>
      </c>
      <c r="AR747" s="971"/>
      <c r="AS747" s="971"/>
      <c r="AT747" s="100" t="str">
        <f>IF(AR747="","","-")</f>
        <v/>
      </c>
      <c r="AU747" s="972"/>
      <c r="AV747" s="972"/>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762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6"/>
    </row>
    <row r="788" spans="1:51" ht="24.75" customHeight="1" x14ac:dyDescent="0.15">
      <c r="A788" s="632"/>
      <c r="B788" s="633"/>
      <c r="C788" s="633"/>
      <c r="D788" s="633"/>
      <c r="E788" s="633"/>
      <c r="F788" s="634"/>
      <c r="G788" s="812"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801"/>
      <c r="AC788" s="812"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38.25" customHeight="1" x14ac:dyDescent="0.15">
      <c r="A789" s="632"/>
      <c r="B789" s="633"/>
      <c r="C789" s="633"/>
      <c r="D789" s="633"/>
      <c r="E789" s="633"/>
      <c r="F789" s="634"/>
      <c r="G789" s="671" t="s">
        <v>763</v>
      </c>
      <c r="H789" s="672"/>
      <c r="I789" s="672"/>
      <c r="J789" s="672"/>
      <c r="K789" s="673"/>
      <c r="L789" s="665" t="s">
        <v>764</v>
      </c>
      <c r="M789" s="666"/>
      <c r="N789" s="666"/>
      <c r="O789" s="666"/>
      <c r="P789" s="666"/>
      <c r="Q789" s="666"/>
      <c r="R789" s="666"/>
      <c r="S789" s="666"/>
      <c r="T789" s="666"/>
      <c r="U789" s="666"/>
      <c r="V789" s="666"/>
      <c r="W789" s="666"/>
      <c r="X789" s="667"/>
      <c r="Y789" s="385">
        <v>0.02</v>
      </c>
      <c r="Z789" s="386"/>
      <c r="AA789" s="386"/>
      <c r="AB789" s="805"/>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38.2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38.25" customHeight="1" x14ac:dyDescent="0.15">
      <c r="A799" s="632"/>
      <c r="B799" s="633"/>
      <c r="C799" s="633"/>
      <c r="D799" s="633"/>
      <c r="E799" s="633"/>
      <c r="F799" s="634"/>
      <c r="G799" s="823" t="s">
        <v>20</v>
      </c>
      <c r="H799" s="824"/>
      <c r="I799" s="824"/>
      <c r="J799" s="824"/>
      <c r="K799" s="824"/>
      <c r="L799" s="825"/>
      <c r="M799" s="826"/>
      <c r="N799" s="826"/>
      <c r="O799" s="826"/>
      <c r="P799" s="826"/>
      <c r="Q799" s="826"/>
      <c r="R799" s="826"/>
      <c r="S799" s="826"/>
      <c r="T799" s="826"/>
      <c r="U799" s="826"/>
      <c r="V799" s="826"/>
      <c r="W799" s="826"/>
      <c r="X799" s="827"/>
      <c r="Y799" s="828">
        <f>SUM(Y789:AB798)</f>
        <v>0.02</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6"/>
      <c r="AY800">
        <f>COUNTA($G$802,$AC$802)</f>
        <v>0</v>
      </c>
    </row>
    <row r="801" spans="1:51" ht="24.75" hidden="1" customHeight="1" x14ac:dyDescent="0.15">
      <c r="A801" s="632"/>
      <c r="B801" s="633"/>
      <c r="C801" s="633"/>
      <c r="D801" s="633"/>
      <c r="E801" s="633"/>
      <c r="F801" s="634"/>
      <c r="G801" s="812"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801"/>
      <c r="AC801" s="812"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5"/>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6"/>
      <c r="AY813">
        <f>COUNTA($G$815,$AC$815)</f>
        <v>0</v>
      </c>
    </row>
    <row r="814" spans="1:51" ht="24.75" hidden="1" customHeight="1" x14ac:dyDescent="0.15">
      <c r="A814" s="632"/>
      <c r="B814" s="633"/>
      <c r="C814" s="633"/>
      <c r="D814" s="633"/>
      <c r="E814" s="633"/>
      <c r="F814" s="634"/>
      <c r="G814" s="812"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801"/>
      <c r="AC814" s="812"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5"/>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6"/>
      <c r="AY826">
        <f>COUNTA($G$828,$AC$828)</f>
        <v>0</v>
      </c>
    </row>
    <row r="827" spans="1:51" ht="24.75" hidden="1" customHeight="1" x14ac:dyDescent="0.15">
      <c r="A827" s="632"/>
      <c r="B827" s="633"/>
      <c r="C827" s="633"/>
      <c r="D827" s="633"/>
      <c r="E827" s="633"/>
      <c r="F827" s="634"/>
      <c r="G827" s="812"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801"/>
      <c r="AC827" s="812"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5"/>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71" t="s">
        <v>765</v>
      </c>
      <c r="D845" s="372"/>
      <c r="E845" s="372"/>
      <c r="F845" s="372"/>
      <c r="G845" s="372"/>
      <c r="H845" s="372"/>
      <c r="I845" s="373"/>
      <c r="J845" s="910" t="s">
        <v>766</v>
      </c>
      <c r="K845" s="911"/>
      <c r="L845" s="911"/>
      <c r="M845" s="911"/>
      <c r="N845" s="911"/>
      <c r="O845" s="912"/>
      <c r="P845" s="916" t="s">
        <v>767</v>
      </c>
      <c r="Q845" s="917"/>
      <c r="R845" s="917"/>
      <c r="S845" s="917"/>
      <c r="T845" s="917"/>
      <c r="U845" s="917"/>
      <c r="V845" s="917"/>
      <c r="W845" s="917"/>
      <c r="X845" s="918"/>
      <c r="Y845" s="913">
        <v>0.02</v>
      </c>
      <c r="Z845" s="914"/>
      <c r="AA845" s="914"/>
      <c r="AB845" s="915"/>
      <c r="AC845" s="901" t="s">
        <v>768</v>
      </c>
      <c r="AD845" s="902"/>
      <c r="AE845" s="902"/>
      <c r="AF845" s="902"/>
      <c r="AG845" s="903"/>
      <c r="AH845" s="907" t="s">
        <v>766</v>
      </c>
      <c r="AI845" s="908"/>
      <c r="AJ845" s="908"/>
      <c r="AK845" s="909"/>
      <c r="AL845" s="907" t="s">
        <v>766</v>
      </c>
      <c r="AM845" s="908"/>
      <c r="AN845" s="908"/>
      <c r="AO845" s="909"/>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770</v>
      </c>
      <c r="F1110" s="369"/>
      <c r="G1110" s="369"/>
      <c r="H1110" s="369"/>
      <c r="I1110" s="369"/>
      <c r="J1110" s="344" t="s">
        <v>770</v>
      </c>
      <c r="K1110" s="345"/>
      <c r="L1110" s="345"/>
      <c r="M1110" s="345"/>
      <c r="N1110" s="345"/>
      <c r="O1110" s="345"/>
      <c r="P1110" s="359" t="s">
        <v>770</v>
      </c>
      <c r="Q1110" s="346"/>
      <c r="R1110" s="346"/>
      <c r="S1110" s="346"/>
      <c r="T1110" s="346"/>
      <c r="U1110" s="346"/>
      <c r="V1110" s="346"/>
      <c r="W1110" s="346"/>
      <c r="X1110" s="346"/>
      <c r="Y1110" s="347" t="s">
        <v>770</v>
      </c>
      <c r="Z1110" s="348"/>
      <c r="AA1110" s="348"/>
      <c r="AB1110" s="349"/>
      <c r="AC1110" s="350"/>
      <c r="AD1110" s="351"/>
      <c r="AE1110" s="351"/>
      <c r="AF1110" s="351"/>
      <c r="AG1110" s="351"/>
      <c r="AH1110" s="352" t="s">
        <v>770</v>
      </c>
      <c r="AI1110" s="353"/>
      <c r="AJ1110" s="353"/>
      <c r="AK1110" s="353"/>
      <c r="AL1110" s="354" t="s">
        <v>770</v>
      </c>
      <c r="AM1110" s="355"/>
      <c r="AN1110" s="355"/>
      <c r="AO1110" s="356"/>
      <c r="AP1110" s="357" t="s">
        <v>770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90">
    <cfRule type="expression" dxfId="2803" priority="13893">
      <formula>IF(RIGHT(TEXT(Y790,"0.#"),1)=".",FALSE,TRUE)</formula>
    </cfRule>
    <cfRule type="expression" dxfId="2802" priority="13894">
      <formula>IF(RIGHT(TEXT(Y790,"0.#"),1)=".",TRUE,FALSE)</formula>
    </cfRule>
  </conditionalFormatting>
  <conditionalFormatting sqref="Y799">
    <cfRule type="expression" dxfId="2801" priority="13889">
      <formula>IF(RIGHT(TEXT(Y799,"0.#"),1)=".",FALSE,TRUE)</formula>
    </cfRule>
    <cfRule type="expression" dxfId="2800" priority="13890">
      <formula>IF(RIGHT(TEXT(Y799,"0.#"),1)=".",TRUE,FALSE)</formula>
    </cfRule>
  </conditionalFormatting>
  <conditionalFormatting sqref="Y830:Y837 Y828 Y817:Y824 Y815 Y804:Y811 Y802">
    <cfRule type="expression" dxfId="2799" priority="13671">
      <formula>IF(RIGHT(TEXT(Y802,"0.#"),1)=".",FALSE,TRUE)</formula>
    </cfRule>
    <cfRule type="expression" dxfId="2798" priority="13672">
      <formula>IF(RIGHT(TEXT(Y802,"0.#"),1)=".",TRUE,FALSE)</formula>
    </cfRule>
  </conditionalFormatting>
  <conditionalFormatting sqref="P15:V17 P13:AX13 AK15:AX15 AK16:AQ17">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91:Y798">
    <cfRule type="expression" dxfId="2791" priority="13695">
      <formula>IF(RIGHT(TEXT(Y791,"0.#"),1)=".",FALSE,TRUE)</formula>
    </cfRule>
    <cfRule type="expression" dxfId="2790" priority="13696">
      <formula>IF(RIGHT(TEXT(Y791,"0.#"),1)=".",TRUE,FALSE)</formula>
    </cfRule>
  </conditionalFormatting>
  <conditionalFormatting sqref="AU790">
    <cfRule type="expression" dxfId="2789" priority="13693">
      <formula>IF(RIGHT(TEXT(AU790,"0.#"),1)=".",FALSE,TRUE)</formula>
    </cfRule>
    <cfRule type="expression" dxfId="2788" priority="13694">
      <formula>IF(RIGHT(TEXT(AU790,"0.#"),1)=".",TRUE,FALSE)</formula>
    </cfRule>
  </conditionalFormatting>
  <conditionalFormatting sqref="AU799">
    <cfRule type="expression" dxfId="2787" priority="13691">
      <formula>IF(RIGHT(TEXT(AU799,"0.#"),1)=".",FALSE,TRUE)</formula>
    </cfRule>
    <cfRule type="expression" dxfId="2786" priority="13692">
      <formula>IF(RIGHT(TEXT(AU799,"0.#"),1)=".",TRUE,FALSE)</formula>
    </cfRule>
  </conditionalFormatting>
  <conditionalFormatting sqref="AU791:AU798 AU789">
    <cfRule type="expression" dxfId="2785" priority="13689">
      <formula>IF(RIGHT(TEXT(AU789,"0.#"),1)=".",FALSE,TRUE)</formula>
    </cfRule>
    <cfRule type="expression" dxfId="2784" priority="13690">
      <formula>IF(RIGHT(TEXT(AU789,"0.#"),1)=".",TRUE,FALSE)</formula>
    </cfRule>
  </conditionalFormatting>
  <conditionalFormatting sqref="Y829 Y816 Y803">
    <cfRule type="expression" dxfId="2783" priority="13675">
      <formula>IF(RIGHT(TEXT(Y803,"0.#"),1)=".",FALSE,TRUE)</formula>
    </cfRule>
    <cfRule type="expression" dxfId="2782" priority="13676">
      <formula>IF(RIGHT(TEXT(Y803,"0.#"),1)=".",TRUE,FALSE)</formula>
    </cfRule>
  </conditionalFormatting>
  <conditionalFormatting sqref="Y838 Y825 Y812">
    <cfRule type="expression" dxfId="2781" priority="13673">
      <formula>IF(RIGHT(TEXT(Y812,"0.#"),1)=".",FALSE,TRUE)</formula>
    </cfRule>
    <cfRule type="expression" dxfId="2780" priority="13674">
      <formula>IF(RIGHT(TEXT(Y812,"0.#"),1)=".",TRUE,FALSE)</formula>
    </cfRule>
  </conditionalFormatting>
  <conditionalFormatting sqref="AU829 AU816 AU803">
    <cfRule type="expression" dxfId="2779" priority="13669">
      <formula>IF(RIGHT(TEXT(AU803,"0.#"),1)=".",FALSE,TRUE)</formula>
    </cfRule>
    <cfRule type="expression" dxfId="2778" priority="13670">
      <formula>IF(RIGHT(TEXT(AU803,"0.#"),1)=".",TRUE,FALSE)</formula>
    </cfRule>
  </conditionalFormatting>
  <conditionalFormatting sqref="AU838 AU825 AU812">
    <cfRule type="expression" dxfId="2777" priority="13667">
      <formula>IF(RIGHT(TEXT(AU812,"0.#"),1)=".",FALSE,TRUE)</formula>
    </cfRule>
    <cfRule type="expression" dxfId="2776" priority="13668">
      <formula>IF(RIGHT(TEXT(AU812,"0.#"),1)=".",TRUE,FALSE)</formula>
    </cfRule>
  </conditionalFormatting>
  <conditionalFormatting sqref="AU830:AU837 AU828 AU817:AU824 AU815 AU804:AU811 AU802">
    <cfRule type="expression" dxfId="2775" priority="13665">
      <formula>IF(RIGHT(TEXT(AU802,"0.#"),1)=".",FALSE,TRUE)</formula>
    </cfRule>
    <cfRule type="expression" dxfId="2774" priority="13666">
      <formula>IF(RIGHT(TEXT(AU802,"0.#"),1)=".",TRUE,FALSE)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7:AO874">
    <cfRule type="expression" dxfId="2509" priority="6643">
      <formula>IF(AND(AL847&gt;=0, RIGHT(TEXT(AL847,"0.#"),1)&lt;&gt;"."),TRUE,FALSE)</formula>
    </cfRule>
    <cfRule type="expression" dxfId="2508" priority="6644">
      <formula>IF(AND(AL847&gt;=0, RIGHT(TEXT(AL847,"0.#"),1)="."),TRUE,FALSE)</formula>
    </cfRule>
    <cfRule type="expression" dxfId="2507" priority="6645">
      <formula>IF(AND(AL847&lt;0, RIGHT(TEXT(AL847,"0.#"),1)&lt;&gt;"."),TRUE,FALSE)</formula>
    </cfRule>
    <cfRule type="expression" dxfId="2506" priority="6646">
      <formula>IF(AND(AL847&lt;0, RIGHT(TEXT(AL847,"0.#"),1)="."),TRUE,FALSE)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74">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10:AO1139">
    <cfRule type="expression" dxfId="2405" priority="2877">
      <formula>IF(AND(AL1110&gt;=0, RIGHT(TEXT(AL1110,"0.#"),1)&lt;&gt;"."),TRUE,FALSE)</formula>
    </cfRule>
    <cfRule type="expression" dxfId="2404" priority="2878">
      <formula>IF(AND(AL1110&gt;=0, RIGHT(TEXT(AL1110,"0.#"),1)="."),TRUE,FALSE)</formula>
    </cfRule>
    <cfRule type="expression" dxfId="2403" priority="2879">
      <formula>IF(AND(AL1110&lt;0, RIGHT(TEXT(AL1110,"0.#"),1)&lt;&gt;"."),TRUE,FALSE)</formula>
    </cfRule>
    <cfRule type="expression" dxfId="2402" priority="2880">
      <formula>IF(AND(AL1110&lt;0, RIGHT(TEXT(AL1110,"0.#"),1)="."),TRUE,FALSE)</formula>
    </cfRule>
  </conditionalFormatting>
  <conditionalFormatting sqref="Y1110:Y1139">
    <cfRule type="expression" dxfId="2401" priority="2875">
      <formula>IF(RIGHT(TEXT(Y1110,"0.#"),1)=".",FALSE,TRUE)</formula>
    </cfRule>
    <cfRule type="expression" dxfId="2400" priority="2876">
      <formula>IF(RIGHT(TEXT(Y1110,"0.#"),1)=".",TRUE,FALSE)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46:AO846">
    <cfRule type="expression" dxfId="2391" priority="2829">
      <formula>IF(AND(AL846&gt;=0, RIGHT(TEXT(AL846,"0.#"),1)&lt;&gt;"."),TRUE,FALSE)</formula>
    </cfRule>
    <cfRule type="expression" dxfId="2390" priority="2830">
      <formula>IF(AND(AL846&gt;=0, RIGHT(TEXT(AL846,"0.#"),1)="."),TRUE,FALSE)</formula>
    </cfRule>
    <cfRule type="expression" dxfId="2389" priority="2831">
      <formula>IF(AND(AL846&lt;0, RIGHT(TEXT(AL846,"0.#"),1)&lt;&gt;"."),TRUE,FALSE)</formula>
    </cfRule>
    <cfRule type="expression" dxfId="2388" priority="2832">
      <formula>IF(AND(AL846&lt;0, RIGHT(TEXT(AL846,"0.#"),1)="."),TRUE,FALSE)</formula>
    </cfRule>
  </conditionalFormatting>
  <conditionalFormatting sqref="Y846">
    <cfRule type="expression" dxfId="2387" priority="2827">
      <formula>IF(RIGHT(TEXT(Y846,"0.#"),1)=".",FALSE,TRUE)</formula>
    </cfRule>
    <cfRule type="expression" dxfId="2386" priority="2828">
      <formula>IF(RIGHT(TEXT(Y846,"0.#"),1)=".",TRUE,FALSE)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80:Y907">
    <cfRule type="expression" dxfId="2069" priority="2087">
      <formula>IF(RIGHT(TEXT(Y880,"0.#"),1)=".",FALSE,TRUE)</formula>
    </cfRule>
    <cfRule type="expression" dxfId="2068" priority="2088">
      <formula>IF(RIGHT(TEXT(Y880,"0.#"),1)=".",TRUE,FALSE)</formula>
    </cfRule>
  </conditionalFormatting>
  <conditionalFormatting sqref="Y878:Y879">
    <cfRule type="expression" dxfId="2067" priority="2081">
      <formula>IF(RIGHT(TEXT(Y878,"0.#"),1)=".",FALSE,TRUE)</formula>
    </cfRule>
    <cfRule type="expression" dxfId="2066" priority="2082">
      <formula>IF(RIGHT(TEXT(Y878,"0.#"),1)=".",TRUE,FALSE)</formula>
    </cfRule>
  </conditionalFormatting>
  <conditionalFormatting sqref="Y913:Y940">
    <cfRule type="expression" dxfId="2065" priority="2075">
      <formula>IF(RIGHT(TEXT(Y913,"0.#"),1)=".",FALSE,TRUE)</formula>
    </cfRule>
    <cfRule type="expression" dxfId="2064" priority="2076">
      <formula>IF(RIGHT(TEXT(Y913,"0.#"),1)=".",TRUE,FALSE)</formula>
    </cfRule>
  </conditionalFormatting>
  <conditionalFormatting sqref="Y911:Y912">
    <cfRule type="expression" dxfId="2063" priority="2069">
      <formula>IF(RIGHT(TEXT(Y911,"0.#"),1)=".",FALSE,TRUE)</formula>
    </cfRule>
    <cfRule type="expression" dxfId="2062" priority="2070">
      <formula>IF(RIGHT(TEXT(Y911,"0.#"),1)=".",TRUE,FALSE)</formula>
    </cfRule>
  </conditionalFormatting>
  <conditionalFormatting sqref="Y946:Y973">
    <cfRule type="expression" dxfId="2061" priority="2063">
      <formula>IF(RIGHT(TEXT(Y946,"0.#"),1)=".",FALSE,TRUE)</formula>
    </cfRule>
    <cfRule type="expression" dxfId="2060" priority="2064">
      <formula>IF(RIGHT(TEXT(Y946,"0.#"),1)=".",TRUE,FALSE)</formula>
    </cfRule>
  </conditionalFormatting>
  <conditionalFormatting sqref="Y944:Y945">
    <cfRule type="expression" dxfId="2059" priority="2057">
      <formula>IF(RIGHT(TEXT(Y944,"0.#"),1)=".",FALSE,TRUE)</formula>
    </cfRule>
    <cfRule type="expression" dxfId="2058" priority="2058">
      <formula>IF(RIGHT(TEXT(Y944,"0.#"),1)=".",TRUE,FALSE)</formula>
    </cfRule>
  </conditionalFormatting>
  <conditionalFormatting sqref="Y979:Y1006">
    <cfRule type="expression" dxfId="2057" priority="2051">
      <formula>IF(RIGHT(TEXT(Y979,"0.#"),1)=".",FALSE,TRUE)</formula>
    </cfRule>
    <cfRule type="expression" dxfId="2056" priority="2052">
      <formula>IF(RIGHT(TEXT(Y979,"0.#"),1)=".",TRUE,FALSE)</formula>
    </cfRule>
  </conditionalFormatting>
  <conditionalFormatting sqref="Y977:Y978">
    <cfRule type="expression" dxfId="2055" priority="2045">
      <formula>IF(RIGHT(TEXT(Y977,"0.#"),1)=".",FALSE,TRUE)</formula>
    </cfRule>
    <cfRule type="expression" dxfId="2054" priority="2046">
      <formula>IF(RIGHT(TEXT(Y977,"0.#"),1)=".",TRUE,FALSE)</formula>
    </cfRule>
  </conditionalFormatting>
  <conditionalFormatting sqref="Y1012:Y1039">
    <cfRule type="expression" dxfId="2053" priority="2039">
      <formula>IF(RIGHT(TEXT(Y1012,"0.#"),1)=".",FALSE,TRUE)</formula>
    </cfRule>
    <cfRule type="expression" dxfId="2052" priority="2040">
      <formula>IF(RIGHT(TEXT(Y1012,"0.#"),1)=".",TRUE,FALSE)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80:AO907">
    <cfRule type="expression" dxfId="1973" priority="2089">
      <formula>IF(AND(AL880&gt;=0, RIGHT(TEXT(AL880,"0.#"),1)&lt;&gt;"."),TRUE,FALSE)</formula>
    </cfRule>
    <cfRule type="expression" dxfId="1972" priority="2090">
      <formula>IF(AND(AL880&gt;=0, RIGHT(TEXT(AL880,"0.#"),1)="."),TRUE,FALSE)</formula>
    </cfRule>
    <cfRule type="expression" dxfId="1971" priority="2091">
      <formula>IF(AND(AL880&lt;0, RIGHT(TEXT(AL880,"0.#"),1)&lt;&gt;"."),TRUE,FALSE)</formula>
    </cfRule>
    <cfRule type="expression" dxfId="1970" priority="2092">
      <formula>IF(AND(AL880&lt;0, RIGHT(TEXT(AL880,"0.#"),1)="."),TRUE,FALSE)</formula>
    </cfRule>
  </conditionalFormatting>
  <conditionalFormatting sqref="AL878:AO879">
    <cfRule type="expression" dxfId="1969" priority="2083">
      <formula>IF(AND(AL878&gt;=0, RIGHT(TEXT(AL878,"0.#"),1)&lt;&gt;"."),TRUE,FALSE)</formula>
    </cfRule>
    <cfRule type="expression" dxfId="1968" priority="2084">
      <formula>IF(AND(AL878&gt;=0, RIGHT(TEXT(AL878,"0.#"),1)="."),TRUE,FALSE)</formula>
    </cfRule>
    <cfRule type="expression" dxfId="1967" priority="2085">
      <formula>IF(AND(AL878&lt;0, RIGHT(TEXT(AL878,"0.#"),1)&lt;&gt;"."),TRUE,FALSE)</formula>
    </cfRule>
    <cfRule type="expression" dxfId="1966" priority="2086">
      <formula>IF(AND(AL878&lt;0, RIGHT(TEXT(AL878,"0.#"),1)="."),TRUE,FALSE)</formula>
    </cfRule>
  </conditionalFormatting>
  <conditionalFormatting sqref="AL913:AO940">
    <cfRule type="expression" dxfId="1965" priority="2077">
      <formula>IF(AND(AL913&gt;=0, RIGHT(TEXT(AL913,"0.#"),1)&lt;&gt;"."),TRUE,FALSE)</formula>
    </cfRule>
    <cfRule type="expression" dxfId="1964" priority="2078">
      <formula>IF(AND(AL913&gt;=0, RIGHT(TEXT(AL913,"0.#"),1)="."),TRUE,FALSE)</formula>
    </cfRule>
    <cfRule type="expression" dxfId="1963" priority="2079">
      <formula>IF(AND(AL913&lt;0, RIGHT(TEXT(AL913,"0.#"),1)&lt;&gt;"."),TRUE,FALSE)</formula>
    </cfRule>
    <cfRule type="expression" dxfId="1962" priority="2080">
      <formula>IF(AND(AL913&lt;0, RIGHT(TEXT(AL913,"0.#"),1)="."),TRUE,FALSE)</formula>
    </cfRule>
  </conditionalFormatting>
  <conditionalFormatting sqref="AL911:AO912">
    <cfRule type="expression" dxfId="1961" priority="2071">
      <formula>IF(AND(AL911&gt;=0, RIGHT(TEXT(AL911,"0.#"),1)&lt;&gt;"."),TRUE,FALSE)</formula>
    </cfRule>
    <cfRule type="expression" dxfId="1960" priority="2072">
      <formula>IF(AND(AL911&gt;=0, RIGHT(TEXT(AL911,"0.#"),1)="."),TRUE,FALSE)</formula>
    </cfRule>
    <cfRule type="expression" dxfId="1959" priority="2073">
      <formula>IF(AND(AL911&lt;0, RIGHT(TEXT(AL911,"0.#"),1)&lt;&gt;"."),TRUE,FALSE)</formula>
    </cfRule>
    <cfRule type="expression" dxfId="1958" priority="2074">
      <formula>IF(AND(AL911&lt;0, RIGHT(TEXT(AL911,"0.#"),1)="."),TRUE,FALSE)</formula>
    </cfRule>
  </conditionalFormatting>
  <conditionalFormatting sqref="AL946:AO973">
    <cfRule type="expression" dxfId="1957" priority="2065">
      <formula>IF(AND(AL946&gt;=0, RIGHT(TEXT(AL946,"0.#"),1)&lt;&gt;"."),TRUE,FALSE)</formula>
    </cfRule>
    <cfRule type="expression" dxfId="1956" priority="2066">
      <formula>IF(AND(AL946&gt;=0, RIGHT(TEXT(AL946,"0.#"),1)="."),TRUE,FALSE)</formula>
    </cfRule>
    <cfRule type="expression" dxfId="1955" priority="2067">
      <formula>IF(AND(AL946&lt;0, RIGHT(TEXT(AL946,"0.#"),1)&lt;&gt;"."),TRUE,FALSE)</formula>
    </cfRule>
    <cfRule type="expression" dxfId="1954" priority="2068">
      <formula>IF(AND(AL946&lt;0, RIGHT(TEXT(AL946,"0.#"),1)="."),TRUE,FALSE)</formula>
    </cfRule>
  </conditionalFormatting>
  <conditionalFormatting sqref="AL944:AO945">
    <cfRule type="expression" dxfId="1953" priority="2059">
      <formula>IF(AND(AL944&gt;=0, RIGHT(TEXT(AL944,"0.#"),1)&lt;&gt;"."),TRUE,FALSE)</formula>
    </cfRule>
    <cfRule type="expression" dxfId="1952" priority="2060">
      <formula>IF(AND(AL944&gt;=0, RIGHT(TEXT(AL944,"0.#"),1)="."),TRUE,FALSE)</formula>
    </cfRule>
    <cfRule type="expression" dxfId="1951" priority="2061">
      <formula>IF(AND(AL944&lt;0, RIGHT(TEXT(AL944,"0.#"),1)&lt;&gt;"."),TRUE,FALSE)</formula>
    </cfRule>
    <cfRule type="expression" dxfId="1950" priority="2062">
      <formula>IF(AND(AL944&lt;0, RIGHT(TEXT(AL944,"0.#"),1)="."),TRUE,FALSE)</formula>
    </cfRule>
  </conditionalFormatting>
  <conditionalFormatting sqref="AL979:AO1006">
    <cfRule type="expression" dxfId="1949" priority="2053">
      <formula>IF(AND(AL979&gt;=0, RIGHT(TEXT(AL979,"0.#"),1)&lt;&gt;"."),TRUE,FALSE)</formula>
    </cfRule>
    <cfRule type="expression" dxfId="1948" priority="2054">
      <formula>IF(AND(AL979&gt;=0, RIGHT(TEXT(AL979,"0.#"),1)="."),TRUE,FALSE)</formula>
    </cfRule>
    <cfRule type="expression" dxfId="1947" priority="2055">
      <formula>IF(AND(AL979&lt;0, RIGHT(TEXT(AL979,"0.#"),1)&lt;&gt;"."),TRUE,FALSE)</formula>
    </cfRule>
    <cfRule type="expression" dxfId="1946" priority="2056">
      <formula>IF(AND(AL979&lt;0, RIGHT(TEXT(AL979,"0.#"),1)="."),TRUE,FALSE)</formula>
    </cfRule>
  </conditionalFormatting>
  <conditionalFormatting sqref="AL977:AO978">
    <cfRule type="expression" dxfId="1945" priority="2047">
      <formula>IF(AND(AL977&gt;=0, RIGHT(TEXT(AL977,"0.#"),1)&lt;&gt;"."),TRUE,FALSE)</formula>
    </cfRule>
    <cfRule type="expression" dxfId="1944" priority="2048">
      <formula>IF(AND(AL977&gt;=0, RIGHT(TEXT(AL977,"0.#"),1)="."),TRUE,FALSE)</formula>
    </cfRule>
    <cfRule type="expression" dxfId="1943" priority="2049">
      <formula>IF(AND(AL977&lt;0, RIGHT(TEXT(AL977,"0.#"),1)&lt;&gt;"."),TRUE,FALSE)</formula>
    </cfRule>
    <cfRule type="expression" dxfId="1942" priority="2050">
      <formula>IF(AND(AL977&lt;0, RIGHT(TEXT(AL977,"0.#"),1)="."),TRUE,FALSE)</formula>
    </cfRule>
  </conditionalFormatting>
  <conditionalFormatting sqref="AL1012:AO1039">
    <cfRule type="expression" dxfId="1941" priority="2041">
      <formula>IF(AND(AL1012&gt;=0, RIGHT(TEXT(AL1012,"0.#"),1)&lt;&gt;"."),TRUE,FALSE)</formula>
    </cfRule>
    <cfRule type="expression" dxfId="1940" priority="2042">
      <formula>IF(AND(AL1012&gt;=0, RIGHT(TEXT(AL1012,"0.#"),1)="."),TRUE,FALSE)</formula>
    </cfRule>
    <cfRule type="expression" dxfId="1939" priority="2043">
      <formula>IF(AND(AL1012&lt;0, RIGHT(TEXT(AL1012,"0.#"),1)&lt;&gt;"."),TRUE,FALSE)</formula>
    </cfRule>
    <cfRule type="expression" dxfId="1938" priority="2044">
      <formula>IF(AND(AL1012&lt;0, RIGHT(TEXT(AL1012,"0.#"),1)="."),TRUE,FALSE)</formula>
    </cfRule>
  </conditionalFormatting>
  <conditionalFormatting sqref="AL1010:AO1011">
    <cfRule type="expression" dxfId="1937" priority="2035">
      <formula>IF(AND(AL1010&gt;=0, RIGHT(TEXT(AL1010,"0.#"),1)&lt;&gt;"."),TRUE,FALSE)</formula>
    </cfRule>
    <cfRule type="expression" dxfId="1936" priority="2036">
      <formula>IF(AND(AL1010&gt;=0, RIGHT(TEXT(AL1010,"0.#"),1)="."),TRUE,FALSE)</formula>
    </cfRule>
    <cfRule type="expression" dxfId="1935" priority="2037">
      <formula>IF(AND(AL1010&lt;0, RIGHT(TEXT(AL1010,"0.#"),1)&lt;&gt;"."),TRUE,FALSE)</formula>
    </cfRule>
    <cfRule type="expression" dxfId="1934" priority="2038">
      <formula>IF(AND(AL1010&lt;0, RIGHT(TEXT(AL1010,"0.#"),1)="."),TRUE,FALSE)</formula>
    </cfRule>
  </conditionalFormatting>
  <conditionalFormatting sqref="Y1010:Y1011">
    <cfRule type="expression" dxfId="1933" priority="2033">
      <formula>IF(RIGHT(TEXT(Y1010,"0.#"),1)=".",FALSE,TRUE)</formula>
    </cfRule>
    <cfRule type="expression" dxfId="1932" priority="2034">
      <formula>IF(RIGHT(TEXT(Y1010,"0.#"),1)=".",TRUE,FALSE)</formula>
    </cfRule>
  </conditionalFormatting>
  <conditionalFormatting sqref="AL1045:AO1072">
    <cfRule type="expression" dxfId="1931" priority="2029">
      <formula>IF(AND(AL1045&gt;=0, RIGHT(TEXT(AL1045,"0.#"),1)&lt;&gt;"."),TRUE,FALSE)</formula>
    </cfRule>
    <cfRule type="expression" dxfId="1930" priority="2030">
      <formula>IF(AND(AL1045&gt;=0, RIGHT(TEXT(AL1045,"0.#"),1)="."),TRUE,FALSE)</formula>
    </cfRule>
    <cfRule type="expression" dxfId="1929" priority="2031">
      <formula>IF(AND(AL1045&lt;0, RIGHT(TEXT(AL1045,"0.#"),1)&lt;&gt;"."),TRUE,FALSE)</formula>
    </cfRule>
    <cfRule type="expression" dxfId="1928" priority="2032">
      <formula>IF(AND(AL1045&lt;0, RIGHT(TEXT(AL1045,"0.#"),1)="."),TRUE,FALSE)</formula>
    </cfRule>
  </conditionalFormatting>
  <conditionalFormatting sqref="Y1045:Y1072">
    <cfRule type="expression" dxfId="1927" priority="2027">
      <formula>IF(RIGHT(TEXT(Y1045,"0.#"),1)=".",FALSE,TRUE)</formula>
    </cfRule>
    <cfRule type="expression" dxfId="1926" priority="2028">
      <formula>IF(RIGHT(TEXT(Y1045,"0.#"),1)=".",TRUE,FALSE)</formula>
    </cfRule>
  </conditionalFormatting>
  <conditionalFormatting sqref="AL1043:AO1044">
    <cfRule type="expression" dxfId="1925" priority="2023">
      <formula>IF(AND(AL1043&gt;=0, RIGHT(TEXT(AL1043,"0.#"),1)&lt;&gt;"."),TRUE,FALSE)</formula>
    </cfRule>
    <cfRule type="expression" dxfId="1924" priority="2024">
      <formula>IF(AND(AL1043&gt;=0, RIGHT(TEXT(AL1043,"0.#"),1)="."),TRUE,FALSE)</formula>
    </cfRule>
    <cfRule type="expression" dxfId="1923" priority="2025">
      <formula>IF(AND(AL1043&lt;0, RIGHT(TEXT(AL1043,"0.#"),1)&lt;&gt;"."),TRUE,FALSE)</formula>
    </cfRule>
    <cfRule type="expression" dxfId="1922" priority="2026">
      <formula>IF(AND(AL1043&lt;0, RIGHT(TEXT(AL1043,"0.#"),1)="."),TRUE,FALSE)</formula>
    </cfRule>
  </conditionalFormatting>
  <conditionalFormatting sqref="Y1043:Y1044">
    <cfRule type="expression" dxfId="1921" priority="2021">
      <formula>IF(RIGHT(TEXT(Y1043,"0.#"),1)=".",FALSE,TRUE)</formula>
    </cfRule>
    <cfRule type="expression" dxfId="1920" priority="2022">
      <formula>IF(RIGHT(TEXT(Y1043,"0.#"),1)=".",TRUE,FALSE)</formula>
    </cfRule>
  </conditionalFormatting>
  <conditionalFormatting sqref="AL1078:AO1105">
    <cfRule type="expression" dxfId="1919" priority="2017">
      <formula>IF(AND(AL1078&gt;=0, RIGHT(TEXT(AL1078,"0.#"),1)&lt;&gt;"."),TRUE,FALSE)</formula>
    </cfRule>
    <cfRule type="expression" dxfId="1918" priority="2018">
      <formula>IF(AND(AL1078&gt;=0, RIGHT(TEXT(AL1078,"0.#"),1)="."),TRUE,FALSE)</formula>
    </cfRule>
    <cfRule type="expression" dxfId="1917" priority="2019">
      <formula>IF(AND(AL1078&lt;0, RIGHT(TEXT(AL1078,"0.#"),1)&lt;&gt;"."),TRUE,FALSE)</formula>
    </cfRule>
    <cfRule type="expression" dxfId="1916" priority="2020">
      <formula>IF(AND(AL1078&lt;0, RIGHT(TEXT(AL1078,"0.#"),1)="."),TRUE,FALSE)</formula>
    </cfRule>
  </conditionalFormatting>
  <conditionalFormatting sqref="Y1078:Y1105">
    <cfRule type="expression" dxfId="1915" priority="2015">
      <formula>IF(RIGHT(TEXT(Y1078,"0.#"),1)=".",FALSE,TRUE)</formula>
    </cfRule>
    <cfRule type="expression" dxfId="1914" priority="2016">
      <formula>IF(RIGHT(TEXT(Y1078,"0.#"),1)=".",TRUE,FALSE)</formula>
    </cfRule>
  </conditionalFormatting>
  <conditionalFormatting sqref="AL1076:AO1077">
    <cfRule type="expression" dxfId="1913" priority="2011">
      <formula>IF(AND(AL1076&gt;=0, RIGHT(TEXT(AL1076,"0.#"),1)&lt;&gt;"."),TRUE,FALSE)</formula>
    </cfRule>
    <cfRule type="expression" dxfId="1912" priority="2012">
      <formula>IF(AND(AL1076&gt;=0, RIGHT(TEXT(AL1076,"0.#"),1)="."),TRUE,FALSE)</formula>
    </cfRule>
    <cfRule type="expression" dxfId="1911" priority="2013">
      <formula>IF(AND(AL1076&lt;0, RIGHT(TEXT(AL1076,"0.#"),1)&lt;&gt;"."),TRUE,FALSE)</formula>
    </cfRule>
    <cfRule type="expression" dxfId="1910" priority="2014">
      <formula>IF(AND(AL1076&lt;0, RIGHT(TEXT(AL1076,"0.#"),1)="."),TRUE,FALSE)</formula>
    </cfRule>
  </conditionalFormatting>
  <conditionalFormatting sqref="Y1076:Y1077">
    <cfRule type="expression" dxfId="1909" priority="2009">
      <formula>IF(RIGHT(TEXT(Y1076,"0.#"),1)=".",FALSE,TRUE)</formula>
    </cfRule>
    <cfRule type="expression" dxfId="1908" priority="2010">
      <formula>IF(RIGHT(TEXT(Y1076,"0.#"),1)=".",TRUE,FALSE)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U113">
    <cfRule type="expression" dxfId="1151" priority="455">
      <formula>IF(RIGHT(TEXT(AU113,"0.#"),1)=".",FALSE,TRUE)</formula>
    </cfRule>
    <cfRule type="expression" dxfId="1150" priority="456">
      <formula>IF(RIGHT(TEXT(AU113,"0.#"),1)=".",TRUE,FALSE)</formula>
    </cfRule>
  </conditionalFormatting>
  <conditionalFormatting sqref="AU114">
    <cfRule type="expression" dxfId="1149" priority="453">
      <formula>IF(RIGHT(TEXT(AU114,"0.#"),1)=".",FALSE,TRUE)</formula>
    </cfRule>
    <cfRule type="expression" dxfId="1148" priority="454">
      <formula>IF(RIGHT(TEXT(AU114,"0.#"),1)=".",TRUE,FALSE)</formula>
    </cfRule>
  </conditionalFormatting>
  <conditionalFormatting sqref="AM489">
    <cfRule type="expression" dxfId="1147" priority="447">
      <formula>IF(RIGHT(TEXT(AM489,"0.#"),1)=".",FALSE,TRUE)</formula>
    </cfRule>
    <cfRule type="expression" dxfId="1146" priority="448">
      <formula>IF(RIGHT(TEXT(AM489,"0.#"),1)=".",TRUE,FALSE)</formula>
    </cfRule>
  </conditionalFormatting>
  <conditionalFormatting sqref="AM487">
    <cfRule type="expression" dxfId="1145" priority="451">
      <formula>IF(RIGHT(TEXT(AM487,"0.#"),1)=".",FALSE,TRUE)</formula>
    </cfRule>
    <cfRule type="expression" dxfId="1144" priority="452">
      <formula>IF(RIGHT(TEXT(AM487,"0.#"),1)=".",TRUE,FALSE)</formula>
    </cfRule>
  </conditionalFormatting>
  <conditionalFormatting sqref="AM488">
    <cfRule type="expression" dxfId="1143" priority="449">
      <formula>IF(RIGHT(TEXT(AM488,"0.#"),1)=".",FALSE,TRUE)</formula>
    </cfRule>
    <cfRule type="expression" dxfId="1142" priority="450">
      <formula>IF(RIGHT(TEXT(AM488,"0.#"),1)=".",TRUE,FALSE)</formula>
    </cfRule>
  </conditionalFormatting>
  <conditionalFormatting sqref="AI489">
    <cfRule type="expression" dxfId="1141" priority="441">
      <formula>IF(RIGHT(TEXT(AI489,"0.#"),1)=".",FALSE,TRUE)</formula>
    </cfRule>
    <cfRule type="expression" dxfId="1140" priority="442">
      <formula>IF(RIGHT(TEXT(AI489,"0.#"),1)=".",TRUE,FALSE)</formula>
    </cfRule>
  </conditionalFormatting>
  <conditionalFormatting sqref="AI487">
    <cfRule type="expression" dxfId="1139" priority="445">
      <formula>IF(RIGHT(TEXT(AI487,"0.#"),1)=".",FALSE,TRUE)</formula>
    </cfRule>
    <cfRule type="expression" dxfId="1138" priority="446">
      <formula>IF(RIGHT(TEXT(AI487,"0.#"),1)=".",TRUE,FALSE)</formula>
    </cfRule>
  </conditionalFormatting>
  <conditionalFormatting sqref="AI488">
    <cfRule type="expression" dxfId="1137" priority="443">
      <formula>IF(RIGHT(TEXT(AI488,"0.#"),1)=".",FALSE,TRUE)</formula>
    </cfRule>
    <cfRule type="expression" dxfId="1136" priority="444">
      <formula>IF(RIGHT(TEXT(AI488,"0.#"),1)=".",TRUE,FALSE)</formula>
    </cfRule>
  </conditionalFormatting>
  <conditionalFormatting sqref="AM514">
    <cfRule type="expression" dxfId="1135" priority="435">
      <formula>IF(RIGHT(TEXT(AM514,"0.#"),1)=".",FALSE,TRUE)</formula>
    </cfRule>
    <cfRule type="expression" dxfId="1134" priority="436">
      <formula>IF(RIGHT(TEXT(AM514,"0.#"),1)=".",TRUE,FALSE)</formula>
    </cfRule>
  </conditionalFormatting>
  <conditionalFormatting sqref="AM512">
    <cfRule type="expression" dxfId="1133" priority="439">
      <formula>IF(RIGHT(TEXT(AM512,"0.#"),1)=".",FALSE,TRUE)</formula>
    </cfRule>
    <cfRule type="expression" dxfId="1132" priority="440">
      <formula>IF(RIGHT(TEXT(AM512,"0.#"),1)=".",TRUE,FALSE)</formula>
    </cfRule>
  </conditionalFormatting>
  <conditionalFormatting sqref="AM513">
    <cfRule type="expression" dxfId="1131" priority="437">
      <formula>IF(RIGHT(TEXT(AM513,"0.#"),1)=".",FALSE,TRUE)</formula>
    </cfRule>
    <cfRule type="expression" dxfId="1130" priority="438">
      <formula>IF(RIGHT(TEXT(AM513,"0.#"),1)=".",TRUE,FALSE)</formula>
    </cfRule>
  </conditionalFormatting>
  <conditionalFormatting sqref="AI514">
    <cfRule type="expression" dxfId="1129" priority="429">
      <formula>IF(RIGHT(TEXT(AI514,"0.#"),1)=".",FALSE,TRUE)</formula>
    </cfRule>
    <cfRule type="expression" dxfId="1128" priority="430">
      <formula>IF(RIGHT(TEXT(AI514,"0.#"),1)=".",TRUE,FALSE)</formula>
    </cfRule>
  </conditionalFormatting>
  <conditionalFormatting sqref="AI512">
    <cfRule type="expression" dxfId="1127" priority="433">
      <formula>IF(RIGHT(TEXT(AI512,"0.#"),1)=".",FALSE,TRUE)</formula>
    </cfRule>
    <cfRule type="expression" dxfId="1126" priority="434">
      <formula>IF(RIGHT(TEXT(AI512,"0.#"),1)=".",TRUE,FALSE)</formula>
    </cfRule>
  </conditionalFormatting>
  <conditionalFormatting sqref="AI513">
    <cfRule type="expression" dxfId="1125" priority="431">
      <formula>IF(RIGHT(TEXT(AI513,"0.#"),1)=".",FALSE,TRUE)</formula>
    </cfRule>
    <cfRule type="expression" dxfId="1124" priority="432">
      <formula>IF(RIGHT(TEXT(AI513,"0.#"),1)=".",TRUE,FALSE)</formula>
    </cfRule>
  </conditionalFormatting>
  <conditionalFormatting sqref="AM519">
    <cfRule type="expression" dxfId="1123" priority="375">
      <formula>IF(RIGHT(TEXT(AM519,"0.#"),1)=".",FALSE,TRUE)</formula>
    </cfRule>
    <cfRule type="expression" dxfId="1122" priority="376">
      <formula>IF(RIGHT(TEXT(AM519,"0.#"),1)=".",TRUE,FALSE)</formula>
    </cfRule>
  </conditionalFormatting>
  <conditionalFormatting sqref="AM517">
    <cfRule type="expression" dxfId="1121" priority="379">
      <formula>IF(RIGHT(TEXT(AM517,"0.#"),1)=".",FALSE,TRUE)</formula>
    </cfRule>
    <cfRule type="expression" dxfId="1120" priority="380">
      <formula>IF(RIGHT(TEXT(AM517,"0.#"),1)=".",TRUE,FALSE)</formula>
    </cfRule>
  </conditionalFormatting>
  <conditionalFormatting sqref="AM518">
    <cfRule type="expression" dxfId="1119" priority="377">
      <formula>IF(RIGHT(TEXT(AM518,"0.#"),1)=".",FALSE,TRUE)</formula>
    </cfRule>
    <cfRule type="expression" dxfId="1118" priority="378">
      <formula>IF(RIGHT(TEXT(AM518,"0.#"),1)=".",TRUE,FALSE)</formula>
    </cfRule>
  </conditionalFormatting>
  <conditionalFormatting sqref="AI519">
    <cfRule type="expression" dxfId="1117" priority="369">
      <formula>IF(RIGHT(TEXT(AI519,"0.#"),1)=".",FALSE,TRUE)</formula>
    </cfRule>
    <cfRule type="expression" dxfId="1116" priority="370">
      <formula>IF(RIGHT(TEXT(AI519,"0.#"),1)=".",TRUE,FALSE)</formula>
    </cfRule>
  </conditionalFormatting>
  <conditionalFormatting sqref="AI517">
    <cfRule type="expression" dxfId="1115" priority="373">
      <formula>IF(RIGHT(TEXT(AI517,"0.#"),1)=".",FALSE,TRUE)</formula>
    </cfRule>
    <cfRule type="expression" dxfId="1114" priority="374">
      <formula>IF(RIGHT(TEXT(AI517,"0.#"),1)=".",TRUE,FALSE)</formula>
    </cfRule>
  </conditionalFormatting>
  <conditionalFormatting sqref="AI518">
    <cfRule type="expression" dxfId="1113" priority="371">
      <formula>IF(RIGHT(TEXT(AI518,"0.#"),1)=".",FALSE,TRUE)</formula>
    </cfRule>
    <cfRule type="expression" dxfId="1112" priority="372">
      <formula>IF(RIGHT(TEXT(AI518,"0.#"),1)=".",TRUE,FALSE)</formula>
    </cfRule>
  </conditionalFormatting>
  <conditionalFormatting sqref="AM524">
    <cfRule type="expression" dxfId="1111" priority="363">
      <formula>IF(RIGHT(TEXT(AM524,"0.#"),1)=".",FALSE,TRUE)</formula>
    </cfRule>
    <cfRule type="expression" dxfId="1110" priority="364">
      <formula>IF(RIGHT(TEXT(AM524,"0.#"),1)=".",TRUE,FALSE)</formula>
    </cfRule>
  </conditionalFormatting>
  <conditionalFormatting sqref="AM522">
    <cfRule type="expression" dxfId="1109" priority="367">
      <formula>IF(RIGHT(TEXT(AM522,"0.#"),1)=".",FALSE,TRUE)</formula>
    </cfRule>
    <cfRule type="expression" dxfId="1108" priority="368">
      <formula>IF(RIGHT(TEXT(AM522,"0.#"),1)=".",TRUE,FALSE)</formula>
    </cfRule>
  </conditionalFormatting>
  <conditionalFormatting sqref="AM523">
    <cfRule type="expression" dxfId="1107" priority="365">
      <formula>IF(RIGHT(TEXT(AM523,"0.#"),1)=".",FALSE,TRUE)</formula>
    </cfRule>
    <cfRule type="expression" dxfId="1106" priority="366">
      <formula>IF(RIGHT(TEXT(AM523,"0.#"),1)=".",TRUE,FALSE)</formula>
    </cfRule>
  </conditionalFormatting>
  <conditionalFormatting sqref="AI524">
    <cfRule type="expression" dxfId="1105" priority="357">
      <formula>IF(RIGHT(TEXT(AI524,"0.#"),1)=".",FALSE,TRUE)</formula>
    </cfRule>
    <cfRule type="expression" dxfId="1104" priority="358">
      <formula>IF(RIGHT(TEXT(AI524,"0.#"),1)=".",TRUE,FALSE)</formula>
    </cfRule>
  </conditionalFormatting>
  <conditionalFormatting sqref="AI522">
    <cfRule type="expression" dxfId="1103" priority="361">
      <formula>IF(RIGHT(TEXT(AI522,"0.#"),1)=".",FALSE,TRUE)</formula>
    </cfRule>
    <cfRule type="expression" dxfId="1102" priority="362">
      <formula>IF(RIGHT(TEXT(AI522,"0.#"),1)=".",TRUE,FALSE)</formula>
    </cfRule>
  </conditionalFormatting>
  <conditionalFormatting sqref="AI523">
    <cfRule type="expression" dxfId="1101" priority="359">
      <formula>IF(RIGHT(TEXT(AI523,"0.#"),1)=".",FALSE,TRUE)</formula>
    </cfRule>
    <cfRule type="expression" dxfId="1100" priority="360">
      <formula>IF(RIGHT(TEXT(AI523,"0.#"),1)=".",TRUE,FALSE)</formula>
    </cfRule>
  </conditionalFormatting>
  <conditionalFormatting sqref="AM529">
    <cfRule type="expression" dxfId="1099" priority="351">
      <formula>IF(RIGHT(TEXT(AM529,"0.#"),1)=".",FALSE,TRUE)</formula>
    </cfRule>
    <cfRule type="expression" dxfId="1098" priority="352">
      <formula>IF(RIGHT(TEXT(AM529,"0.#"),1)=".",TRUE,FALSE)</formula>
    </cfRule>
  </conditionalFormatting>
  <conditionalFormatting sqref="AM527">
    <cfRule type="expression" dxfId="1097" priority="355">
      <formula>IF(RIGHT(TEXT(AM527,"0.#"),1)=".",FALSE,TRUE)</formula>
    </cfRule>
    <cfRule type="expression" dxfId="1096" priority="356">
      <formula>IF(RIGHT(TEXT(AM527,"0.#"),1)=".",TRUE,FALSE)</formula>
    </cfRule>
  </conditionalFormatting>
  <conditionalFormatting sqref="AM528">
    <cfRule type="expression" dxfId="1095" priority="353">
      <formula>IF(RIGHT(TEXT(AM528,"0.#"),1)=".",FALSE,TRUE)</formula>
    </cfRule>
    <cfRule type="expression" dxfId="1094" priority="354">
      <formula>IF(RIGHT(TEXT(AM528,"0.#"),1)=".",TRUE,FALSE)</formula>
    </cfRule>
  </conditionalFormatting>
  <conditionalFormatting sqref="AI529">
    <cfRule type="expression" dxfId="1093" priority="345">
      <formula>IF(RIGHT(TEXT(AI529,"0.#"),1)=".",FALSE,TRUE)</formula>
    </cfRule>
    <cfRule type="expression" dxfId="1092" priority="346">
      <formula>IF(RIGHT(TEXT(AI529,"0.#"),1)=".",TRUE,FALSE)</formula>
    </cfRule>
  </conditionalFormatting>
  <conditionalFormatting sqref="AI527">
    <cfRule type="expression" dxfId="1091" priority="349">
      <formula>IF(RIGHT(TEXT(AI527,"0.#"),1)=".",FALSE,TRUE)</formula>
    </cfRule>
    <cfRule type="expression" dxfId="1090" priority="350">
      <formula>IF(RIGHT(TEXT(AI527,"0.#"),1)=".",TRUE,FALSE)</formula>
    </cfRule>
  </conditionalFormatting>
  <conditionalFormatting sqref="AI528">
    <cfRule type="expression" dxfId="1089" priority="347">
      <formula>IF(RIGHT(TEXT(AI528,"0.#"),1)=".",FALSE,TRUE)</formula>
    </cfRule>
    <cfRule type="expression" dxfId="1088" priority="348">
      <formula>IF(RIGHT(TEXT(AI528,"0.#"),1)=".",TRUE,FALSE)</formula>
    </cfRule>
  </conditionalFormatting>
  <conditionalFormatting sqref="AM494">
    <cfRule type="expression" dxfId="1087" priority="423">
      <formula>IF(RIGHT(TEXT(AM494,"0.#"),1)=".",FALSE,TRUE)</formula>
    </cfRule>
    <cfRule type="expression" dxfId="1086" priority="424">
      <formula>IF(RIGHT(TEXT(AM494,"0.#"),1)=".",TRUE,FALSE)</formula>
    </cfRule>
  </conditionalFormatting>
  <conditionalFormatting sqref="AM492">
    <cfRule type="expression" dxfId="1085" priority="427">
      <formula>IF(RIGHT(TEXT(AM492,"0.#"),1)=".",FALSE,TRUE)</formula>
    </cfRule>
    <cfRule type="expression" dxfId="1084" priority="428">
      <formula>IF(RIGHT(TEXT(AM492,"0.#"),1)=".",TRUE,FALSE)</formula>
    </cfRule>
  </conditionalFormatting>
  <conditionalFormatting sqref="AM493">
    <cfRule type="expression" dxfId="1083" priority="425">
      <formula>IF(RIGHT(TEXT(AM493,"0.#"),1)=".",FALSE,TRUE)</formula>
    </cfRule>
    <cfRule type="expression" dxfId="1082" priority="426">
      <formula>IF(RIGHT(TEXT(AM493,"0.#"),1)=".",TRUE,FALSE)</formula>
    </cfRule>
  </conditionalFormatting>
  <conditionalFormatting sqref="AI494">
    <cfRule type="expression" dxfId="1081" priority="417">
      <formula>IF(RIGHT(TEXT(AI494,"0.#"),1)=".",FALSE,TRUE)</formula>
    </cfRule>
    <cfRule type="expression" dxfId="1080" priority="418">
      <formula>IF(RIGHT(TEXT(AI494,"0.#"),1)=".",TRUE,FALSE)</formula>
    </cfRule>
  </conditionalFormatting>
  <conditionalFormatting sqref="AI492">
    <cfRule type="expression" dxfId="1079" priority="421">
      <formula>IF(RIGHT(TEXT(AI492,"0.#"),1)=".",FALSE,TRUE)</formula>
    </cfRule>
    <cfRule type="expression" dxfId="1078" priority="422">
      <formula>IF(RIGHT(TEXT(AI492,"0.#"),1)=".",TRUE,FALSE)</formula>
    </cfRule>
  </conditionalFormatting>
  <conditionalFormatting sqref="AI493">
    <cfRule type="expression" dxfId="1077" priority="419">
      <formula>IF(RIGHT(TEXT(AI493,"0.#"),1)=".",FALSE,TRUE)</formula>
    </cfRule>
    <cfRule type="expression" dxfId="1076" priority="420">
      <formula>IF(RIGHT(TEXT(AI493,"0.#"),1)=".",TRUE,FALSE)</formula>
    </cfRule>
  </conditionalFormatting>
  <conditionalFormatting sqref="AM499">
    <cfRule type="expression" dxfId="1075" priority="411">
      <formula>IF(RIGHT(TEXT(AM499,"0.#"),1)=".",FALSE,TRUE)</formula>
    </cfRule>
    <cfRule type="expression" dxfId="1074" priority="412">
      <formula>IF(RIGHT(TEXT(AM499,"0.#"),1)=".",TRUE,FALSE)</formula>
    </cfRule>
  </conditionalFormatting>
  <conditionalFormatting sqref="AM497">
    <cfRule type="expression" dxfId="1073" priority="415">
      <formula>IF(RIGHT(TEXT(AM497,"0.#"),1)=".",FALSE,TRUE)</formula>
    </cfRule>
    <cfRule type="expression" dxfId="1072" priority="416">
      <formula>IF(RIGHT(TEXT(AM497,"0.#"),1)=".",TRUE,FALSE)</formula>
    </cfRule>
  </conditionalFormatting>
  <conditionalFormatting sqref="AM498">
    <cfRule type="expression" dxfId="1071" priority="413">
      <formula>IF(RIGHT(TEXT(AM498,"0.#"),1)=".",FALSE,TRUE)</formula>
    </cfRule>
    <cfRule type="expression" dxfId="1070" priority="414">
      <formula>IF(RIGHT(TEXT(AM498,"0.#"),1)=".",TRUE,FALSE)</formula>
    </cfRule>
  </conditionalFormatting>
  <conditionalFormatting sqref="AI499">
    <cfRule type="expression" dxfId="1069" priority="405">
      <formula>IF(RIGHT(TEXT(AI499,"0.#"),1)=".",FALSE,TRUE)</formula>
    </cfRule>
    <cfRule type="expression" dxfId="1068" priority="406">
      <formula>IF(RIGHT(TEXT(AI499,"0.#"),1)=".",TRUE,FALSE)</formula>
    </cfRule>
  </conditionalFormatting>
  <conditionalFormatting sqref="AI497">
    <cfRule type="expression" dxfId="1067" priority="409">
      <formula>IF(RIGHT(TEXT(AI497,"0.#"),1)=".",FALSE,TRUE)</formula>
    </cfRule>
    <cfRule type="expression" dxfId="1066" priority="410">
      <formula>IF(RIGHT(TEXT(AI497,"0.#"),1)=".",TRUE,FALSE)</formula>
    </cfRule>
  </conditionalFormatting>
  <conditionalFormatting sqref="AI498">
    <cfRule type="expression" dxfId="1065" priority="407">
      <formula>IF(RIGHT(TEXT(AI498,"0.#"),1)=".",FALSE,TRUE)</formula>
    </cfRule>
    <cfRule type="expression" dxfId="1064" priority="408">
      <formula>IF(RIGHT(TEXT(AI498,"0.#"),1)=".",TRUE,FALSE)</formula>
    </cfRule>
  </conditionalFormatting>
  <conditionalFormatting sqref="AM504">
    <cfRule type="expression" dxfId="1063" priority="399">
      <formula>IF(RIGHT(TEXT(AM504,"0.#"),1)=".",FALSE,TRUE)</formula>
    </cfRule>
    <cfRule type="expression" dxfId="1062" priority="400">
      <formula>IF(RIGHT(TEXT(AM504,"0.#"),1)=".",TRUE,FALSE)</formula>
    </cfRule>
  </conditionalFormatting>
  <conditionalFormatting sqref="AM502">
    <cfRule type="expression" dxfId="1061" priority="403">
      <formula>IF(RIGHT(TEXT(AM502,"0.#"),1)=".",FALSE,TRUE)</formula>
    </cfRule>
    <cfRule type="expression" dxfId="1060" priority="404">
      <formula>IF(RIGHT(TEXT(AM502,"0.#"),1)=".",TRUE,FALSE)</formula>
    </cfRule>
  </conditionalFormatting>
  <conditionalFormatting sqref="AM503">
    <cfRule type="expression" dxfId="1059" priority="401">
      <formula>IF(RIGHT(TEXT(AM503,"0.#"),1)=".",FALSE,TRUE)</formula>
    </cfRule>
    <cfRule type="expression" dxfId="1058" priority="402">
      <formula>IF(RIGHT(TEXT(AM503,"0.#"),1)=".",TRUE,FALSE)</formula>
    </cfRule>
  </conditionalFormatting>
  <conditionalFormatting sqref="AI504">
    <cfRule type="expression" dxfId="1057" priority="393">
      <formula>IF(RIGHT(TEXT(AI504,"0.#"),1)=".",FALSE,TRUE)</formula>
    </cfRule>
    <cfRule type="expression" dxfId="1056" priority="394">
      <formula>IF(RIGHT(TEXT(AI504,"0.#"),1)=".",TRUE,FALSE)</formula>
    </cfRule>
  </conditionalFormatting>
  <conditionalFormatting sqref="AI502">
    <cfRule type="expression" dxfId="1055" priority="397">
      <formula>IF(RIGHT(TEXT(AI502,"0.#"),1)=".",FALSE,TRUE)</formula>
    </cfRule>
    <cfRule type="expression" dxfId="1054" priority="398">
      <formula>IF(RIGHT(TEXT(AI502,"0.#"),1)=".",TRUE,FALSE)</formula>
    </cfRule>
  </conditionalFormatting>
  <conditionalFormatting sqref="AI503">
    <cfRule type="expression" dxfId="1053" priority="395">
      <formula>IF(RIGHT(TEXT(AI503,"0.#"),1)=".",FALSE,TRUE)</formula>
    </cfRule>
    <cfRule type="expression" dxfId="1052" priority="396">
      <formula>IF(RIGHT(TEXT(AI503,"0.#"),1)=".",TRUE,FALSE)</formula>
    </cfRule>
  </conditionalFormatting>
  <conditionalFormatting sqref="AM509">
    <cfRule type="expression" dxfId="1051" priority="387">
      <formula>IF(RIGHT(TEXT(AM509,"0.#"),1)=".",FALSE,TRUE)</formula>
    </cfRule>
    <cfRule type="expression" dxfId="1050" priority="388">
      <formula>IF(RIGHT(TEXT(AM509,"0.#"),1)=".",TRUE,FALSE)</formula>
    </cfRule>
  </conditionalFormatting>
  <conditionalFormatting sqref="AM507">
    <cfRule type="expression" dxfId="1049" priority="391">
      <formula>IF(RIGHT(TEXT(AM507,"0.#"),1)=".",FALSE,TRUE)</formula>
    </cfRule>
    <cfRule type="expression" dxfId="1048" priority="392">
      <formula>IF(RIGHT(TEXT(AM507,"0.#"),1)=".",TRUE,FALSE)</formula>
    </cfRule>
  </conditionalFormatting>
  <conditionalFormatting sqref="AM508">
    <cfRule type="expression" dxfId="1047" priority="389">
      <formula>IF(RIGHT(TEXT(AM508,"0.#"),1)=".",FALSE,TRUE)</formula>
    </cfRule>
    <cfRule type="expression" dxfId="1046" priority="390">
      <formula>IF(RIGHT(TEXT(AM508,"0.#"),1)=".",TRUE,FALSE)</formula>
    </cfRule>
  </conditionalFormatting>
  <conditionalFormatting sqref="AI509">
    <cfRule type="expression" dxfId="1045" priority="381">
      <formula>IF(RIGHT(TEXT(AI509,"0.#"),1)=".",FALSE,TRUE)</formula>
    </cfRule>
    <cfRule type="expression" dxfId="1044" priority="382">
      <formula>IF(RIGHT(TEXT(AI509,"0.#"),1)=".",TRUE,FALSE)</formula>
    </cfRule>
  </conditionalFormatting>
  <conditionalFormatting sqref="AI507">
    <cfRule type="expression" dxfId="1043" priority="385">
      <formula>IF(RIGHT(TEXT(AI507,"0.#"),1)=".",FALSE,TRUE)</formula>
    </cfRule>
    <cfRule type="expression" dxfId="1042" priority="386">
      <formula>IF(RIGHT(TEXT(AI507,"0.#"),1)=".",TRUE,FALSE)</formula>
    </cfRule>
  </conditionalFormatting>
  <conditionalFormatting sqref="AI508">
    <cfRule type="expression" dxfId="1041" priority="383">
      <formula>IF(RIGHT(TEXT(AI508,"0.#"),1)=".",FALSE,TRUE)</formula>
    </cfRule>
    <cfRule type="expression" dxfId="1040" priority="384">
      <formula>IF(RIGHT(TEXT(AI508,"0.#"),1)=".",TRUE,FALSE)</formula>
    </cfRule>
  </conditionalFormatting>
  <conditionalFormatting sqref="AM543">
    <cfRule type="expression" dxfId="1039" priority="339">
      <formula>IF(RIGHT(TEXT(AM543,"0.#"),1)=".",FALSE,TRUE)</formula>
    </cfRule>
    <cfRule type="expression" dxfId="1038" priority="340">
      <formula>IF(RIGHT(TEXT(AM543,"0.#"),1)=".",TRUE,FALSE)</formula>
    </cfRule>
  </conditionalFormatting>
  <conditionalFormatting sqref="AM541">
    <cfRule type="expression" dxfId="1037" priority="343">
      <formula>IF(RIGHT(TEXT(AM541,"0.#"),1)=".",FALSE,TRUE)</formula>
    </cfRule>
    <cfRule type="expression" dxfId="1036" priority="344">
      <formula>IF(RIGHT(TEXT(AM541,"0.#"),1)=".",TRUE,FALSE)</formula>
    </cfRule>
  </conditionalFormatting>
  <conditionalFormatting sqref="AM542">
    <cfRule type="expression" dxfId="1035" priority="341">
      <formula>IF(RIGHT(TEXT(AM542,"0.#"),1)=".",FALSE,TRUE)</formula>
    </cfRule>
    <cfRule type="expression" dxfId="1034" priority="342">
      <formula>IF(RIGHT(TEXT(AM542,"0.#"),1)=".",TRUE,FALSE)</formula>
    </cfRule>
  </conditionalFormatting>
  <conditionalFormatting sqref="AI543">
    <cfRule type="expression" dxfId="1033" priority="333">
      <formula>IF(RIGHT(TEXT(AI543,"0.#"),1)=".",FALSE,TRUE)</formula>
    </cfRule>
    <cfRule type="expression" dxfId="1032" priority="334">
      <formula>IF(RIGHT(TEXT(AI543,"0.#"),1)=".",TRUE,FALSE)</formula>
    </cfRule>
  </conditionalFormatting>
  <conditionalFormatting sqref="AI541">
    <cfRule type="expression" dxfId="1031" priority="337">
      <formula>IF(RIGHT(TEXT(AI541,"0.#"),1)=".",FALSE,TRUE)</formula>
    </cfRule>
    <cfRule type="expression" dxfId="1030" priority="338">
      <formula>IF(RIGHT(TEXT(AI541,"0.#"),1)=".",TRUE,FALSE)</formula>
    </cfRule>
  </conditionalFormatting>
  <conditionalFormatting sqref="AI542">
    <cfRule type="expression" dxfId="1029" priority="335">
      <formula>IF(RIGHT(TEXT(AI542,"0.#"),1)=".",FALSE,TRUE)</formula>
    </cfRule>
    <cfRule type="expression" dxfId="1028" priority="336">
      <formula>IF(RIGHT(TEXT(AI542,"0.#"),1)=".",TRUE,FALSE)</formula>
    </cfRule>
  </conditionalFormatting>
  <conditionalFormatting sqref="AM568">
    <cfRule type="expression" dxfId="1027" priority="327">
      <formula>IF(RIGHT(TEXT(AM568,"0.#"),1)=".",FALSE,TRUE)</formula>
    </cfRule>
    <cfRule type="expression" dxfId="1026" priority="328">
      <formula>IF(RIGHT(TEXT(AM568,"0.#"),1)=".",TRUE,FALSE)</formula>
    </cfRule>
  </conditionalFormatting>
  <conditionalFormatting sqref="AM566">
    <cfRule type="expression" dxfId="1025" priority="331">
      <formula>IF(RIGHT(TEXT(AM566,"0.#"),1)=".",FALSE,TRUE)</formula>
    </cfRule>
    <cfRule type="expression" dxfId="1024" priority="332">
      <formula>IF(RIGHT(TEXT(AM566,"0.#"),1)=".",TRUE,FALSE)</formula>
    </cfRule>
  </conditionalFormatting>
  <conditionalFormatting sqref="AM567">
    <cfRule type="expression" dxfId="1023" priority="329">
      <formula>IF(RIGHT(TEXT(AM567,"0.#"),1)=".",FALSE,TRUE)</formula>
    </cfRule>
    <cfRule type="expression" dxfId="1022" priority="330">
      <formula>IF(RIGHT(TEXT(AM567,"0.#"),1)=".",TRUE,FALSE)</formula>
    </cfRule>
  </conditionalFormatting>
  <conditionalFormatting sqref="AI568">
    <cfRule type="expression" dxfId="1021" priority="321">
      <formula>IF(RIGHT(TEXT(AI568,"0.#"),1)=".",FALSE,TRUE)</formula>
    </cfRule>
    <cfRule type="expression" dxfId="1020" priority="322">
      <formula>IF(RIGHT(TEXT(AI568,"0.#"),1)=".",TRUE,FALSE)</formula>
    </cfRule>
  </conditionalFormatting>
  <conditionalFormatting sqref="AI566">
    <cfRule type="expression" dxfId="1019" priority="325">
      <formula>IF(RIGHT(TEXT(AI566,"0.#"),1)=".",FALSE,TRUE)</formula>
    </cfRule>
    <cfRule type="expression" dxfId="1018" priority="326">
      <formula>IF(RIGHT(TEXT(AI566,"0.#"),1)=".",TRUE,FALSE)</formula>
    </cfRule>
  </conditionalFormatting>
  <conditionalFormatting sqref="AI567">
    <cfRule type="expression" dxfId="1017" priority="323">
      <formula>IF(RIGHT(TEXT(AI567,"0.#"),1)=".",FALSE,TRUE)</formula>
    </cfRule>
    <cfRule type="expression" dxfId="1016" priority="324">
      <formula>IF(RIGHT(TEXT(AI567,"0.#"),1)=".",TRUE,FALSE)</formula>
    </cfRule>
  </conditionalFormatting>
  <conditionalFormatting sqref="AM573">
    <cfRule type="expression" dxfId="1015" priority="267">
      <formula>IF(RIGHT(TEXT(AM573,"0.#"),1)=".",FALSE,TRUE)</formula>
    </cfRule>
    <cfRule type="expression" dxfId="1014" priority="268">
      <formula>IF(RIGHT(TEXT(AM573,"0.#"),1)=".",TRUE,FALSE)</formula>
    </cfRule>
  </conditionalFormatting>
  <conditionalFormatting sqref="AM571">
    <cfRule type="expression" dxfId="1013" priority="271">
      <formula>IF(RIGHT(TEXT(AM571,"0.#"),1)=".",FALSE,TRUE)</formula>
    </cfRule>
    <cfRule type="expression" dxfId="1012" priority="272">
      <formula>IF(RIGHT(TEXT(AM571,"0.#"),1)=".",TRUE,FALSE)</formula>
    </cfRule>
  </conditionalFormatting>
  <conditionalFormatting sqref="AM572">
    <cfRule type="expression" dxfId="1011" priority="269">
      <formula>IF(RIGHT(TEXT(AM572,"0.#"),1)=".",FALSE,TRUE)</formula>
    </cfRule>
    <cfRule type="expression" dxfId="1010" priority="270">
      <formula>IF(RIGHT(TEXT(AM572,"0.#"),1)=".",TRUE,FALSE)</formula>
    </cfRule>
  </conditionalFormatting>
  <conditionalFormatting sqref="AI573">
    <cfRule type="expression" dxfId="1009" priority="261">
      <formula>IF(RIGHT(TEXT(AI573,"0.#"),1)=".",FALSE,TRUE)</formula>
    </cfRule>
    <cfRule type="expression" dxfId="1008" priority="262">
      <formula>IF(RIGHT(TEXT(AI573,"0.#"),1)=".",TRUE,FALSE)</formula>
    </cfRule>
  </conditionalFormatting>
  <conditionalFormatting sqref="AI571">
    <cfRule type="expression" dxfId="1007" priority="265">
      <formula>IF(RIGHT(TEXT(AI571,"0.#"),1)=".",FALSE,TRUE)</formula>
    </cfRule>
    <cfRule type="expression" dxfId="1006" priority="266">
      <formula>IF(RIGHT(TEXT(AI571,"0.#"),1)=".",TRUE,FALSE)</formula>
    </cfRule>
  </conditionalFormatting>
  <conditionalFormatting sqref="AI572">
    <cfRule type="expression" dxfId="1005" priority="263">
      <formula>IF(RIGHT(TEXT(AI572,"0.#"),1)=".",FALSE,TRUE)</formula>
    </cfRule>
    <cfRule type="expression" dxfId="1004" priority="264">
      <formula>IF(RIGHT(TEXT(AI572,"0.#"),1)=".",TRUE,FALSE)</formula>
    </cfRule>
  </conditionalFormatting>
  <conditionalFormatting sqref="AM578">
    <cfRule type="expression" dxfId="1003" priority="255">
      <formula>IF(RIGHT(TEXT(AM578,"0.#"),1)=".",FALSE,TRUE)</formula>
    </cfRule>
    <cfRule type="expression" dxfId="1002" priority="256">
      <formula>IF(RIGHT(TEXT(AM578,"0.#"),1)=".",TRUE,FALSE)</formula>
    </cfRule>
  </conditionalFormatting>
  <conditionalFormatting sqref="AM576">
    <cfRule type="expression" dxfId="1001" priority="259">
      <formula>IF(RIGHT(TEXT(AM576,"0.#"),1)=".",FALSE,TRUE)</formula>
    </cfRule>
    <cfRule type="expression" dxfId="1000" priority="260">
      <formula>IF(RIGHT(TEXT(AM576,"0.#"),1)=".",TRUE,FALSE)</formula>
    </cfRule>
  </conditionalFormatting>
  <conditionalFormatting sqref="AM577">
    <cfRule type="expression" dxfId="999" priority="257">
      <formula>IF(RIGHT(TEXT(AM577,"0.#"),1)=".",FALSE,TRUE)</formula>
    </cfRule>
    <cfRule type="expression" dxfId="998" priority="258">
      <formula>IF(RIGHT(TEXT(AM577,"0.#"),1)=".",TRUE,FALSE)</formula>
    </cfRule>
  </conditionalFormatting>
  <conditionalFormatting sqref="AI578">
    <cfRule type="expression" dxfId="997" priority="249">
      <formula>IF(RIGHT(TEXT(AI578,"0.#"),1)=".",FALSE,TRUE)</formula>
    </cfRule>
    <cfRule type="expression" dxfId="996" priority="250">
      <formula>IF(RIGHT(TEXT(AI578,"0.#"),1)=".",TRUE,FALSE)</formula>
    </cfRule>
  </conditionalFormatting>
  <conditionalFormatting sqref="AI576">
    <cfRule type="expression" dxfId="995" priority="253">
      <formula>IF(RIGHT(TEXT(AI576,"0.#"),1)=".",FALSE,TRUE)</formula>
    </cfRule>
    <cfRule type="expression" dxfId="994" priority="254">
      <formula>IF(RIGHT(TEXT(AI576,"0.#"),1)=".",TRUE,FALSE)</formula>
    </cfRule>
  </conditionalFormatting>
  <conditionalFormatting sqref="AI577">
    <cfRule type="expression" dxfId="993" priority="251">
      <formula>IF(RIGHT(TEXT(AI577,"0.#"),1)=".",FALSE,TRUE)</formula>
    </cfRule>
    <cfRule type="expression" dxfId="992" priority="252">
      <formula>IF(RIGHT(TEXT(AI577,"0.#"),1)=".",TRUE,FALSE)</formula>
    </cfRule>
  </conditionalFormatting>
  <conditionalFormatting sqref="AM583">
    <cfRule type="expression" dxfId="991" priority="243">
      <formula>IF(RIGHT(TEXT(AM583,"0.#"),1)=".",FALSE,TRUE)</formula>
    </cfRule>
    <cfRule type="expression" dxfId="990" priority="244">
      <formula>IF(RIGHT(TEXT(AM583,"0.#"),1)=".",TRUE,FALSE)</formula>
    </cfRule>
  </conditionalFormatting>
  <conditionalFormatting sqref="AM581">
    <cfRule type="expression" dxfId="989" priority="247">
      <formula>IF(RIGHT(TEXT(AM581,"0.#"),1)=".",FALSE,TRUE)</formula>
    </cfRule>
    <cfRule type="expression" dxfId="988" priority="248">
      <formula>IF(RIGHT(TEXT(AM581,"0.#"),1)=".",TRUE,FALSE)</formula>
    </cfRule>
  </conditionalFormatting>
  <conditionalFormatting sqref="AM582">
    <cfRule type="expression" dxfId="987" priority="245">
      <formula>IF(RIGHT(TEXT(AM582,"0.#"),1)=".",FALSE,TRUE)</formula>
    </cfRule>
    <cfRule type="expression" dxfId="986" priority="246">
      <formula>IF(RIGHT(TEXT(AM582,"0.#"),1)=".",TRUE,FALSE)</formula>
    </cfRule>
  </conditionalFormatting>
  <conditionalFormatting sqref="AI583">
    <cfRule type="expression" dxfId="985" priority="237">
      <formula>IF(RIGHT(TEXT(AI583,"0.#"),1)=".",FALSE,TRUE)</formula>
    </cfRule>
    <cfRule type="expression" dxfId="984" priority="238">
      <formula>IF(RIGHT(TEXT(AI583,"0.#"),1)=".",TRUE,FALSE)</formula>
    </cfRule>
  </conditionalFormatting>
  <conditionalFormatting sqref="AI581">
    <cfRule type="expression" dxfId="983" priority="241">
      <formula>IF(RIGHT(TEXT(AI581,"0.#"),1)=".",FALSE,TRUE)</formula>
    </cfRule>
    <cfRule type="expression" dxfId="982" priority="242">
      <formula>IF(RIGHT(TEXT(AI581,"0.#"),1)=".",TRUE,FALSE)</formula>
    </cfRule>
  </conditionalFormatting>
  <conditionalFormatting sqref="AI582">
    <cfRule type="expression" dxfId="981" priority="239">
      <formula>IF(RIGHT(TEXT(AI582,"0.#"),1)=".",FALSE,TRUE)</formula>
    </cfRule>
    <cfRule type="expression" dxfId="980" priority="240">
      <formula>IF(RIGHT(TEXT(AI582,"0.#"),1)=".",TRUE,FALSE)</formula>
    </cfRule>
  </conditionalFormatting>
  <conditionalFormatting sqref="AM548">
    <cfRule type="expression" dxfId="979" priority="315">
      <formula>IF(RIGHT(TEXT(AM548,"0.#"),1)=".",FALSE,TRUE)</formula>
    </cfRule>
    <cfRule type="expression" dxfId="978" priority="316">
      <formula>IF(RIGHT(TEXT(AM548,"0.#"),1)=".",TRUE,FALSE)</formula>
    </cfRule>
  </conditionalFormatting>
  <conditionalFormatting sqref="AM546">
    <cfRule type="expression" dxfId="977" priority="319">
      <formula>IF(RIGHT(TEXT(AM546,"0.#"),1)=".",FALSE,TRUE)</formula>
    </cfRule>
    <cfRule type="expression" dxfId="976" priority="320">
      <formula>IF(RIGHT(TEXT(AM546,"0.#"),1)=".",TRUE,FALSE)</formula>
    </cfRule>
  </conditionalFormatting>
  <conditionalFormatting sqref="AM547">
    <cfRule type="expression" dxfId="975" priority="317">
      <formula>IF(RIGHT(TEXT(AM547,"0.#"),1)=".",FALSE,TRUE)</formula>
    </cfRule>
    <cfRule type="expression" dxfId="974" priority="318">
      <formula>IF(RIGHT(TEXT(AM547,"0.#"),1)=".",TRUE,FALSE)</formula>
    </cfRule>
  </conditionalFormatting>
  <conditionalFormatting sqref="AI548">
    <cfRule type="expression" dxfId="973" priority="309">
      <formula>IF(RIGHT(TEXT(AI548,"0.#"),1)=".",FALSE,TRUE)</formula>
    </cfRule>
    <cfRule type="expression" dxfId="972" priority="310">
      <formula>IF(RIGHT(TEXT(AI548,"0.#"),1)=".",TRUE,FALSE)</formula>
    </cfRule>
  </conditionalFormatting>
  <conditionalFormatting sqref="AI546">
    <cfRule type="expression" dxfId="971" priority="313">
      <formula>IF(RIGHT(TEXT(AI546,"0.#"),1)=".",FALSE,TRUE)</formula>
    </cfRule>
    <cfRule type="expression" dxfId="970" priority="314">
      <formula>IF(RIGHT(TEXT(AI546,"0.#"),1)=".",TRUE,FALSE)</formula>
    </cfRule>
  </conditionalFormatting>
  <conditionalFormatting sqref="AI547">
    <cfRule type="expression" dxfId="969" priority="311">
      <formula>IF(RIGHT(TEXT(AI547,"0.#"),1)=".",FALSE,TRUE)</formula>
    </cfRule>
    <cfRule type="expression" dxfId="968" priority="312">
      <formula>IF(RIGHT(TEXT(AI547,"0.#"),1)=".",TRUE,FALSE)</formula>
    </cfRule>
  </conditionalFormatting>
  <conditionalFormatting sqref="AM553">
    <cfRule type="expression" dxfId="967" priority="303">
      <formula>IF(RIGHT(TEXT(AM553,"0.#"),1)=".",FALSE,TRUE)</formula>
    </cfRule>
    <cfRule type="expression" dxfId="966" priority="304">
      <formula>IF(RIGHT(TEXT(AM553,"0.#"),1)=".",TRUE,FALSE)</formula>
    </cfRule>
  </conditionalFormatting>
  <conditionalFormatting sqref="AM551">
    <cfRule type="expression" dxfId="965" priority="307">
      <formula>IF(RIGHT(TEXT(AM551,"0.#"),1)=".",FALSE,TRUE)</formula>
    </cfRule>
    <cfRule type="expression" dxfId="964" priority="308">
      <formula>IF(RIGHT(TEXT(AM551,"0.#"),1)=".",TRUE,FALSE)</formula>
    </cfRule>
  </conditionalFormatting>
  <conditionalFormatting sqref="AM552">
    <cfRule type="expression" dxfId="963" priority="305">
      <formula>IF(RIGHT(TEXT(AM552,"0.#"),1)=".",FALSE,TRUE)</formula>
    </cfRule>
    <cfRule type="expression" dxfId="962" priority="306">
      <formula>IF(RIGHT(TEXT(AM552,"0.#"),1)=".",TRUE,FALSE)</formula>
    </cfRule>
  </conditionalFormatting>
  <conditionalFormatting sqref="AI553">
    <cfRule type="expression" dxfId="961" priority="297">
      <formula>IF(RIGHT(TEXT(AI553,"0.#"),1)=".",FALSE,TRUE)</formula>
    </cfRule>
    <cfRule type="expression" dxfId="960" priority="298">
      <formula>IF(RIGHT(TEXT(AI553,"0.#"),1)=".",TRUE,FALSE)</formula>
    </cfRule>
  </conditionalFormatting>
  <conditionalFormatting sqref="AI551">
    <cfRule type="expression" dxfId="959" priority="301">
      <formula>IF(RIGHT(TEXT(AI551,"0.#"),1)=".",FALSE,TRUE)</formula>
    </cfRule>
    <cfRule type="expression" dxfId="958" priority="302">
      <formula>IF(RIGHT(TEXT(AI551,"0.#"),1)=".",TRUE,FALSE)</formula>
    </cfRule>
  </conditionalFormatting>
  <conditionalFormatting sqref="AI552">
    <cfRule type="expression" dxfId="957" priority="299">
      <formula>IF(RIGHT(TEXT(AI552,"0.#"),1)=".",FALSE,TRUE)</formula>
    </cfRule>
    <cfRule type="expression" dxfId="956" priority="300">
      <formula>IF(RIGHT(TEXT(AI552,"0.#"),1)=".",TRUE,FALSE)</formula>
    </cfRule>
  </conditionalFormatting>
  <conditionalFormatting sqref="AM558">
    <cfRule type="expression" dxfId="955" priority="291">
      <formula>IF(RIGHT(TEXT(AM558,"0.#"),1)=".",FALSE,TRUE)</formula>
    </cfRule>
    <cfRule type="expression" dxfId="954" priority="292">
      <formula>IF(RIGHT(TEXT(AM558,"0.#"),1)=".",TRUE,FALSE)</formula>
    </cfRule>
  </conditionalFormatting>
  <conditionalFormatting sqref="AM556">
    <cfRule type="expression" dxfId="953" priority="295">
      <formula>IF(RIGHT(TEXT(AM556,"0.#"),1)=".",FALSE,TRUE)</formula>
    </cfRule>
    <cfRule type="expression" dxfId="952" priority="296">
      <formula>IF(RIGHT(TEXT(AM556,"0.#"),1)=".",TRUE,FALSE)</formula>
    </cfRule>
  </conditionalFormatting>
  <conditionalFormatting sqref="AM557">
    <cfRule type="expression" dxfId="951" priority="293">
      <formula>IF(RIGHT(TEXT(AM557,"0.#"),1)=".",FALSE,TRUE)</formula>
    </cfRule>
    <cfRule type="expression" dxfId="950" priority="294">
      <formula>IF(RIGHT(TEXT(AM557,"0.#"),1)=".",TRUE,FALSE)</formula>
    </cfRule>
  </conditionalFormatting>
  <conditionalFormatting sqref="AI558">
    <cfRule type="expression" dxfId="949" priority="285">
      <formula>IF(RIGHT(TEXT(AI558,"0.#"),1)=".",FALSE,TRUE)</formula>
    </cfRule>
    <cfRule type="expression" dxfId="948" priority="286">
      <formula>IF(RIGHT(TEXT(AI558,"0.#"),1)=".",TRUE,FALSE)</formula>
    </cfRule>
  </conditionalFormatting>
  <conditionalFormatting sqref="AI556">
    <cfRule type="expression" dxfId="947" priority="289">
      <formula>IF(RIGHT(TEXT(AI556,"0.#"),1)=".",FALSE,TRUE)</formula>
    </cfRule>
    <cfRule type="expression" dxfId="946" priority="290">
      <formula>IF(RIGHT(TEXT(AI556,"0.#"),1)=".",TRUE,FALSE)</formula>
    </cfRule>
  </conditionalFormatting>
  <conditionalFormatting sqref="AI557">
    <cfRule type="expression" dxfId="945" priority="287">
      <formula>IF(RIGHT(TEXT(AI557,"0.#"),1)=".",FALSE,TRUE)</formula>
    </cfRule>
    <cfRule type="expression" dxfId="944" priority="288">
      <formula>IF(RIGHT(TEXT(AI557,"0.#"),1)=".",TRUE,FALSE)</formula>
    </cfRule>
  </conditionalFormatting>
  <conditionalFormatting sqref="AM563">
    <cfRule type="expression" dxfId="943" priority="279">
      <formula>IF(RIGHT(TEXT(AM563,"0.#"),1)=".",FALSE,TRUE)</formula>
    </cfRule>
    <cfRule type="expression" dxfId="942" priority="280">
      <formula>IF(RIGHT(TEXT(AM563,"0.#"),1)=".",TRUE,FALSE)</formula>
    </cfRule>
  </conditionalFormatting>
  <conditionalFormatting sqref="AM561">
    <cfRule type="expression" dxfId="941" priority="283">
      <formula>IF(RIGHT(TEXT(AM561,"0.#"),1)=".",FALSE,TRUE)</formula>
    </cfRule>
    <cfRule type="expression" dxfId="940" priority="284">
      <formula>IF(RIGHT(TEXT(AM561,"0.#"),1)=".",TRUE,FALSE)</formula>
    </cfRule>
  </conditionalFormatting>
  <conditionalFormatting sqref="AM562">
    <cfRule type="expression" dxfId="939" priority="281">
      <formula>IF(RIGHT(TEXT(AM562,"0.#"),1)=".",FALSE,TRUE)</formula>
    </cfRule>
    <cfRule type="expression" dxfId="938" priority="282">
      <formula>IF(RIGHT(TEXT(AM562,"0.#"),1)=".",TRUE,FALSE)</formula>
    </cfRule>
  </conditionalFormatting>
  <conditionalFormatting sqref="AI563">
    <cfRule type="expression" dxfId="937" priority="273">
      <formula>IF(RIGHT(TEXT(AI563,"0.#"),1)=".",FALSE,TRUE)</formula>
    </cfRule>
    <cfRule type="expression" dxfId="936" priority="274">
      <formula>IF(RIGHT(TEXT(AI563,"0.#"),1)=".",TRUE,FALSE)</formula>
    </cfRule>
  </conditionalFormatting>
  <conditionalFormatting sqref="AI561">
    <cfRule type="expression" dxfId="935" priority="277">
      <formula>IF(RIGHT(TEXT(AI561,"0.#"),1)=".",FALSE,TRUE)</formula>
    </cfRule>
    <cfRule type="expression" dxfId="934" priority="278">
      <formula>IF(RIGHT(TEXT(AI561,"0.#"),1)=".",TRUE,FALSE)</formula>
    </cfRule>
  </conditionalFormatting>
  <conditionalFormatting sqref="AI562">
    <cfRule type="expression" dxfId="933" priority="275">
      <formula>IF(RIGHT(TEXT(AI562,"0.#"),1)=".",FALSE,TRUE)</formula>
    </cfRule>
    <cfRule type="expression" dxfId="932" priority="276">
      <formula>IF(RIGHT(TEXT(AI562,"0.#"),1)=".",TRUE,FALSE)</formula>
    </cfRule>
  </conditionalFormatting>
  <conditionalFormatting sqref="AM597">
    <cfRule type="expression" dxfId="931" priority="231">
      <formula>IF(RIGHT(TEXT(AM597,"0.#"),1)=".",FALSE,TRUE)</formula>
    </cfRule>
    <cfRule type="expression" dxfId="930" priority="232">
      <formula>IF(RIGHT(TEXT(AM597,"0.#"),1)=".",TRUE,FALSE)</formula>
    </cfRule>
  </conditionalFormatting>
  <conditionalFormatting sqref="AM595">
    <cfRule type="expression" dxfId="929" priority="235">
      <formula>IF(RIGHT(TEXT(AM595,"0.#"),1)=".",FALSE,TRUE)</formula>
    </cfRule>
    <cfRule type="expression" dxfId="928" priority="236">
      <formula>IF(RIGHT(TEXT(AM595,"0.#"),1)=".",TRUE,FALSE)</formula>
    </cfRule>
  </conditionalFormatting>
  <conditionalFormatting sqref="AM596">
    <cfRule type="expression" dxfId="927" priority="233">
      <formula>IF(RIGHT(TEXT(AM596,"0.#"),1)=".",FALSE,TRUE)</formula>
    </cfRule>
    <cfRule type="expression" dxfId="926" priority="234">
      <formula>IF(RIGHT(TEXT(AM596,"0.#"),1)=".",TRUE,FALSE)</formula>
    </cfRule>
  </conditionalFormatting>
  <conditionalFormatting sqref="AI597">
    <cfRule type="expression" dxfId="925" priority="225">
      <formula>IF(RIGHT(TEXT(AI597,"0.#"),1)=".",FALSE,TRUE)</formula>
    </cfRule>
    <cfRule type="expression" dxfId="924" priority="226">
      <formula>IF(RIGHT(TEXT(AI597,"0.#"),1)=".",TRUE,FALSE)</formula>
    </cfRule>
  </conditionalFormatting>
  <conditionalFormatting sqref="AI595">
    <cfRule type="expression" dxfId="923" priority="229">
      <formula>IF(RIGHT(TEXT(AI595,"0.#"),1)=".",FALSE,TRUE)</formula>
    </cfRule>
    <cfRule type="expression" dxfId="922" priority="230">
      <formula>IF(RIGHT(TEXT(AI595,"0.#"),1)=".",TRUE,FALSE)</formula>
    </cfRule>
  </conditionalFormatting>
  <conditionalFormatting sqref="AI596">
    <cfRule type="expression" dxfId="921" priority="227">
      <formula>IF(RIGHT(TEXT(AI596,"0.#"),1)=".",FALSE,TRUE)</formula>
    </cfRule>
    <cfRule type="expression" dxfId="920" priority="228">
      <formula>IF(RIGHT(TEXT(AI596,"0.#"),1)=".",TRUE,FALSE)</formula>
    </cfRule>
  </conditionalFormatting>
  <conditionalFormatting sqref="AM622">
    <cfRule type="expression" dxfId="919" priority="219">
      <formula>IF(RIGHT(TEXT(AM622,"0.#"),1)=".",FALSE,TRUE)</formula>
    </cfRule>
    <cfRule type="expression" dxfId="918" priority="220">
      <formula>IF(RIGHT(TEXT(AM622,"0.#"),1)=".",TRUE,FALSE)</formula>
    </cfRule>
  </conditionalFormatting>
  <conditionalFormatting sqref="AM620">
    <cfRule type="expression" dxfId="917" priority="223">
      <formula>IF(RIGHT(TEXT(AM620,"0.#"),1)=".",FALSE,TRUE)</formula>
    </cfRule>
    <cfRule type="expression" dxfId="916" priority="224">
      <formula>IF(RIGHT(TEXT(AM620,"0.#"),1)=".",TRUE,FALSE)</formula>
    </cfRule>
  </conditionalFormatting>
  <conditionalFormatting sqref="AM621">
    <cfRule type="expression" dxfId="915" priority="221">
      <formula>IF(RIGHT(TEXT(AM621,"0.#"),1)=".",FALSE,TRUE)</formula>
    </cfRule>
    <cfRule type="expression" dxfId="914" priority="222">
      <formula>IF(RIGHT(TEXT(AM621,"0.#"),1)=".",TRUE,FALSE)</formula>
    </cfRule>
  </conditionalFormatting>
  <conditionalFormatting sqref="AI622">
    <cfRule type="expression" dxfId="913" priority="213">
      <formula>IF(RIGHT(TEXT(AI622,"0.#"),1)=".",FALSE,TRUE)</formula>
    </cfRule>
    <cfRule type="expression" dxfId="912" priority="214">
      <formula>IF(RIGHT(TEXT(AI622,"0.#"),1)=".",TRUE,FALSE)</formula>
    </cfRule>
  </conditionalFormatting>
  <conditionalFormatting sqref="AI620">
    <cfRule type="expression" dxfId="911" priority="217">
      <formula>IF(RIGHT(TEXT(AI620,"0.#"),1)=".",FALSE,TRUE)</formula>
    </cfRule>
    <cfRule type="expression" dxfId="910" priority="218">
      <formula>IF(RIGHT(TEXT(AI620,"0.#"),1)=".",TRUE,FALSE)</formula>
    </cfRule>
  </conditionalFormatting>
  <conditionalFormatting sqref="AI621">
    <cfRule type="expression" dxfId="909" priority="215">
      <formula>IF(RIGHT(TEXT(AI621,"0.#"),1)=".",FALSE,TRUE)</formula>
    </cfRule>
    <cfRule type="expression" dxfId="908" priority="216">
      <formula>IF(RIGHT(TEXT(AI621,"0.#"),1)=".",TRUE,FALSE)</formula>
    </cfRule>
  </conditionalFormatting>
  <conditionalFormatting sqref="AM627">
    <cfRule type="expression" dxfId="907" priority="159">
      <formula>IF(RIGHT(TEXT(AM627,"0.#"),1)=".",FALSE,TRUE)</formula>
    </cfRule>
    <cfRule type="expression" dxfId="906" priority="160">
      <formula>IF(RIGHT(TEXT(AM627,"0.#"),1)=".",TRUE,FALSE)</formula>
    </cfRule>
  </conditionalFormatting>
  <conditionalFormatting sqref="AM625">
    <cfRule type="expression" dxfId="905" priority="163">
      <formula>IF(RIGHT(TEXT(AM625,"0.#"),1)=".",FALSE,TRUE)</formula>
    </cfRule>
    <cfRule type="expression" dxfId="904" priority="164">
      <formula>IF(RIGHT(TEXT(AM625,"0.#"),1)=".",TRUE,FALSE)</formula>
    </cfRule>
  </conditionalFormatting>
  <conditionalFormatting sqref="AM626">
    <cfRule type="expression" dxfId="903" priority="161">
      <formula>IF(RIGHT(TEXT(AM626,"0.#"),1)=".",FALSE,TRUE)</formula>
    </cfRule>
    <cfRule type="expression" dxfId="902" priority="162">
      <formula>IF(RIGHT(TEXT(AM626,"0.#"),1)=".",TRUE,FALSE)</formula>
    </cfRule>
  </conditionalFormatting>
  <conditionalFormatting sqref="AI627">
    <cfRule type="expression" dxfId="901" priority="153">
      <formula>IF(RIGHT(TEXT(AI627,"0.#"),1)=".",FALSE,TRUE)</formula>
    </cfRule>
    <cfRule type="expression" dxfId="900" priority="154">
      <formula>IF(RIGHT(TEXT(AI627,"0.#"),1)=".",TRUE,FALSE)</formula>
    </cfRule>
  </conditionalFormatting>
  <conditionalFormatting sqref="AI625">
    <cfRule type="expression" dxfId="899" priority="157">
      <formula>IF(RIGHT(TEXT(AI625,"0.#"),1)=".",FALSE,TRUE)</formula>
    </cfRule>
    <cfRule type="expression" dxfId="898" priority="158">
      <formula>IF(RIGHT(TEXT(AI625,"0.#"),1)=".",TRUE,FALSE)</formula>
    </cfRule>
  </conditionalFormatting>
  <conditionalFormatting sqref="AI626">
    <cfRule type="expression" dxfId="897" priority="155">
      <formula>IF(RIGHT(TEXT(AI626,"0.#"),1)=".",FALSE,TRUE)</formula>
    </cfRule>
    <cfRule type="expression" dxfId="896" priority="156">
      <formula>IF(RIGHT(TEXT(AI626,"0.#"),1)=".",TRUE,FALSE)</formula>
    </cfRule>
  </conditionalFormatting>
  <conditionalFormatting sqref="AM632">
    <cfRule type="expression" dxfId="895" priority="147">
      <formula>IF(RIGHT(TEXT(AM632,"0.#"),1)=".",FALSE,TRUE)</formula>
    </cfRule>
    <cfRule type="expression" dxfId="894" priority="148">
      <formula>IF(RIGHT(TEXT(AM632,"0.#"),1)=".",TRUE,FALSE)</formula>
    </cfRule>
  </conditionalFormatting>
  <conditionalFormatting sqref="AM630">
    <cfRule type="expression" dxfId="893" priority="151">
      <formula>IF(RIGHT(TEXT(AM630,"0.#"),1)=".",FALSE,TRUE)</formula>
    </cfRule>
    <cfRule type="expression" dxfId="892" priority="152">
      <formula>IF(RIGHT(TEXT(AM630,"0.#"),1)=".",TRUE,FALSE)</formula>
    </cfRule>
  </conditionalFormatting>
  <conditionalFormatting sqref="AM631">
    <cfRule type="expression" dxfId="891" priority="149">
      <formula>IF(RIGHT(TEXT(AM631,"0.#"),1)=".",FALSE,TRUE)</formula>
    </cfRule>
    <cfRule type="expression" dxfId="890" priority="150">
      <formula>IF(RIGHT(TEXT(AM631,"0.#"),1)=".",TRUE,FALSE)</formula>
    </cfRule>
  </conditionalFormatting>
  <conditionalFormatting sqref="AI632">
    <cfRule type="expression" dxfId="889" priority="141">
      <formula>IF(RIGHT(TEXT(AI632,"0.#"),1)=".",FALSE,TRUE)</formula>
    </cfRule>
    <cfRule type="expression" dxfId="888" priority="142">
      <formula>IF(RIGHT(TEXT(AI632,"0.#"),1)=".",TRUE,FALSE)</formula>
    </cfRule>
  </conditionalFormatting>
  <conditionalFormatting sqref="AI630">
    <cfRule type="expression" dxfId="887" priority="145">
      <formula>IF(RIGHT(TEXT(AI630,"0.#"),1)=".",FALSE,TRUE)</formula>
    </cfRule>
    <cfRule type="expression" dxfId="886" priority="146">
      <formula>IF(RIGHT(TEXT(AI630,"0.#"),1)=".",TRUE,FALSE)</formula>
    </cfRule>
  </conditionalFormatting>
  <conditionalFormatting sqref="AI631">
    <cfRule type="expression" dxfId="885" priority="143">
      <formula>IF(RIGHT(TEXT(AI631,"0.#"),1)=".",FALSE,TRUE)</formula>
    </cfRule>
    <cfRule type="expression" dxfId="884" priority="144">
      <formula>IF(RIGHT(TEXT(AI631,"0.#"),1)=".",TRUE,FALSE)</formula>
    </cfRule>
  </conditionalFormatting>
  <conditionalFormatting sqref="AM637">
    <cfRule type="expression" dxfId="883" priority="135">
      <formula>IF(RIGHT(TEXT(AM637,"0.#"),1)=".",FALSE,TRUE)</formula>
    </cfRule>
    <cfRule type="expression" dxfId="882" priority="136">
      <formula>IF(RIGHT(TEXT(AM637,"0.#"),1)=".",TRUE,FALSE)</formula>
    </cfRule>
  </conditionalFormatting>
  <conditionalFormatting sqref="AM635">
    <cfRule type="expression" dxfId="881" priority="139">
      <formula>IF(RIGHT(TEXT(AM635,"0.#"),1)=".",FALSE,TRUE)</formula>
    </cfRule>
    <cfRule type="expression" dxfId="880" priority="140">
      <formula>IF(RIGHT(TEXT(AM635,"0.#"),1)=".",TRUE,FALSE)</formula>
    </cfRule>
  </conditionalFormatting>
  <conditionalFormatting sqref="AM636">
    <cfRule type="expression" dxfId="879" priority="137">
      <formula>IF(RIGHT(TEXT(AM636,"0.#"),1)=".",FALSE,TRUE)</formula>
    </cfRule>
    <cfRule type="expression" dxfId="878" priority="138">
      <formula>IF(RIGHT(TEXT(AM636,"0.#"),1)=".",TRUE,FALSE)</formula>
    </cfRule>
  </conditionalFormatting>
  <conditionalFormatting sqref="AI637">
    <cfRule type="expression" dxfId="877" priority="129">
      <formula>IF(RIGHT(TEXT(AI637,"0.#"),1)=".",FALSE,TRUE)</formula>
    </cfRule>
    <cfRule type="expression" dxfId="876" priority="130">
      <formula>IF(RIGHT(TEXT(AI637,"0.#"),1)=".",TRUE,FALSE)</formula>
    </cfRule>
  </conditionalFormatting>
  <conditionalFormatting sqref="AI635">
    <cfRule type="expression" dxfId="875" priority="133">
      <formula>IF(RIGHT(TEXT(AI635,"0.#"),1)=".",FALSE,TRUE)</formula>
    </cfRule>
    <cfRule type="expression" dxfId="874" priority="134">
      <formula>IF(RIGHT(TEXT(AI635,"0.#"),1)=".",TRUE,FALSE)</formula>
    </cfRule>
  </conditionalFormatting>
  <conditionalFormatting sqref="AI636">
    <cfRule type="expression" dxfId="873" priority="131">
      <formula>IF(RIGHT(TEXT(AI636,"0.#"),1)=".",FALSE,TRUE)</formula>
    </cfRule>
    <cfRule type="expression" dxfId="872" priority="132">
      <formula>IF(RIGHT(TEXT(AI636,"0.#"),1)=".",TRUE,FALSE)</formula>
    </cfRule>
  </conditionalFormatting>
  <conditionalFormatting sqref="AM602">
    <cfRule type="expression" dxfId="871" priority="207">
      <formula>IF(RIGHT(TEXT(AM602,"0.#"),1)=".",FALSE,TRUE)</formula>
    </cfRule>
    <cfRule type="expression" dxfId="870" priority="208">
      <formula>IF(RIGHT(TEXT(AM602,"0.#"),1)=".",TRUE,FALSE)</formula>
    </cfRule>
  </conditionalFormatting>
  <conditionalFormatting sqref="AM600">
    <cfRule type="expression" dxfId="869" priority="211">
      <formula>IF(RIGHT(TEXT(AM600,"0.#"),1)=".",FALSE,TRUE)</formula>
    </cfRule>
    <cfRule type="expression" dxfId="868" priority="212">
      <formula>IF(RIGHT(TEXT(AM600,"0.#"),1)=".",TRUE,FALSE)</formula>
    </cfRule>
  </conditionalFormatting>
  <conditionalFormatting sqref="AM601">
    <cfRule type="expression" dxfId="867" priority="209">
      <formula>IF(RIGHT(TEXT(AM601,"0.#"),1)=".",FALSE,TRUE)</formula>
    </cfRule>
    <cfRule type="expression" dxfId="866" priority="210">
      <formula>IF(RIGHT(TEXT(AM601,"0.#"),1)=".",TRUE,FALSE)</formula>
    </cfRule>
  </conditionalFormatting>
  <conditionalFormatting sqref="AI602">
    <cfRule type="expression" dxfId="865" priority="201">
      <formula>IF(RIGHT(TEXT(AI602,"0.#"),1)=".",FALSE,TRUE)</formula>
    </cfRule>
    <cfRule type="expression" dxfId="864" priority="202">
      <formula>IF(RIGHT(TEXT(AI602,"0.#"),1)=".",TRUE,FALSE)</formula>
    </cfRule>
  </conditionalFormatting>
  <conditionalFormatting sqref="AI600">
    <cfRule type="expression" dxfId="863" priority="205">
      <formula>IF(RIGHT(TEXT(AI600,"0.#"),1)=".",FALSE,TRUE)</formula>
    </cfRule>
    <cfRule type="expression" dxfId="862" priority="206">
      <formula>IF(RIGHT(TEXT(AI600,"0.#"),1)=".",TRUE,FALSE)</formula>
    </cfRule>
  </conditionalFormatting>
  <conditionalFormatting sqref="AI601">
    <cfRule type="expression" dxfId="861" priority="203">
      <formula>IF(RIGHT(TEXT(AI601,"0.#"),1)=".",FALSE,TRUE)</formula>
    </cfRule>
    <cfRule type="expression" dxfId="860" priority="204">
      <formula>IF(RIGHT(TEXT(AI601,"0.#"),1)=".",TRUE,FALSE)</formula>
    </cfRule>
  </conditionalFormatting>
  <conditionalFormatting sqref="AM607">
    <cfRule type="expression" dxfId="859" priority="195">
      <formula>IF(RIGHT(TEXT(AM607,"0.#"),1)=".",FALSE,TRUE)</formula>
    </cfRule>
    <cfRule type="expression" dxfId="858" priority="196">
      <formula>IF(RIGHT(TEXT(AM607,"0.#"),1)=".",TRUE,FALSE)</formula>
    </cfRule>
  </conditionalFormatting>
  <conditionalFormatting sqref="AM605">
    <cfRule type="expression" dxfId="857" priority="199">
      <formula>IF(RIGHT(TEXT(AM605,"0.#"),1)=".",FALSE,TRUE)</formula>
    </cfRule>
    <cfRule type="expression" dxfId="856" priority="200">
      <formula>IF(RIGHT(TEXT(AM605,"0.#"),1)=".",TRUE,FALSE)</formula>
    </cfRule>
  </conditionalFormatting>
  <conditionalFormatting sqref="AM606">
    <cfRule type="expression" dxfId="855" priority="197">
      <formula>IF(RIGHT(TEXT(AM606,"0.#"),1)=".",FALSE,TRUE)</formula>
    </cfRule>
    <cfRule type="expression" dxfId="854" priority="198">
      <formula>IF(RIGHT(TEXT(AM606,"0.#"),1)=".",TRUE,FALSE)</formula>
    </cfRule>
  </conditionalFormatting>
  <conditionalFormatting sqref="AI607">
    <cfRule type="expression" dxfId="853" priority="189">
      <formula>IF(RIGHT(TEXT(AI607,"0.#"),1)=".",FALSE,TRUE)</formula>
    </cfRule>
    <cfRule type="expression" dxfId="852" priority="190">
      <formula>IF(RIGHT(TEXT(AI607,"0.#"),1)=".",TRUE,FALSE)</formula>
    </cfRule>
  </conditionalFormatting>
  <conditionalFormatting sqref="AI605">
    <cfRule type="expression" dxfId="851" priority="193">
      <formula>IF(RIGHT(TEXT(AI605,"0.#"),1)=".",FALSE,TRUE)</formula>
    </cfRule>
    <cfRule type="expression" dxfId="850" priority="194">
      <formula>IF(RIGHT(TEXT(AI605,"0.#"),1)=".",TRUE,FALSE)</formula>
    </cfRule>
  </conditionalFormatting>
  <conditionalFormatting sqref="AI606">
    <cfRule type="expression" dxfId="849" priority="191">
      <formula>IF(RIGHT(TEXT(AI606,"0.#"),1)=".",FALSE,TRUE)</formula>
    </cfRule>
    <cfRule type="expression" dxfId="848" priority="192">
      <formula>IF(RIGHT(TEXT(AI606,"0.#"),1)=".",TRUE,FALSE)</formula>
    </cfRule>
  </conditionalFormatting>
  <conditionalFormatting sqref="AM612">
    <cfRule type="expression" dxfId="847" priority="183">
      <formula>IF(RIGHT(TEXT(AM612,"0.#"),1)=".",FALSE,TRUE)</formula>
    </cfRule>
    <cfRule type="expression" dxfId="846" priority="184">
      <formula>IF(RIGHT(TEXT(AM612,"0.#"),1)=".",TRUE,FALSE)</formula>
    </cfRule>
  </conditionalFormatting>
  <conditionalFormatting sqref="AM610">
    <cfRule type="expression" dxfId="845" priority="187">
      <formula>IF(RIGHT(TEXT(AM610,"0.#"),1)=".",FALSE,TRUE)</formula>
    </cfRule>
    <cfRule type="expression" dxfId="844" priority="188">
      <formula>IF(RIGHT(TEXT(AM610,"0.#"),1)=".",TRUE,FALSE)</formula>
    </cfRule>
  </conditionalFormatting>
  <conditionalFormatting sqref="AM611">
    <cfRule type="expression" dxfId="843" priority="185">
      <formula>IF(RIGHT(TEXT(AM611,"0.#"),1)=".",FALSE,TRUE)</formula>
    </cfRule>
    <cfRule type="expression" dxfId="842" priority="186">
      <formula>IF(RIGHT(TEXT(AM611,"0.#"),1)=".",TRUE,FALSE)</formula>
    </cfRule>
  </conditionalFormatting>
  <conditionalFormatting sqref="AI612">
    <cfRule type="expression" dxfId="841" priority="177">
      <formula>IF(RIGHT(TEXT(AI612,"0.#"),1)=".",FALSE,TRUE)</formula>
    </cfRule>
    <cfRule type="expression" dxfId="840" priority="178">
      <formula>IF(RIGHT(TEXT(AI612,"0.#"),1)=".",TRUE,FALSE)</formula>
    </cfRule>
  </conditionalFormatting>
  <conditionalFormatting sqref="AI610">
    <cfRule type="expression" dxfId="839" priority="181">
      <formula>IF(RIGHT(TEXT(AI610,"0.#"),1)=".",FALSE,TRUE)</formula>
    </cfRule>
    <cfRule type="expression" dxfId="838" priority="182">
      <formula>IF(RIGHT(TEXT(AI610,"0.#"),1)=".",TRUE,FALSE)</formula>
    </cfRule>
  </conditionalFormatting>
  <conditionalFormatting sqref="AI611">
    <cfRule type="expression" dxfId="837" priority="179">
      <formula>IF(RIGHT(TEXT(AI611,"0.#"),1)=".",FALSE,TRUE)</formula>
    </cfRule>
    <cfRule type="expression" dxfId="836" priority="180">
      <formula>IF(RIGHT(TEXT(AI611,"0.#"),1)=".",TRUE,FALSE)</formula>
    </cfRule>
  </conditionalFormatting>
  <conditionalFormatting sqref="AM617">
    <cfRule type="expression" dxfId="835" priority="171">
      <formula>IF(RIGHT(TEXT(AM617,"0.#"),1)=".",FALSE,TRUE)</formula>
    </cfRule>
    <cfRule type="expression" dxfId="834" priority="172">
      <formula>IF(RIGHT(TEXT(AM617,"0.#"),1)=".",TRUE,FALSE)</formula>
    </cfRule>
  </conditionalFormatting>
  <conditionalFormatting sqref="AM615">
    <cfRule type="expression" dxfId="833" priority="175">
      <formula>IF(RIGHT(TEXT(AM615,"0.#"),1)=".",FALSE,TRUE)</formula>
    </cfRule>
    <cfRule type="expression" dxfId="832" priority="176">
      <formula>IF(RIGHT(TEXT(AM615,"0.#"),1)=".",TRUE,FALSE)</formula>
    </cfRule>
  </conditionalFormatting>
  <conditionalFormatting sqref="AM616">
    <cfRule type="expression" dxfId="831" priority="173">
      <formula>IF(RIGHT(TEXT(AM616,"0.#"),1)=".",FALSE,TRUE)</formula>
    </cfRule>
    <cfRule type="expression" dxfId="830" priority="174">
      <formula>IF(RIGHT(TEXT(AM616,"0.#"),1)=".",TRUE,FALSE)</formula>
    </cfRule>
  </conditionalFormatting>
  <conditionalFormatting sqref="AI617">
    <cfRule type="expression" dxfId="829" priority="165">
      <formula>IF(RIGHT(TEXT(AI617,"0.#"),1)=".",FALSE,TRUE)</formula>
    </cfRule>
    <cfRule type="expression" dxfId="828" priority="166">
      <formula>IF(RIGHT(TEXT(AI617,"0.#"),1)=".",TRUE,FALSE)</formula>
    </cfRule>
  </conditionalFormatting>
  <conditionalFormatting sqref="AI615">
    <cfRule type="expression" dxfId="827" priority="169">
      <formula>IF(RIGHT(TEXT(AI615,"0.#"),1)=".",FALSE,TRUE)</formula>
    </cfRule>
    <cfRule type="expression" dxfId="826" priority="170">
      <formula>IF(RIGHT(TEXT(AI615,"0.#"),1)=".",TRUE,FALSE)</formula>
    </cfRule>
  </conditionalFormatting>
  <conditionalFormatting sqref="AI616">
    <cfRule type="expression" dxfId="825" priority="167">
      <formula>IF(RIGHT(TEXT(AI616,"0.#"),1)=".",FALSE,TRUE)</formula>
    </cfRule>
    <cfRule type="expression" dxfId="824" priority="168">
      <formula>IF(RIGHT(TEXT(AI616,"0.#"),1)=".",TRUE,FALSE)</formula>
    </cfRule>
  </conditionalFormatting>
  <conditionalFormatting sqref="AM651">
    <cfRule type="expression" dxfId="823" priority="123">
      <formula>IF(RIGHT(TEXT(AM651,"0.#"),1)=".",FALSE,TRUE)</formula>
    </cfRule>
    <cfRule type="expression" dxfId="822" priority="124">
      <formula>IF(RIGHT(TEXT(AM651,"0.#"),1)=".",TRUE,FALSE)</formula>
    </cfRule>
  </conditionalFormatting>
  <conditionalFormatting sqref="AM649">
    <cfRule type="expression" dxfId="821" priority="127">
      <formula>IF(RIGHT(TEXT(AM649,"0.#"),1)=".",FALSE,TRUE)</formula>
    </cfRule>
    <cfRule type="expression" dxfId="820" priority="128">
      <formula>IF(RIGHT(TEXT(AM649,"0.#"),1)=".",TRUE,FALSE)</formula>
    </cfRule>
  </conditionalFormatting>
  <conditionalFormatting sqref="AM650">
    <cfRule type="expression" dxfId="819" priority="125">
      <formula>IF(RIGHT(TEXT(AM650,"0.#"),1)=".",FALSE,TRUE)</formula>
    </cfRule>
    <cfRule type="expression" dxfId="818" priority="126">
      <formula>IF(RIGHT(TEXT(AM650,"0.#"),1)=".",TRUE,FALSE)</formula>
    </cfRule>
  </conditionalFormatting>
  <conditionalFormatting sqref="AI651">
    <cfRule type="expression" dxfId="817" priority="117">
      <formula>IF(RIGHT(TEXT(AI651,"0.#"),1)=".",FALSE,TRUE)</formula>
    </cfRule>
    <cfRule type="expression" dxfId="816" priority="118">
      <formula>IF(RIGHT(TEXT(AI651,"0.#"),1)=".",TRUE,FALSE)</formula>
    </cfRule>
  </conditionalFormatting>
  <conditionalFormatting sqref="AI649">
    <cfRule type="expression" dxfId="815" priority="121">
      <formula>IF(RIGHT(TEXT(AI649,"0.#"),1)=".",FALSE,TRUE)</formula>
    </cfRule>
    <cfRule type="expression" dxfId="814" priority="122">
      <formula>IF(RIGHT(TEXT(AI649,"0.#"),1)=".",TRUE,FALSE)</formula>
    </cfRule>
  </conditionalFormatting>
  <conditionalFormatting sqref="AI650">
    <cfRule type="expression" dxfId="813" priority="119">
      <formula>IF(RIGHT(TEXT(AI650,"0.#"),1)=".",FALSE,TRUE)</formula>
    </cfRule>
    <cfRule type="expression" dxfId="812" priority="120">
      <formula>IF(RIGHT(TEXT(AI650,"0.#"),1)=".",TRUE,FALSE)</formula>
    </cfRule>
  </conditionalFormatting>
  <conditionalFormatting sqref="AM676">
    <cfRule type="expression" dxfId="811" priority="111">
      <formula>IF(RIGHT(TEXT(AM676,"0.#"),1)=".",FALSE,TRUE)</formula>
    </cfRule>
    <cfRule type="expression" dxfId="810" priority="112">
      <formula>IF(RIGHT(TEXT(AM676,"0.#"),1)=".",TRUE,FALSE)</formula>
    </cfRule>
  </conditionalFormatting>
  <conditionalFormatting sqref="AM674">
    <cfRule type="expression" dxfId="809" priority="115">
      <formula>IF(RIGHT(TEXT(AM674,"0.#"),1)=".",FALSE,TRUE)</formula>
    </cfRule>
    <cfRule type="expression" dxfId="808" priority="116">
      <formula>IF(RIGHT(TEXT(AM674,"0.#"),1)=".",TRUE,FALSE)</formula>
    </cfRule>
  </conditionalFormatting>
  <conditionalFormatting sqref="AM675">
    <cfRule type="expression" dxfId="807" priority="113">
      <formula>IF(RIGHT(TEXT(AM675,"0.#"),1)=".",FALSE,TRUE)</formula>
    </cfRule>
    <cfRule type="expression" dxfId="806" priority="114">
      <formula>IF(RIGHT(TEXT(AM675,"0.#"),1)=".",TRUE,FALSE)</formula>
    </cfRule>
  </conditionalFormatting>
  <conditionalFormatting sqref="AI676">
    <cfRule type="expression" dxfId="805" priority="105">
      <formula>IF(RIGHT(TEXT(AI676,"0.#"),1)=".",FALSE,TRUE)</formula>
    </cfRule>
    <cfRule type="expression" dxfId="804" priority="106">
      <formula>IF(RIGHT(TEXT(AI676,"0.#"),1)=".",TRUE,FALSE)</formula>
    </cfRule>
  </conditionalFormatting>
  <conditionalFormatting sqref="AI674">
    <cfRule type="expression" dxfId="803" priority="109">
      <formula>IF(RIGHT(TEXT(AI674,"0.#"),1)=".",FALSE,TRUE)</formula>
    </cfRule>
    <cfRule type="expression" dxfId="802" priority="110">
      <formula>IF(RIGHT(TEXT(AI674,"0.#"),1)=".",TRUE,FALSE)</formula>
    </cfRule>
  </conditionalFormatting>
  <conditionalFormatting sqref="AI675">
    <cfRule type="expression" dxfId="801" priority="107">
      <formula>IF(RIGHT(TEXT(AI675,"0.#"),1)=".",FALSE,TRUE)</formula>
    </cfRule>
    <cfRule type="expression" dxfId="800" priority="108">
      <formula>IF(RIGHT(TEXT(AI675,"0.#"),1)=".",TRUE,FALSE)</formula>
    </cfRule>
  </conditionalFormatting>
  <conditionalFormatting sqref="AM681">
    <cfRule type="expression" dxfId="799" priority="51">
      <formula>IF(RIGHT(TEXT(AM681,"0.#"),1)=".",FALSE,TRUE)</formula>
    </cfRule>
    <cfRule type="expression" dxfId="798" priority="52">
      <formula>IF(RIGHT(TEXT(AM681,"0.#"),1)=".",TRUE,FALSE)</formula>
    </cfRule>
  </conditionalFormatting>
  <conditionalFormatting sqref="AM679">
    <cfRule type="expression" dxfId="797" priority="55">
      <formula>IF(RIGHT(TEXT(AM679,"0.#"),1)=".",FALSE,TRUE)</formula>
    </cfRule>
    <cfRule type="expression" dxfId="796" priority="56">
      <formula>IF(RIGHT(TEXT(AM679,"0.#"),1)=".",TRUE,FALSE)</formula>
    </cfRule>
  </conditionalFormatting>
  <conditionalFormatting sqref="AM680">
    <cfRule type="expression" dxfId="795" priority="53">
      <formula>IF(RIGHT(TEXT(AM680,"0.#"),1)=".",FALSE,TRUE)</formula>
    </cfRule>
    <cfRule type="expression" dxfId="794" priority="54">
      <formula>IF(RIGHT(TEXT(AM680,"0.#"),1)=".",TRUE,FALSE)</formula>
    </cfRule>
  </conditionalFormatting>
  <conditionalFormatting sqref="AI681">
    <cfRule type="expression" dxfId="793" priority="45">
      <formula>IF(RIGHT(TEXT(AI681,"0.#"),1)=".",FALSE,TRUE)</formula>
    </cfRule>
    <cfRule type="expression" dxfId="792" priority="46">
      <formula>IF(RIGHT(TEXT(AI681,"0.#"),1)=".",TRUE,FALSE)</formula>
    </cfRule>
  </conditionalFormatting>
  <conditionalFormatting sqref="AI679">
    <cfRule type="expression" dxfId="791" priority="49">
      <formula>IF(RIGHT(TEXT(AI679,"0.#"),1)=".",FALSE,TRUE)</formula>
    </cfRule>
    <cfRule type="expression" dxfId="790" priority="50">
      <formula>IF(RIGHT(TEXT(AI679,"0.#"),1)=".",TRUE,FALSE)</formula>
    </cfRule>
  </conditionalFormatting>
  <conditionalFormatting sqref="AI680">
    <cfRule type="expression" dxfId="789" priority="47">
      <formula>IF(RIGHT(TEXT(AI680,"0.#"),1)=".",FALSE,TRUE)</formula>
    </cfRule>
    <cfRule type="expression" dxfId="788" priority="48">
      <formula>IF(RIGHT(TEXT(AI680,"0.#"),1)=".",TRUE,FALSE)</formula>
    </cfRule>
  </conditionalFormatting>
  <conditionalFormatting sqref="AM686">
    <cfRule type="expression" dxfId="787" priority="39">
      <formula>IF(RIGHT(TEXT(AM686,"0.#"),1)=".",FALSE,TRUE)</formula>
    </cfRule>
    <cfRule type="expression" dxfId="786" priority="40">
      <formula>IF(RIGHT(TEXT(AM686,"0.#"),1)=".",TRUE,FALSE)</formula>
    </cfRule>
  </conditionalFormatting>
  <conditionalFormatting sqref="AM684">
    <cfRule type="expression" dxfId="785" priority="43">
      <formula>IF(RIGHT(TEXT(AM684,"0.#"),1)=".",FALSE,TRUE)</formula>
    </cfRule>
    <cfRule type="expression" dxfId="784" priority="44">
      <formula>IF(RIGHT(TEXT(AM684,"0.#"),1)=".",TRUE,FALSE)</formula>
    </cfRule>
  </conditionalFormatting>
  <conditionalFormatting sqref="AM685">
    <cfRule type="expression" dxfId="783" priority="41">
      <formula>IF(RIGHT(TEXT(AM685,"0.#"),1)=".",FALSE,TRUE)</formula>
    </cfRule>
    <cfRule type="expression" dxfId="782" priority="42">
      <formula>IF(RIGHT(TEXT(AM685,"0.#"),1)=".",TRUE,FALSE)</formula>
    </cfRule>
  </conditionalFormatting>
  <conditionalFormatting sqref="AI686">
    <cfRule type="expression" dxfId="781" priority="33">
      <formula>IF(RIGHT(TEXT(AI686,"0.#"),1)=".",FALSE,TRUE)</formula>
    </cfRule>
    <cfRule type="expression" dxfId="780" priority="34">
      <formula>IF(RIGHT(TEXT(AI686,"0.#"),1)=".",TRUE,FALSE)</formula>
    </cfRule>
  </conditionalFormatting>
  <conditionalFormatting sqref="AI684">
    <cfRule type="expression" dxfId="779" priority="37">
      <formula>IF(RIGHT(TEXT(AI684,"0.#"),1)=".",FALSE,TRUE)</formula>
    </cfRule>
    <cfRule type="expression" dxfId="778" priority="38">
      <formula>IF(RIGHT(TEXT(AI684,"0.#"),1)=".",TRUE,FALSE)</formula>
    </cfRule>
  </conditionalFormatting>
  <conditionalFormatting sqref="AI685">
    <cfRule type="expression" dxfId="777" priority="35">
      <formula>IF(RIGHT(TEXT(AI685,"0.#"),1)=".",FALSE,TRUE)</formula>
    </cfRule>
    <cfRule type="expression" dxfId="776" priority="36">
      <formula>IF(RIGHT(TEXT(AI685,"0.#"),1)=".",TRUE,FALSE)</formula>
    </cfRule>
  </conditionalFormatting>
  <conditionalFormatting sqref="AM691">
    <cfRule type="expression" dxfId="775" priority="27">
      <formula>IF(RIGHT(TEXT(AM691,"0.#"),1)=".",FALSE,TRUE)</formula>
    </cfRule>
    <cfRule type="expression" dxfId="774" priority="28">
      <formula>IF(RIGHT(TEXT(AM691,"0.#"),1)=".",TRUE,FALSE)</formula>
    </cfRule>
  </conditionalFormatting>
  <conditionalFormatting sqref="AM689">
    <cfRule type="expression" dxfId="773" priority="31">
      <formula>IF(RIGHT(TEXT(AM689,"0.#"),1)=".",FALSE,TRUE)</formula>
    </cfRule>
    <cfRule type="expression" dxfId="772" priority="32">
      <formula>IF(RIGHT(TEXT(AM689,"0.#"),1)=".",TRUE,FALSE)</formula>
    </cfRule>
  </conditionalFormatting>
  <conditionalFormatting sqref="AM690">
    <cfRule type="expression" dxfId="771" priority="29">
      <formula>IF(RIGHT(TEXT(AM690,"0.#"),1)=".",FALSE,TRUE)</formula>
    </cfRule>
    <cfRule type="expression" dxfId="770" priority="30">
      <formula>IF(RIGHT(TEXT(AM690,"0.#"),1)=".",TRUE,FALSE)</formula>
    </cfRule>
  </conditionalFormatting>
  <conditionalFormatting sqref="AI691">
    <cfRule type="expression" dxfId="769" priority="21">
      <formula>IF(RIGHT(TEXT(AI691,"0.#"),1)=".",FALSE,TRUE)</formula>
    </cfRule>
    <cfRule type="expression" dxfId="768" priority="22">
      <formula>IF(RIGHT(TEXT(AI691,"0.#"),1)=".",TRUE,FALSE)</formula>
    </cfRule>
  </conditionalFormatting>
  <conditionalFormatting sqref="AI689">
    <cfRule type="expression" dxfId="767" priority="25">
      <formula>IF(RIGHT(TEXT(AI689,"0.#"),1)=".",FALSE,TRUE)</formula>
    </cfRule>
    <cfRule type="expression" dxfId="766" priority="26">
      <formula>IF(RIGHT(TEXT(AI689,"0.#"),1)=".",TRUE,FALSE)</formula>
    </cfRule>
  </conditionalFormatting>
  <conditionalFormatting sqref="AI690">
    <cfRule type="expression" dxfId="765" priority="23">
      <formula>IF(RIGHT(TEXT(AI690,"0.#"),1)=".",FALSE,TRUE)</formula>
    </cfRule>
    <cfRule type="expression" dxfId="764" priority="24">
      <formula>IF(RIGHT(TEXT(AI690,"0.#"),1)=".",TRUE,FALSE)</formula>
    </cfRule>
  </conditionalFormatting>
  <conditionalFormatting sqref="AM656">
    <cfRule type="expression" dxfId="763" priority="99">
      <formula>IF(RIGHT(TEXT(AM656,"0.#"),1)=".",FALSE,TRUE)</formula>
    </cfRule>
    <cfRule type="expression" dxfId="762" priority="100">
      <formula>IF(RIGHT(TEXT(AM656,"0.#"),1)=".",TRUE,FALSE)</formula>
    </cfRule>
  </conditionalFormatting>
  <conditionalFormatting sqref="AM654">
    <cfRule type="expression" dxfId="761" priority="103">
      <formula>IF(RIGHT(TEXT(AM654,"0.#"),1)=".",FALSE,TRUE)</formula>
    </cfRule>
    <cfRule type="expression" dxfId="760" priority="104">
      <formula>IF(RIGHT(TEXT(AM654,"0.#"),1)=".",TRUE,FALSE)</formula>
    </cfRule>
  </conditionalFormatting>
  <conditionalFormatting sqref="AM655">
    <cfRule type="expression" dxfId="759" priority="101">
      <formula>IF(RIGHT(TEXT(AM655,"0.#"),1)=".",FALSE,TRUE)</formula>
    </cfRule>
    <cfRule type="expression" dxfId="758" priority="102">
      <formula>IF(RIGHT(TEXT(AM655,"0.#"),1)=".",TRUE,FALSE)</formula>
    </cfRule>
  </conditionalFormatting>
  <conditionalFormatting sqref="AI656">
    <cfRule type="expression" dxfId="757" priority="93">
      <formula>IF(RIGHT(TEXT(AI656,"0.#"),1)=".",FALSE,TRUE)</formula>
    </cfRule>
    <cfRule type="expression" dxfId="756" priority="94">
      <formula>IF(RIGHT(TEXT(AI656,"0.#"),1)=".",TRUE,FALSE)</formula>
    </cfRule>
  </conditionalFormatting>
  <conditionalFormatting sqref="AI654">
    <cfRule type="expression" dxfId="755" priority="97">
      <formula>IF(RIGHT(TEXT(AI654,"0.#"),1)=".",FALSE,TRUE)</formula>
    </cfRule>
    <cfRule type="expression" dxfId="754" priority="98">
      <formula>IF(RIGHT(TEXT(AI654,"0.#"),1)=".",TRUE,FALSE)</formula>
    </cfRule>
  </conditionalFormatting>
  <conditionalFormatting sqref="AI655">
    <cfRule type="expression" dxfId="753" priority="95">
      <formula>IF(RIGHT(TEXT(AI655,"0.#"),1)=".",FALSE,TRUE)</formula>
    </cfRule>
    <cfRule type="expression" dxfId="752" priority="96">
      <formula>IF(RIGHT(TEXT(AI655,"0.#"),1)=".",TRUE,FALSE)</formula>
    </cfRule>
  </conditionalFormatting>
  <conditionalFormatting sqref="AM661">
    <cfRule type="expression" dxfId="751" priority="87">
      <formula>IF(RIGHT(TEXT(AM661,"0.#"),1)=".",FALSE,TRUE)</formula>
    </cfRule>
    <cfRule type="expression" dxfId="750" priority="88">
      <formula>IF(RIGHT(TEXT(AM661,"0.#"),1)=".",TRUE,FALSE)</formula>
    </cfRule>
  </conditionalFormatting>
  <conditionalFormatting sqref="AM659">
    <cfRule type="expression" dxfId="749" priority="91">
      <formula>IF(RIGHT(TEXT(AM659,"0.#"),1)=".",FALSE,TRUE)</formula>
    </cfRule>
    <cfRule type="expression" dxfId="748" priority="92">
      <formula>IF(RIGHT(TEXT(AM659,"0.#"),1)=".",TRUE,FALSE)</formula>
    </cfRule>
  </conditionalFormatting>
  <conditionalFormatting sqref="AM660">
    <cfRule type="expression" dxfId="747" priority="89">
      <formula>IF(RIGHT(TEXT(AM660,"0.#"),1)=".",FALSE,TRUE)</formula>
    </cfRule>
    <cfRule type="expression" dxfId="746" priority="90">
      <formula>IF(RIGHT(TEXT(AM660,"0.#"),1)=".",TRUE,FALSE)</formula>
    </cfRule>
  </conditionalFormatting>
  <conditionalFormatting sqref="AI661">
    <cfRule type="expression" dxfId="745" priority="81">
      <formula>IF(RIGHT(TEXT(AI661,"0.#"),1)=".",FALSE,TRUE)</formula>
    </cfRule>
    <cfRule type="expression" dxfId="744" priority="82">
      <formula>IF(RIGHT(TEXT(AI661,"0.#"),1)=".",TRUE,FALSE)</formula>
    </cfRule>
  </conditionalFormatting>
  <conditionalFormatting sqref="AI659">
    <cfRule type="expression" dxfId="743" priority="85">
      <formula>IF(RIGHT(TEXT(AI659,"0.#"),1)=".",FALSE,TRUE)</formula>
    </cfRule>
    <cfRule type="expression" dxfId="742" priority="86">
      <formula>IF(RIGHT(TEXT(AI659,"0.#"),1)=".",TRUE,FALSE)</formula>
    </cfRule>
  </conditionalFormatting>
  <conditionalFormatting sqref="AI660">
    <cfRule type="expression" dxfId="741" priority="83">
      <formula>IF(RIGHT(TEXT(AI660,"0.#"),1)=".",FALSE,TRUE)</formula>
    </cfRule>
    <cfRule type="expression" dxfId="740" priority="84">
      <formula>IF(RIGHT(TEXT(AI660,"0.#"),1)=".",TRUE,FALSE)</formula>
    </cfRule>
  </conditionalFormatting>
  <conditionalFormatting sqref="AM666">
    <cfRule type="expression" dxfId="739" priority="75">
      <formula>IF(RIGHT(TEXT(AM666,"0.#"),1)=".",FALSE,TRUE)</formula>
    </cfRule>
    <cfRule type="expression" dxfId="738" priority="76">
      <formula>IF(RIGHT(TEXT(AM666,"0.#"),1)=".",TRUE,FALSE)</formula>
    </cfRule>
  </conditionalFormatting>
  <conditionalFormatting sqref="AM664">
    <cfRule type="expression" dxfId="737" priority="79">
      <formula>IF(RIGHT(TEXT(AM664,"0.#"),1)=".",FALSE,TRUE)</formula>
    </cfRule>
    <cfRule type="expression" dxfId="736" priority="80">
      <formula>IF(RIGHT(TEXT(AM664,"0.#"),1)=".",TRUE,FALSE)</formula>
    </cfRule>
  </conditionalFormatting>
  <conditionalFormatting sqref="AM665">
    <cfRule type="expression" dxfId="735" priority="77">
      <formula>IF(RIGHT(TEXT(AM665,"0.#"),1)=".",FALSE,TRUE)</formula>
    </cfRule>
    <cfRule type="expression" dxfId="734" priority="78">
      <formula>IF(RIGHT(TEXT(AM665,"0.#"),1)=".",TRUE,FALSE)</formula>
    </cfRule>
  </conditionalFormatting>
  <conditionalFormatting sqref="AI666">
    <cfRule type="expression" dxfId="733" priority="69">
      <formula>IF(RIGHT(TEXT(AI666,"0.#"),1)=".",FALSE,TRUE)</formula>
    </cfRule>
    <cfRule type="expression" dxfId="732" priority="70">
      <formula>IF(RIGHT(TEXT(AI666,"0.#"),1)=".",TRUE,FALSE)</formula>
    </cfRule>
  </conditionalFormatting>
  <conditionalFormatting sqref="AI664">
    <cfRule type="expression" dxfId="731" priority="73">
      <formula>IF(RIGHT(TEXT(AI664,"0.#"),1)=".",FALSE,TRUE)</formula>
    </cfRule>
    <cfRule type="expression" dxfId="730" priority="74">
      <formula>IF(RIGHT(TEXT(AI664,"0.#"),1)=".",TRUE,FALSE)</formula>
    </cfRule>
  </conditionalFormatting>
  <conditionalFormatting sqref="AI665">
    <cfRule type="expression" dxfId="729" priority="71">
      <formula>IF(RIGHT(TEXT(AI665,"0.#"),1)=".",FALSE,TRUE)</formula>
    </cfRule>
    <cfRule type="expression" dxfId="728" priority="72">
      <formula>IF(RIGHT(TEXT(AI665,"0.#"),1)=".",TRUE,FALSE)</formula>
    </cfRule>
  </conditionalFormatting>
  <conditionalFormatting sqref="AM671">
    <cfRule type="expression" dxfId="727" priority="63">
      <formula>IF(RIGHT(TEXT(AM671,"0.#"),1)=".",FALSE,TRUE)</formula>
    </cfRule>
    <cfRule type="expression" dxfId="726" priority="64">
      <formula>IF(RIGHT(TEXT(AM671,"0.#"),1)=".",TRUE,FALSE)</formula>
    </cfRule>
  </conditionalFormatting>
  <conditionalFormatting sqref="AM669">
    <cfRule type="expression" dxfId="725" priority="67">
      <formula>IF(RIGHT(TEXT(AM669,"0.#"),1)=".",FALSE,TRUE)</formula>
    </cfRule>
    <cfRule type="expression" dxfId="724" priority="68">
      <formula>IF(RIGHT(TEXT(AM669,"0.#"),1)=".",TRUE,FALSE)</formula>
    </cfRule>
  </conditionalFormatting>
  <conditionalFormatting sqref="AM670">
    <cfRule type="expression" dxfId="723" priority="65">
      <formula>IF(RIGHT(TEXT(AM670,"0.#"),1)=".",FALSE,TRUE)</formula>
    </cfRule>
    <cfRule type="expression" dxfId="722" priority="66">
      <formula>IF(RIGHT(TEXT(AM670,"0.#"),1)=".",TRUE,FALSE)</formula>
    </cfRule>
  </conditionalFormatting>
  <conditionalFormatting sqref="AI671">
    <cfRule type="expression" dxfId="721" priority="57">
      <formula>IF(RIGHT(TEXT(AI671,"0.#"),1)=".",FALSE,TRUE)</formula>
    </cfRule>
    <cfRule type="expression" dxfId="720" priority="58">
      <formula>IF(RIGHT(TEXT(AI671,"0.#"),1)=".",TRUE,FALSE)</formula>
    </cfRule>
  </conditionalFormatting>
  <conditionalFormatting sqref="AI669">
    <cfRule type="expression" dxfId="719" priority="61">
      <formula>IF(RIGHT(TEXT(AI669,"0.#"),1)=".",FALSE,TRUE)</formula>
    </cfRule>
    <cfRule type="expression" dxfId="718" priority="62">
      <formula>IF(RIGHT(TEXT(AI669,"0.#"),1)=".",TRUE,FALSE)</formula>
    </cfRule>
  </conditionalFormatting>
  <conditionalFormatting sqref="AI670">
    <cfRule type="expression" dxfId="717" priority="59">
      <formula>IF(RIGHT(TEXT(AI670,"0.#"),1)=".",FALSE,TRUE)</formula>
    </cfRule>
    <cfRule type="expression" dxfId="716" priority="60">
      <formula>IF(RIGHT(TEXT(AI670,"0.#"),1)=".",TRUE,FALSE)</formula>
    </cfRule>
  </conditionalFormatting>
  <conditionalFormatting sqref="P29:AC29">
    <cfRule type="expression" dxfId="715" priority="19">
      <formula>IF(RIGHT(TEXT(P29,"0.#"),1)=".",FALSE,TRUE)</formula>
    </cfRule>
    <cfRule type="expression" dxfId="714" priority="20">
      <formula>IF(RIGHT(TEXT(P29,"0.#"),1)=".",TRUE,FALSE)</formula>
    </cfRule>
  </conditionalFormatting>
  <conditionalFormatting sqref="W14:AJ14">
    <cfRule type="expression" dxfId="713" priority="13">
      <formula>IF(RIGHT(TEXT(W14,"0.#"),1)=".",FALSE,TRUE)</formula>
    </cfRule>
    <cfRule type="expression" dxfId="712" priority="14">
      <formula>IF(RIGHT(TEXT(W14,"0.#"),1)=".",TRUE,FALSE)</formula>
    </cfRule>
  </conditionalFormatting>
  <conditionalFormatting sqref="W15:AJ17">
    <cfRule type="expression" dxfId="711" priority="11">
      <formula>IF(RIGHT(TEXT(W15,"0.#"),1)=".",FALSE,TRUE)</formula>
    </cfRule>
    <cfRule type="expression" dxfId="710" priority="12">
      <formula>IF(RIGHT(TEXT(W15,"0.#"),1)=".",TRUE,FALSE)</formula>
    </cfRule>
  </conditionalFormatting>
  <conditionalFormatting sqref="P23:V23">
    <cfRule type="expression" dxfId="709" priority="9">
      <formula>IF(RIGHT(TEXT(P23,"0.#"),1)=".",FALSE,TRUE)</formula>
    </cfRule>
    <cfRule type="expression" dxfId="708" priority="10">
      <formula>IF(RIGHT(TEXT(P23,"0.#"),1)=".",TRUE,FALSE)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2"/>
      <c r="Z2" s="826"/>
      <c r="AA2" s="827"/>
      <c r="AB2" s="1036" t="s">
        <v>11</v>
      </c>
      <c r="AC2" s="1037"/>
      <c r="AD2" s="1038"/>
      <c r="AE2" s="1042" t="s">
        <v>391</v>
      </c>
      <c r="AF2" s="1042"/>
      <c r="AG2" s="1042"/>
      <c r="AH2" s="1042"/>
      <c r="AI2" s="1042" t="s">
        <v>413</v>
      </c>
      <c r="AJ2" s="1042"/>
      <c r="AK2" s="1042"/>
      <c r="AL2" s="559"/>
      <c r="AM2" s="1042" t="s">
        <v>510</v>
      </c>
      <c r="AN2" s="1042"/>
      <c r="AO2" s="1042"/>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3"/>
      <c r="Z3" s="1034"/>
      <c r="AA3" s="1035"/>
      <c r="AB3" s="1039"/>
      <c r="AC3" s="1040"/>
      <c r="AD3" s="1041"/>
      <c r="AE3" s="928"/>
      <c r="AF3" s="928"/>
      <c r="AG3" s="928"/>
      <c r="AH3" s="928"/>
      <c r="AI3" s="928"/>
      <c r="AJ3" s="928"/>
      <c r="AK3" s="928"/>
      <c r="AL3" s="410"/>
      <c r="AM3" s="928"/>
      <c r="AN3" s="928"/>
      <c r="AO3" s="928"/>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10"/>
      <c r="I4" s="1010"/>
      <c r="J4" s="1010"/>
      <c r="K4" s="1010"/>
      <c r="L4" s="1010"/>
      <c r="M4" s="1010"/>
      <c r="N4" s="1010"/>
      <c r="O4" s="1011"/>
      <c r="P4" s="108"/>
      <c r="Q4" s="1018"/>
      <c r="R4" s="1018"/>
      <c r="S4" s="1018"/>
      <c r="T4" s="1018"/>
      <c r="U4" s="1018"/>
      <c r="V4" s="1018"/>
      <c r="W4" s="1018"/>
      <c r="X4" s="1019"/>
      <c r="Y4" s="1027" t="s">
        <v>12</v>
      </c>
      <c r="Z4" s="1028"/>
      <c r="AA4" s="1029"/>
      <c r="AB4" s="463"/>
      <c r="AC4" s="1031"/>
      <c r="AD4" s="103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12"/>
      <c r="H5" s="1013"/>
      <c r="I5" s="1013"/>
      <c r="J5" s="1013"/>
      <c r="K5" s="1013"/>
      <c r="L5" s="1013"/>
      <c r="M5" s="1013"/>
      <c r="N5" s="1013"/>
      <c r="O5" s="1014"/>
      <c r="P5" s="1020"/>
      <c r="Q5" s="1020"/>
      <c r="R5" s="1020"/>
      <c r="S5" s="1020"/>
      <c r="T5" s="1020"/>
      <c r="U5" s="1020"/>
      <c r="V5" s="1020"/>
      <c r="W5" s="1020"/>
      <c r="X5" s="1021"/>
      <c r="Y5" s="449" t="s">
        <v>54</v>
      </c>
      <c r="Z5" s="1024"/>
      <c r="AA5" s="1025"/>
      <c r="AB5" s="525"/>
      <c r="AC5" s="1030"/>
      <c r="AD5" s="103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15"/>
      <c r="H6" s="1016"/>
      <c r="I6" s="1016"/>
      <c r="J6" s="1016"/>
      <c r="K6" s="1016"/>
      <c r="L6" s="1016"/>
      <c r="M6" s="1016"/>
      <c r="N6" s="1016"/>
      <c r="O6" s="1017"/>
      <c r="P6" s="709"/>
      <c r="Q6" s="709"/>
      <c r="R6" s="709"/>
      <c r="S6" s="709"/>
      <c r="T6" s="709"/>
      <c r="U6" s="709"/>
      <c r="V6" s="709"/>
      <c r="W6" s="709"/>
      <c r="X6" s="1022"/>
      <c r="Y6" s="1023" t="s">
        <v>13</v>
      </c>
      <c r="Z6" s="1024"/>
      <c r="AA6" s="1025"/>
      <c r="AB6" s="595" t="s">
        <v>180</v>
      </c>
      <c r="AC6" s="1026"/>
      <c r="AD6" s="102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2"/>
      <c r="Z9" s="826"/>
      <c r="AA9" s="827"/>
      <c r="AB9" s="1036" t="s">
        <v>11</v>
      </c>
      <c r="AC9" s="1037"/>
      <c r="AD9" s="1038"/>
      <c r="AE9" s="1042" t="s">
        <v>391</v>
      </c>
      <c r="AF9" s="1042"/>
      <c r="AG9" s="1042"/>
      <c r="AH9" s="1042"/>
      <c r="AI9" s="1042" t="s">
        <v>413</v>
      </c>
      <c r="AJ9" s="1042"/>
      <c r="AK9" s="1042"/>
      <c r="AL9" s="559"/>
      <c r="AM9" s="1042" t="s">
        <v>510</v>
      </c>
      <c r="AN9" s="1042"/>
      <c r="AO9" s="1042"/>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3"/>
      <c r="Z10" s="1034"/>
      <c r="AA10" s="1035"/>
      <c r="AB10" s="1039"/>
      <c r="AC10" s="1040"/>
      <c r="AD10" s="1041"/>
      <c r="AE10" s="928"/>
      <c r="AF10" s="928"/>
      <c r="AG10" s="928"/>
      <c r="AH10" s="928"/>
      <c r="AI10" s="928"/>
      <c r="AJ10" s="928"/>
      <c r="AK10" s="928"/>
      <c r="AL10" s="410"/>
      <c r="AM10" s="928"/>
      <c r="AN10" s="928"/>
      <c r="AO10" s="928"/>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10"/>
      <c r="I11" s="1010"/>
      <c r="J11" s="1010"/>
      <c r="K11" s="1010"/>
      <c r="L11" s="1010"/>
      <c r="M11" s="1010"/>
      <c r="N11" s="1010"/>
      <c r="O11" s="1011"/>
      <c r="P11" s="108"/>
      <c r="Q11" s="1018"/>
      <c r="R11" s="1018"/>
      <c r="S11" s="1018"/>
      <c r="T11" s="1018"/>
      <c r="U11" s="1018"/>
      <c r="V11" s="1018"/>
      <c r="W11" s="1018"/>
      <c r="X11" s="1019"/>
      <c r="Y11" s="1027" t="s">
        <v>12</v>
      </c>
      <c r="Z11" s="1028"/>
      <c r="AA11" s="1029"/>
      <c r="AB11" s="463"/>
      <c r="AC11" s="1031"/>
      <c r="AD11" s="103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12"/>
      <c r="H12" s="1013"/>
      <c r="I12" s="1013"/>
      <c r="J12" s="1013"/>
      <c r="K12" s="1013"/>
      <c r="L12" s="1013"/>
      <c r="M12" s="1013"/>
      <c r="N12" s="1013"/>
      <c r="O12" s="1014"/>
      <c r="P12" s="1020"/>
      <c r="Q12" s="1020"/>
      <c r="R12" s="1020"/>
      <c r="S12" s="1020"/>
      <c r="T12" s="1020"/>
      <c r="U12" s="1020"/>
      <c r="V12" s="1020"/>
      <c r="W12" s="1020"/>
      <c r="X12" s="1021"/>
      <c r="Y12" s="449" t="s">
        <v>54</v>
      </c>
      <c r="Z12" s="1024"/>
      <c r="AA12" s="1025"/>
      <c r="AB12" s="525"/>
      <c r="AC12" s="1030"/>
      <c r="AD12" s="103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15"/>
      <c r="H13" s="1016"/>
      <c r="I13" s="1016"/>
      <c r="J13" s="1016"/>
      <c r="K13" s="1016"/>
      <c r="L13" s="1016"/>
      <c r="M13" s="1016"/>
      <c r="N13" s="1016"/>
      <c r="O13" s="1017"/>
      <c r="P13" s="709"/>
      <c r="Q13" s="709"/>
      <c r="R13" s="709"/>
      <c r="S13" s="709"/>
      <c r="T13" s="709"/>
      <c r="U13" s="709"/>
      <c r="V13" s="709"/>
      <c r="W13" s="709"/>
      <c r="X13" s="1022"/>
      <c r="Y13" s="1023" t="s">
        <v>13</v>
      </c>
      <c r="Z13" s="1024"/>
      <c r="AA13" s="1025"/>
      <c r="AB13" s="595" t="s">
        <v>180</v>
      </c>
      <c r="AC13" s="1026"/>
      <c r="AD13" s="102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2"/>
      <c r="Z16" s="826"/>
      <c r="AA16" s="827"/>
      <c r="AB16" s="1036" t="s">
        <v>11</v>
      </c>
      <c r="AC16" s="1037"/>
      <c r="AD16" s="1038"/>
      <c r="AE16" s="1042" t="s">
        <v>391</v>
      </c>
      <c r="AF16" s="1042"/>
      <c r="AG16" s="1042"/>
      <c r="AH16" s="1042"/>
      <c r="AI16" s="1042" t="s">
        <v>413</v>
      </c>
      <c r="AJ16" s="1042"/>
      <c r="AK16" s="1042"/>
      <c r="AL16" s="559"/>
      <c r="AM16" s="1042" t="s">
        <v>510</v>
      </c>
      <c r="AN16" s="1042"/>
      <c r="AO16" s="1042"/>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3"/>
      <c r="Z17" s="1034"/>
      <c r="AA17" s="1035"/>
      <c r="AB17" s="1039"/>
      <c r="AC17" s="1040"/>
      <c r="AD17" s="1041"/>
      <c r="AE17" s="928"/>
      <c r="AF17" s="928"/>
      <c r="AG17" s="928"/>
      <c r="AH17" s="928"/>
      <c r="AI17" s="928"/>
      <c r="AJ17" s="928"/>
      <c r="AK17" s="928"/>
      <c r="AL17" s="410"/>
      <c r="AM17" s="928"/>
      <c r="AN17" s="928"/>
      <c r="AO17" s="928"/>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10"/>
      <c r="I18" s="1010"/>
      <c r="J18" s="1010"/>
      <c r="K18" s="1010"/>
      <c r="L18" s="1010"/>
      <c r="M18" s="1010"/>
      <c r="N18" s="1010"/>
      <c r="O18" s="1011"/>
      <c r="P18" s="108"/>
      <c r="Q18" s="1018"/>
      <c r="R18" s="1018"/>
      <c r="S18" s="1018"/>
      <c r="T18" s="1018"/>
      <c r="U18" s="1018"/>
      <c r="V18" s="1018"/>
      <c r="W18" s="1018"/>
      <c r="X18" s="1019"/>
      <c r="Y18" s="1027" t="s">
        <v>12</v>
      </c>
      <c r="Z18" s="1028"/>
      <c r="AA18" s="1029"/>
      <c r="AB18" s="463"/>
      <c r="AC18" s="1031"/>
      <c r="AD18" s="103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12"/>
      <c r="H19" s="1013"/>
      <c r="I19" s="1013"/>
      <c r="J19" s="1013"/>
      <c r="K19" s="1013"/>
      <c r="L19" s="1013"/>
      <c r="M19" s="1013"/>
      <c r="N19" s="1013"/>
      <c r="O19" s="1014"/>
      <c r="P19" s="1020"/>
      <c r="Q19" s="1020"/>
      <c r="R19" s="1020"/>
      <c r="S19" s="1020"/>
      <c r="T19" s="1020"/>
      <c r="U19" s="1020"/>
      <c r="V19" s="1020"/>
      <c r="W19" s="1020"/>
      <c r="X19" s="1021"/>
      <c r="Y19" s="449" t="s">
        <v>54</v>
      </c>
      <c r="Z19" s="1024"/>
      <c r="AA19" s="1025"/>
      <c r="AB19" s="525"/>
      <c r="AC19" s="1030"/>
      <c r="AD19" s="103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15"/>
      <c r="H20" s="1016"/>
      <c r="I20" s="1016"/>
      <c r="J20" s="1016"/>
      <c r="K20" s="1016"/>
      <c r="L20" s="1016"/>
      <c r="M20" s="1016"/>
      <c r="N20" s="1016"/>
      <c r="O20" s="1017"/>
      <c r="P20" s="709"/>
      <c r="Q20" s="709"/>
      <c r="R20" s="709"/>
      <c r="S20" s="709"/>
      <c r="T20" s="709"/>
      <c r="U20" s="709"/>
      <c r="V20" s="709"/>
      <c r="W20" s="709"/>
      <c r="X20" s="1022"/>
      <c r="Y20" s="1023" t="s">
        <v>13</v>
      </c>
      <c r="Z20" s="1024"/>
      <c r="AA20" s="1025"/>
      <c r="AB20" s="595" t="s">
        <v>180</v>
      </c>
      <c r="AC20" s="1026"/>
      <c r="AD20" s="102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2"/>
      <c r="Z23" s="826"/>
      <c r="AA23" s="827"/>
      <c r="AB23" s="1036" t="s">
        <v>11</v>
      </c>
      <c r="AC23" s="1037"/>
      <c r="AD23" s="1038"/>
      <c r="AE23" s="1042" t="s">
        <v>391</v>
      </c>
      <c r="AF23" s="1042"/>
      <c r="AG23" s="1042"/>
      <c r="AH23" s="1042"/>
      <c r="AI23" s="1042" t="s">
        <v>413</v>
      </c>
      <c r="AJ23" s="1042"/>
      <c r="AK23" s="1042"/>
      <c r="AL23" s="559"/>
      <c r="AM23" s="1042" t="s">
        <v>510</v>
      </c>
      <c r="AN23" s="1042"/>
      <c r="AO23" s="1042"/>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3"/>
      <c r="Z24" s="1034"/>
      <c r="AA24" s="1035"/>
      <c r="AB24" s="1039"/>
      <c r="AC24" s="1040"/>
      <c r="AD24" s="1041"/>
      <c r="AE24" s="928"/>
      <c r="AF24" s="928"/>
      <c r="AG24" s="928"/>
      <c r="AH24" s="928"/>
      <c r="AI24" s="928"/>
      <c r="AJ24" s="928"/>
      <c r="AK24" s="928"/>
      <c r="AL24" s="410"/>
      <c r="AM24" s="928"/>
      <c r="AN24" s="928"/>
      <c r="AO24" s="928"/>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10"/>
      <c r="I25" s="1010"/>
      <c r="J25" s="1010"/>
      <c r="K25" s="1010"/>
      <c r="L25" s="1010"/>
      <c r="M25" s="1010"/>
      <c r="N25" s="1010"/>
      <c r="O25" s="1011"/>
      <c r="P25" s="108"/>
      <c r="Q25" s="1018"/>
      <c r="R25" s="1018"/>
      <c r="S25" s="1018"/>
      <c r="T25" s="1018"/>
      <c r="U25" s="1018"/>
      <c r="V25" s="1018"/>
      <c r="W25" s="1018"/>
      <c r="X25" s="1019"/>
      <c r="Y25" s="1027" t="s">
        <v>12</v>
      </c>
      <c r="Z25" s="1028"/>
      <c r="AA25" s="1029"/>
      <c r="AB25" s="463"/>
      <c r="AC25" s="1031"/>
      <c r="AD25" s="103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12"/>
      <c r="H26" s="1013"/>
      <c r="I26" s="1013"/>
      <c r="J26" s="1013"/>
      <c r="K26" s="1013"/>
      <c r="L26" s="1013"/>
      <c r="M26" s="1013"/>
      <c r="N26" s="1013"/>
      <c r="O26" s="1014"/>
      <c r="P26" s="1020"/>
      <c r="Q26" s="1020"/>
      <c r="R26" s="1020"/>
      <c r="S26" s="1020"/>
      <c r="T26" s="1020"/>
      <c r="U26" s="1020"/>
      <c r="V26" s="1020"/>
      <c r="W26" s="1020"/>
      <c r="X26" s="1021"/>
      <c r="Y26" s="449" t="s">
        <v>54</v>
      </c>
      <c r="Z26" s="1024"/>
      <c r="AA26" s="1025"/>
      <c r="AB26" s="525"/>
      <c r="AC26" s="1030"/>
      <c r="AD26" s="103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15"/>
      <c r="H27" s="1016"/>
      <c r="I27" s="1016"/>
      <c r="J27" s="1016"/>
      <c r="K27" s="1016"/>
      <c r="L27" s="1016"/>
      <c r="M27" s="1016"/>
      <c r="N27" s="1016"/>
      <c r="O27" s="1017"/>
      <c r="P27" s="709"/>
      <c r="Q27" s="709"/>
      <c r="R27" s="709"/>
      <c r="S27" s="709"/>
      <c r="T27" s="709"/>
      <c r="U27" s="709"/>
      <c r="V27" s="709"/>
      <c r="W27" s="709"/>
      <c r="X27" s="1022"/>
      <c r="Y27" s="1023" t="s">
        <v>13</v>
      </c>
      <c r="Z27" s="1024"/>
      <c r="AA27" s="1025"/>
      <c r="AB27" s="595" t="s">
        <v>180</v>
      </c>
      <c r="AC27" s="1026"/>
      <c r="AD27" s="102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2"/>
      <c r="Z30" s="826"/>
      <c r="AA30" s="827"/>
      <c r="AB30" s="1036" t="s">
        <v>11</v>
      </c>
      <c r="AC30" s="1037"/>
      <c r="AD30" s="1038"/>
      <c r="AE30" s="1042" t="s">
        <v>391</v>
      </c>
      <c r="AF30" s="1042"/>
      <c r="AG30" s="1042"/>
      <c r="AH30" s="1042"/>
      <c r="AI30" s="1042" t="s">
        <v>413</v>
      </c>
      <c r="AJ30" s="1042"/>
      <c r="AK30" s="1042"/>
      <c r="AL30" s="559"/>
      <c r="AM30" s="1042" t="s">
        <v>510</v>
      </c>
      <c r="AN30" s="1042"/>
      <c r="AO30" s="1042"/>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3"/>
      <c r="Z31" s="1034"/>
      <c r="AA31" s="1035"/>
      <c r="AB31" s="1039"/>
      <c r="AC31" s="1040"/>
      <c r="AD31" s="1041"/>
      <c r="AE31" s="928"/>
      <c r="AF31" s="928"/>
      <c r="AG31" s="928"/>
      <c r="AH31" s="928"/>
      <c r="AI31" s="928"/>
      <c r="AJ31" s="928"/>
      <c r="AK31" s="928"/>
      <c r="AL31" s="410"/>
      <c r="AM31" s="928"/>
      <c r="AN31" s="928"/>
      <c r="AO31" s="928"/>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10"/>
      <c r="I32" s="1010"/>
      <c r="J32" s="1010"/>
      <c r="K32" s="1010"/>
      <c r="L32" s="1010"/>
      <c r="M32" s="1010"/>
      <c r="N32" s="1010"/>
      <c r="O32" s="1011"/>
      <c r="P32" s="108"/>
      <c r="Q32" s="1018"/>
      <c r="R32" s="1018"/>
      <c r="S32" s="1018"/>
      <c r="T32" s="1018"/>
      <c r="U32" s="1018"/>
      <c r="V32" s="1018"/>
      <c r="W32" s="1018"/>
      <c r="X32" s="1019"/>
      <c r="Y32" s="1027" t="s">
        <v>12</v>
      </c>
      <c r="Z32" s="1028"/>
      <c r="AA32" s="1029"/>
      <c r="AB32" s="463"/>
      <c r="AC32" s="1031"/>
      <c r="AD32" s="103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12"/>
      <c r="H33" s="1013"/>
      <c r="I33" s="1013"/>
      <c r="J33" s="1013"/>
      <c r="K33" s="1013"/>
      <c r="L33" s="1013"/>
      <c r="M33" s="1013"/>
      <c r="N33" s="1013"/>
      <c r="O33" s="1014"/>
      <c r="P33" s="1020"/>
      <c r="Q33" s="1020"/>
      <c r="R33" s="1020"/>
      <c r="S33" s="1020"/>
      <c r="T33" s="1020"/>
      <c r="U33" s="1020"/>
      <c r="V33" s="1020"/>
      <c r="W33" s="1020"/>
      <c r="X33" s="1021"/>
      <c r="Y33" s="449" t="s">
        <v>54</v>
      </c>
      <c r="Z33" s="1024"/>
      <c r="AA33" s="1025"/>
      <c r="AB33" s="525"/>
      <c r="AC33" s="1030"/>
      <c r="AD33" s="103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15"/>
      <c r="H34" s="1016"/>
      <c r="I34" s="1016"/>
      <c r="J34" s="1016"/>
      <c r="K34" s="1016"/>
      <c r="L34" s="1016"/>
      <c r="M34" s="1016"/>
      <c r="N34" s="1016"/>
      <c r="O34" s="1017"/>
      <c r="P34" s="709"/>
      <c r="Q34" s="709"/>
      <c r="R34" s="709"/>
      <c r="S34" s="709"/>
      <c r="T34" s="709"/>
      <c r="U34" s="709"/>
      <c r="V34" s="709"/>
      <c r="W34" s="709"/>
      <c r="X34" s="1022"/>
      <c r="Y34" s="1023" t="s">
        <v>13</v>
      </c>
      <c r="Z34" s="1024"/>
      <c r="AA34" s="1025"/>
      <c r="AB34" s="595" t="s">
        <v>180</v>
      </c>
      <c r="AC34" s="1026"/>
      <c r="AD34" s="102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2"/>
      <c r="Z37" s="826"/>
      <c r="AA37" s="827"/>
      <c r="AB37" s="1036" t="s">
        <v>11</v>
      </c>
      <c r="AC37" s="1037"/>
      <c r="AD37" s="1038"/>
      <c r="AE37" s="1042" t="s">
        <v>391</v>
      </c>
      <c r="AF37" s="1042"/>
      <c r="AG37" s="1042"/>
      <c r="AH37" s="1042"/>
      <c r="AI37" s="1042" t="s">
        <v>413</v>
      </c>
      <c r="AJ37" s="1042"/>
      <c r="AK37" s="1042"/>
      <c r="AL37" s="559"/>
      <c r="AM37" s="1042" t="s">
        <v>510</v>
      </c>
      <c r="AN37" s="1042"/>
      <c r="AO37" s="1042"/>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3"/>
      <c r="Z38" s="1034"/>
      <c r="AA38" s="1035"/>
      <c r="AB38" s="1039"/>
      <c r="AC38" s="1040"/>
      <c r="AD38" s="1041"/>
      <c r="AE38" s="928"/>
      <c r="AF38" s="928"/>
      <c r="AG38" s="928"/>
      <c r="AH38" s="928"/>
      <c r="AI38" s="928"/>
      <c r="AJ38" s="928"/>
      <c r="AK38" s="928"/>
      <c r="AL38" s="410"/>
      <c r="AM38" s="928"/>
      <c r="AN38" s="928"/>
      <c r="AO38" s="928"/>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10"/>
      <c r="I39" s="1010"/>
      <c r="J39" s="1010"/>
      <c r="K39" s="1010"/>
      <c r="L39" s="1010"/>
      <c r="M39" s="1010"/>
      <c r="N39" s="1010"/>
      <c r="O39" s="1011"/>
      <c r="P39" s="108"/>
      <c r="Q39" s="1018"/>
      <c r="R39" s="1018"/>
      <c r="S39" s="1018"/>
      <c r="T39" s="1018"/>
      <c r="U39" s="1018"/>
      <c r="V39" s="1018"/>
      <c r="W39" s="1018"/>
      <c r="X39" s="1019"/>
      <c r="Y39" s="1027" t="s">
        <v>12</v>
      </c>
      <c r="Z39" s="1028"/>
      <c r="AA39" s="1029"/>
      <c r="AB39" s="463"/>
      <c r="AC39" s="1031"/>
      <c r="AD39" s="103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12"/>
      <c r="H40" s="1013"/>
      <c r="I40" s="1013"/>
      <c r="J40" s="1013"/>
      <c r="K40" s="1013"/>
      <c r="L40" s="1013"/>
      <c r="M40" s="1013"/>
      <c r="N40" s="1013"/>
      <c r="O40" s="1014"/>
      <c r="P40" s="1020"/>
      <c r="Q40" s="1020"/>
      <c r="R40" s="1020"/>
      <c r="S40" s="1020"/>
      <c r="T40" s="1020"/>
      <c r="U40" s="1020"/>
      <c r="V40" s="1020"/>
      <c r="W40" s="1020"/>
      <c r="X40" s="1021"/>
      <c r="Y40" s="449" t="s">
        <v>54</v>
      </c>
      <c r="Z40" s="1024"/>
      <c r="AA40" s="1025"/>
      <c r="AB40" s="525"/>
      <c r="AC40" s="1030"/>
      <c r="AD40" s="103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15"/>
      <c r="H41" s="1016"/>
      <c r="I41" s="1016"/>
      <c r="J41" s="1016"/>
      <c r="K41" s="1016"/>
      <c r="L41" s="1016"/>
      <c r="M41" s="1016"/>
      <c r="N41" s="1016"/>
      <c r="O41" s="1017"/>
      <c r="P41" s="709"/>
      <c r="Q41" s="709"/>
      <c r="R41" s="709"/>
      <c r="S41" s="709"/>
      <c r="T41" s="709"/>
      <c r="U41" s="709"/>
      <c r="V41" s="709"/>
      <c r="W41" s="709"/>
      <c r="X41" s="1022"/>
      <c r="Y41" s="1023" t="s">
        <v>13</v>
      </c>
      <c r="Z41" s="1024"/>
      <c r="AA41" s="1025"/>
      <c r="AB41" s="595" t="s">
        <v>180</v>
      </c>
      <c r="AC41" s="1026"/>
      <c r="AD41" s="102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2"/>
      <c r="Z44" s="826"/>
      <c r="AA44" s="827"/>
      <c r="AB44" s="1036" t="s">
        <v>11</v>
      </c>
      <c r="AC44" s="1037"/>
      <c r="AD44" s="1038"/>
      <c r="AE44" s="1042" t="s">
        <v>391</v>
      </c>
      <c r="AF44" s="1042"/>
      <c r="AG44" s="1042"/>
      <c r="AH44" s="1042"/>
      <c r="AI44" s="1042" t="s">
        <v>413</v>
      </c>
      <c r="AJ44" s="1042"/>
      <c r="AK44" s="1042"/>
      <c r="AL44" s="559"/>
      <c r="AM44" s="1042" t="s">
        <v>510</v>
      </c>
      <c r="AN44" s="1042"/>
      <c r="AO44" s="1042"/>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3"/>
      <c r="Z45" s="1034"/>
      <c r="AA45" s="1035"/>
      <c r="AB45" s="1039"/>
      <c r="AC45" s="1040"/>
      <c r="AD45" s="1041"/>
      <c r="AE45" s="928"/>
      <c r="AF45" s="928"/>
      <c r="AG45" s="928"/>
      <c r="AH45" s="928"/>
      <c r="AI45" s="928"/>
      <c r="AJ45" s="928"/>
      <c r="AK45" s="928"/>
      <c r="AL45" s="410"/>
      <c r="AM45" s="928"/>
      <c r="AN45" s="928"/>
      <c r="AO45" s="928"/>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10"/>
      <c r="I46" s="1010"/>
      <c r="J46" s="1010"/>
      <c r="K46" s="1010"/>
      <c r="L46" s="1010"/>
      <c r="M46" s="1010"/>
      <c r="N46" s="1010"/>
      <c r="O46" s="1011"/>
      <c r="P46" s="108"/>
      <c r="Q46" s="1018"/>
      <c r="R46" s="1018"/>
      <c r="S46" s="1018"/>
      <c r="T46" s="1018"/>
      <c r="U46" s="1018"/>
      <c r="V46" s="1018"/>
      <c r="W46" s="1018"/>
      <c r="X46" s="1019"/>
      <c r="Y46" s="1027" t="s">
        <v>12</v>
      </c>
      <c r="Z46" s="1028"/>
      <c r="AA46" s="1029"/>
      <c r="AB46" s="463"/>
      <c r="AC46" s="1031"/>
      <c r="AD46" s="103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12"/>
      <c r="H47" s="1013"/>
      <c r="I47" s="1013"/>
      <c r="J47" s="1013"/>
      <c r="K47" s="1013"/>
      <c r="L47" s="1013"/>
      <c r="M47" s="1013"/>
      <c r="N47" s="1013"/>
      <c r="O47" s="1014"/>
      <c r="P47" s="1020"/>
      <c r="Q47" s="1020"/>
      <c r="R47" s="1020"/>
      <c r="S47" s="1020"/>
      <c r="T47" s="1020"/>
      <c r="U47" s="1020"/>
      <c r="V47" s="1020"/>
      <c r="W47" s="1020"/>
      <c r="X47" s="1021"/>
      <c r="Y47" s="449" t="s">
        <v>54</v>
      </c>
      <c r="Z47" s="1024"/>
      <c r="AA47" s="1025"/>
      <c r="AB47" s="525"/>
      <c r="AC47" s="1030"/>
      <c r="AD47" s="103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15"/>
      <c r="H48" s="1016"/>
      <c r="I48" s="1016"/>
      <c r="J48" s="1016"/>
      <c r="K48" s="1016"/>
      <c r="L48" s="1016"/>
      <c r="M48" s="1016"/>
      <c r="N48" s="1016"/>
      <c r="O48" s="1017"/>
      <c r="P48" s="709"/>
      <c r="Q48" s="709"/>
      <c r="R48" s="709"/>
      <c r="S48" s="709"/>
      <c r="T48" s="709"/>
      <c r="U48" s="709"/>
      <c r="V48" s="709"/>
      <c r="W48" s="709"/>
      <c r="X48" s="1022"/>
      <c r="Y48" s="1023" t="s">
        <v>13</v>
      </c>
      <c r="Z48" s="1024"/>
      <c r="AA48" s="1025"/>
      <c r="AB48" s="595" t="s">
        <v>180</v>
      </c>
      <c r="AC48" s="1026"/>
      <c r="AD48" s="102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2"/>
      <c r="Z51" s="826"/>
      <c r="AA51" s="827"/>
      <c r="AB51" s="559" t="s">
        <v>11</v>
      </c>
      <c r="AC51" s="1037"/>
      <c r="AD51" s="1038"/>
      <c r="AE51" s="1042" t="s">
        <v>391</v>
      </c>
      <c r="AF51" s="1042"/>
      <c r="AG51" s="1042"/>
      <c r="AH51" s="1042"/>
      <c r="AI51" s="1042" t="s">
        <v>413</v>
      </c>
      <c r="AJ51" s="1042"/>
      <c r="AK51" s="1042"/>
      <c r="AL51" s="559"/>
      <c r="AM51" s="1042" t="s">
        <v>510</v>
      </c>
      <c r="AN51" s="1042"/>
      <c r="AO51" s="1042"/>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3"/>
      <c r="Z52" s="1034"/>
      <c r="AA52" s="1035"/>
      <c r="AB52" s="1039"/>
      <c r="AC52" s="1040"/>
      <c r="AD52" s="1041"/>
      <c r="AE52" s="928"/>
      <c r="AF52" s="928"/>
      <c r="AG52" s="928"/>
      <c r="AH52" s="928"/>
      <c r="AI52" s="928"/>
      <c r="AJ52" s="928"/>
      <c r="AK52" s="928"/>
      <c r="AL52" s="410"/>
      <c r="AM52" s="928"/>
      <c r="AN52" s="928"/>
      <c r="AO52" s="928"/>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10"/>
      <c r="I53" s="1010"/>
      <c r="J53" s="1010"/>
      <c r="K53" s="1010"/>
      <c r="L53" s="1010"/>
      <c r="M53" s="1010"/>
      <c r="N53" s="1010"/>
      <c r="O53" s="1011"/>
      <c r="P53" s="108"/>
      <c r="Q53" s="1018"/>
      <c r="R53" s="1018"/>
      <c r="S53" s="1018"/>
      <c r="T53" s="1018"/>
      <c r="U53" s="1018"/>
      <c r="V53" s="1018"/>
      <c r="W53" s="1018"/>
      <c r="X53" s="1019"/>
      <c r="Y53" s="1027" t="s">
        <v>12</v>
      </c>
      <c r="Z53" s="1028"/>
      <c r="AA53" s="1029"/>
      <c r="AB53" s="463"/>
      <c r="AC53" s="1031"/>
      <c r="AD53" s="103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12"/>
      <c r="H54" s="1013"/>
      <c r="I54" s="1013"/>
      <c r="J54" s="1013"/>
      <c r="K54" s="1013"/>
      <c r="L54" s="1013"/>
      <c r="M54" s="1013"/>
      <c r="N54" s="1013"/>
      <c r="O54" s="1014"/>
      <c r="P54" s="1020"/>
      <c r="Q54" s="1020"/>
      <c r="R54" s="1020"/>
      <c r="S54" s="1020"/>
      <c r="T54" s="1020"/>
      <c r="U54" s="1020"/>
      <c r="V54" s="1020"/>
      <c r="W54" s="1020"/>
      <c r="X54" s="1021"/>
      <c r="Y54" s="449" t="s">
        <v>54</v>
      </c>
      <c r="Z54" s="1024"/>
      <c r="AA54" s="1025"/>
      <c r="AB54" s="525"/>
      <c r="AC54" s="1030"/>
      <c r="AD54" s="103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15"/>
      <c r="H55" s="1016"/>
      <c r="I55" s="1016"/>
      <c r="J55" s="1016"/>
      <c r="K55" s="1016"/>
      <c r="L55" s="1016"/>
      <c r="M55" s="1016"/>
      <c r="N55" s="1016"/>
      <c r="O55" s="1017"/>
      <c r="P55" s="709"/>
      <c r="Q55" s="709"/>
      <c r="R55" s="709"/>
      <c r="S55" s="709"/>
      <c r="T55" s="709"/>
      <c r="U55" s="709"/>
      <c r="V55" s="709"/>
      <c r="W55" s="709"/>
      <c r="X55" s="1022"/>
      <c r="Y55" s="1023" t="s">
        <v>13</v>
      </c>
      <c r="Z55" s="1024"/>
      <c r="AA55" s="1025"/>
      <c r="AB55" s="595" t="s">
        <v>180</v>
      </c>
      <c r="AC55" s="1026"/>
      <c r="AD55" s="102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2"/>
      <c r="Z58" s="826"/>
      <c r="AA58" s="827"/>
      <c r="AB58" s="1036" t="s">
        <v>11</v>
      </c>
      <c r="AC58" s="1037"/>
      <c r="AD58" s="1038"/>
      <c r="AE58" s="1042" t="s">
        <v>391</v>
      </c>
      <c r="AF58" s="1042"/>
      <c r="AG58" s="1042"/>
      <c r="AH58" s="1042"/>
      <c r="AI58" s="1042" t="s">
        <v>413</v>
      </c>
      <c r="AJ58" s="1042"/>
      <c r="AK58" s="1042"/>
      <c r="AL58" s="559"/>
      <c r="AM58" s="1042" t="s">
        <v>510</v>
      </c>
      <c r="AN58" s="1042"/>
      <c r="AO58" s="1042"/>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3"/>
      <c r="Z59" s="1034"/>
      <c r="AA59" s="1035"/>
      <c r="AB59" s="1039"/>
      <c r="AC59" s="1040"/>
      <c r="AD59" s="1041"/>
      <c r="AE59" s="928"/>
      <c r="AF59" s="928"/>
      <c r="AG59" s="928"/>
      <c r="AH59" s="928"/>
      <c r="AI59" s="928"/>
      <c r="AJ59" s="928"/>
      <c r="AK59" s="928"/>
      <c r="AL59" s="410"/>
      <c r="AM59" s="928"/>
      <c r="AN59" s="928"/>
      <c r="AO59" s="928"/>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10"/>
      <c r="I60" s="1010"/>
      <c r="J60" s="1010"/>
      <c r="K60" s="1010"/>
      <c r="L60" s="1010"/>
      <c r="M60" s="1010"/>
      <c r="N60" s="1010"/>
      <c r="O60" s="1011"/>
      <c r="P60" s="108"/>
      <c r="Q60" s="1018"/>
      <c r="R60" s="1018"/>
      <c r="S60" s="1018"/>
      <c r="T60" s="1018"/>
      <c r="U60" s="1018"/>
      <c r="V60" s="1018"/>
      <c r="W60" s="1018"/>
      <c r="X60" s="1019"/>
      <c r="Y60" s="1027" t="s">
        <v>12</v>
      </c>
      <c r="Z60" s="1028"/>
      <c r="AA60" s="1029"/>
      <c r="AB60" s="463"/>
      <c r="AC60" s="1031"/>
      <c r="AD60" s="103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12"/>
      <c r="H61" s="1013"/>
      <c r="I61" s="1013"/>
      <c r="J61" s="1013"/>
      <c r="K61" s="1013"/>
      <c r="L61" s="1013"/>
      <c r="M61" s="1013"/>
      <c r="N61" s="1013"/>
      <c r="O61" s="1014"/>
      <c r="P61" s="1020"/>
      <c r="Q61" s="1020"/>
      <c r="R61" s="1020"/>
      <c r="S61" s="1020"/>
      <c r="T61" s="1020"/>
      <c r="U61" s="1020"/>
      <c r="V61" s="1020"/>
      <c r="W61" s="1020"/>
      <c r="X61" s="1021"/>
      <c r="Y61" s="449" t="s">
        <v>54</v>
      </c>
      <c r="Z61" s="1024"/>
      <c r="AA61" s="1025"/>
      <c r="AB61" s="525"/>
      <c r="AC61" s="1030"/>
      <c r="AD61" s="103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15"/>
      <c r="H62" s="1016"/>
      <c r="I62" s="1016"/>
      <c r="J62" s="1016"/>
      <c r="K62" s="1016"/>
      <c r="L62" s="1016"/>
      <c r="M62" s="1016"/>
      <c r="N62" s="1016"/>
      <c r="O62" s="1017"/>
      <c r="P62" s="709"/>
      <c r="Q62" s="709"/>
      <c r="R62" s="709"/>
      <c r="S62" s="709"/>
      <c r="T62" s="709"/>
      <c r="U62" s="709"/>
      <c r="V62" s="709"/>
      <c r="W62" s="709"/>
      <c r="X62" s="1022"/>
      <c r="Y62" s="1023" t="s">
        <v>13</v>
      </c>
      <c r="Z62" s="1024"/>
      <c r="AA62" s="1025"/>
      <c r="AB62" s="595" t="s">
        <v>180</v>
      </c>
      <c r="AC62" s="1026"/>
      <c r="AD62" s="102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2"/>
      <c r="Z65" s="826"/>
      <c r="AA65" s="827"/>
      <c r="AB65" s="1036" t="s">
        <v>11</v>
      </c>
      <c r="AC65" s="1037"/>
      <c r="AD65" s="1038"/>
      <c r="AE65" s="1042" t="s">
        <v>391</v>
      </c>
      <c r="AF65" s="1042"/>
      <c r="AG65" s="1042"/>
      <c r="AH65" s="1042"/>
      <c r="AI65" s="1042" t="s">
        <v>413</v>
      </c>
      <c r="AJ65" s="1042"/>
      <c r="AK65" s="1042"/>
      <c r="AL65" s="559"/>
      <c r="AM65" s="1042" t="s">
        <v>510</v>
      </c>
      <c r="AN65" s="1042"/>
      <c r="AO65" s="1042"/>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3"/>
      <c r="Z66" s="1034"/>
      <c r="AA66" s="1035"/>
      <c r="AB66" s="1039"/>
      <c r="AC66" s="1040"/>
      <c r="AD66" s="1041"/>
      <c r="AE66" s="928"/>
      <c r="AF66" s="928"/>
      <c r="AG66" s="928"/>
      <c r="AH66" s="928"/>
      <c r="AI66" s="928"/>
      <c r="AJ66" s="928"/>
      <c r="AK66" s="928"/>
      <c r="AL66" s="410"/>
      <c r="AM66" s="928"/>
      <c r="AN66" s="928"/>
      <c r="AO66" s="928"/>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10"/>
      <c r="I67" s="1010"/>
      <c r="J67" s="1010"/>
      <c r="K67" s="1010"/>
      <c r="L67" s="1010"/>
      <c r="M67" s="1010"/>
      <c r="N67" s="1010"/>
      <c r="O67" s="1011"/>
      <c r="P67" s="108"/>
      <c r="Q67" s="1018"/>
      <c r="R67" s="1018"/>
      <c r="S67" s="1018"/>
      <c r="T67" s="1018"/>
      <c r="U67" s="1018"/>
      <c r="V67" s="1018"/>
      <c r="W67" s="1018"/>
      <c r="X67" s="1019"/>
      <c r="Y67" s="1027" t="s">
        <v>12</v>
      </c>
      <c r="Z67" s="1028"/>
      <c r="AA67" s="1029"/>
      <c r="AB67" s="463"/>
      <c r="AC67" s="1031"/>
      <c r="AD67" s="103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12"/>
      <c r="H68" s="1013"/>
      <c r="I68" s="1013"/>
      <c r="J68" s="1013"/>
      <c r="K68" s="1013"/>
      <c r="L68" s="1013"/>
      <c r="M68" s="1013"/>
      <c r="N68" s="1013"/>
      <c r="O68" s="1014"/>
      <c r="P68" s="1020"/>
      <c r="Q68" s="1020"/>
      <c r="R68" s="1020"/>
      <c r="S68" s="1020"/>
      <c r="T68" s="1020"/>
      <c r="U68" s="1020"/>
      <c r="V68" s="1020"/>
      <c r="W68" s="1020"/>
      <c r="X68" s="1021"/>
      <c r="Y68" s="449" t="s">
        <v>54</v>
      </c>
      <c r="Z68" s="1024"/>
      <c r="AA68" s="1025"/>
      <c r="AB68" s="525"/>
      <c r="AC68" s="1030"/>
      <c r="AD68" s="103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15"/>
      <c r="H69" s="1016"/>
      <c r="I69" s="1016"/>
      <c r="J69" s="1016"/>
      <c r="K69" s="1016"/>
      <c r="L69" s="1016"/>
      <c r="M69" s="1016"/>
      <c r="N69" s="1016"/>
      <c r="O69" s="1017"/>
      <c r="P69" s="709"/>
      <c r="Q69" s="709"/>
      <c r="R69" s="709"/>
      <c r="S69" s="709"/>
      <c r="T69" s="709"/>
      <c r="U69" s="709"/>
      <c r="V69" s="709"/>
      <c r="W69" s="709"/>
      <c r="X69" s="1022"/>
      <c r="Y69" s="449" t="s">
        <v>13</v>
      </c>
      <c r="Z69" s="1024"/>
      <c r="AA69" s="1025"/>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812" t="s">
        <v>17</v>
      </c>
      <c r="H3" s="669"/>
      <c r="I3" s="669"/>
      <c r="J3" s="669"/>
      <c r="K3" s="669"/>
      <c r="L3" s="668" t="s">
        <v>18</v>
      </c>
      <c r="M3" s="669"/>
      <c r="N3" s="669"/>
      <c r="O3" s="669"/>
      <c r="P3" s="669"/>
      <c r="Q3" s="669"/>
      <c r="R3" s="669"/>
      <c r="S3" s="669"/>
      <c r="T3" s="669"/>
      <c r="U3" s="669"/>
      <c r="V3" s="669"/>
      <c r="W3" s="669"/>
      <c r="X3" s="670"/>
      <c r="Y3" s="654" t="s">
        <v>19</v>
      </c>
      <c r="Z3" s="655"/>
      <c r="AA3" s="655"/>
      <c r="AB3" s="801"/>
      <c r="AC3" s="812"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55"/>
      <c r="B4" s="1056"/>
      <c r="C4" s="1056"/>
      <c r="D4" s="1056"/>
      <c r="E4" s="1056"/>
      <c r="F4" s="1057"/>
      <c r="G4" s="671"/>
      <c r="H4" s="672"/>
      <c r="I4" s="672"/>
      <c r="J4" s="672"/>
      <c r="K4" s="673"/>
      <c r="L4" s="665"/>
      <c r="M4" s="666"/>
      <c r="N4" s="666"/>
      <c r="O4" s="666"/>
      <c r="P4" s="666"/>
      <c r="Q4" s="666"/>
      <c r="R4" s="666"/>
      <c r="S4" s="666"/>
      <c r="T4" s="666"/>
      <c r="U4" s="666"/>
      <c r="V4" s="666"/>
      <c r="W4" s="666"/>
      <c r="X4" s="667"/>
      <c r="Y4" s="385"/>
      <c r="Z4" s="386"/>
      <c r="AA4" s="386"/>
      <c r="AB4" s="805"/>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55"/>
      <c r="B5" s="1056"/>
      <c r="C5" s="1056"/>
      <c r="D5" s="1056"/>
      <c r="E5" s="1056"/>
      <c r="F5" s="105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55"/>
      <c r="B6" s="1056"/>
      <c r="C6" s="1056"/>
      <c r="D6" s="1056"/>
      <c r="E6" s="1056"/>
      <c r="F6" s="105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55"/>
      <c r="B7" s="1056"/>
      <c r="C7" s="1056"/>
      <c r="D7" s="1056"/>
      <c r="E7" s="1056"/>
      <c r="F7" s="105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55"/>
      <c r="B8" s="1056"/>
      <c r="C8" s="1056"/>
      <c r="D8" s="1056"/>
      <c r="E8" s="1056"/>
      <c r="F8" s="105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55"/>
      <c r="B9" s="1056"/>
      <c r="C9" s="1056"/>
      <c r="D9" s="1056"/>
      <c r="E9" s="1056"/>
      <c r="F9" s="105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55"/>
      <c r="B10" s="1056"/>
      <c r="C10" s="1056"/>
      <c r="D10" s="1056"/>
      <c r="E10" s="1056"/>
      <c r="F10" s="105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55"/>
      <c r="B11" s="1056"/>
      <c r="C11" s="1056"/>
      <c r="D11" s="1056"/>
      <c r="E11" s="1056"/>
      <c r="F11" s="105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55"/>
      <c r="B12" s="1056"/>
      <c r="C12" s="1056"/>
      <c r="D12" s="1056"/>
      <c r="E12" s="1056"/>
      <c r="F12" s="105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55"/>
      <c r="B13" s="1056"/>
      <c r="C13" s="1056"/>
      <c r="D13" s="1056"/>
      <c r="E13" s="1056"/>
      <c r="F13" s="105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55"/>
      <c r="B14" s="1056"/>
      <c r="C14" s="1056"/>
      <c r="D14" s="1056"/>
      <c r="E14" s="1056"/>
      <c r="F14" s="105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55"/>
      <c r="B15" s="1056"/>
      <c r="C15" s="1056"/>
      <c r="D15" s="1056"/>
      <c r="E15" s="1056"/>
      <c r="F15" s="1057"/>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6"/>
      <c r="AY15">
        <f>COUNTA($G$17,$AC$17)</f>
        <v>0</v>
      </c>
    </row>
    <row r="16" spans="1:51" ht="25.5" customHeight="1" x14ac:dyDescent="0.15">
      <c r="A16" s="1055"/>
      <c r="B16" s="1056"/>
      <c r="C16" s="1056"/>
      <c r="D16" s="1056"/>
      <c r="E16" s="1056"/>
      <c r="F16" s="1057"/>
      <c r="G16" s="812"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2"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55"/>
      <c r="B17" s="1056"/>
      <c r="C17" s="1056"/>
      <c r="D17" s="1056"/>
      <c r="E17" s="1056"/>
      <c r="F17" s="1057"/>
      <c r="G17" s="671"/>
      <c r="H17" s="672"/>
      <c r="I17" s="672"/>
      <c r="J17" s="672"/>
      <c r="K17" s="673"/>
      <c r="L17" s="665"/>
      <c r="M17" s="666"/>
      <c r="N17" s="666"/>
      <c r="O17" s="666"/>
      <c r="P17" s="666"/>
      <c r="Q17" s="666"/>
      <c r="R17" s="666"/>
      <c r="S17" s="666"/>
      <c r="T17" s="666"/>
      <c r="U17" s="666"/>
      <c r="V17" s="666"/>
      <c r="W17" s="666"/>
      <c r="X17" s="667"/>
      <c r="Y17" s="385"/>
      <c r="Z17" s="386"/>
      <c r="AA17" s="386"/>
      <c r="AB17" s="805"/>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55"/>
      <c r="B18" s="1056"/>
      <c r="C18" s="1056"/>
      <c r="D18" s="1056"/>
      <c r="E18" s="1056"/>
      <c r="F18" s="105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55"/>
      <c r="B19" s="1056"/>
      <c r="C19" s="1056"/>
      <c r="D19" s="1056"/>
      <c r="E19" s="1056"/>
      <c r="F19" s="105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55"/>
      <c r="B20" s="1056"/>
      <c r="C20" s="1056"/>
      <c r="D20" s="1056"/>
      <c r="E20" s="1056"/>
      <c r="F20" s="105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55"/>
      <c r="B21" s="1056"/>
      <c r="C21" s="1056"/>
      <c r="D21" s="1056"/>
      <c r="E21" s="1056"/>
      <c r="F21" s="105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55"/>
      <c r="B22" s="1056"/>
      <c r="C22" s="1056"/>
      <c r="D22" s="1056"/>
      <c r="E22" s="1056"/>
      <c r="F22" s="105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55"/>
      <c r="B23" s="1056"/>
      <c r="C23" s="1056"/>
      <c r="D23" s="1056"/>
      <c r="E23" s="1056"/>
      <c r="F23" s="105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55"/>
      <c r="B24" s="1056"/>
      <c r="C24" s="1056"/>
      <c r="D24" s="1056"/>
      <c r="E24" s="1056"/>
      <c r="F24" s="105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55"/>
      <c r="B25" s="1056"/>
      <c r="C25" s="1056"/>
      <c r="D25" s="1056"/>
      <c r="E25" s="1056"/>
      <c r="F25" s="105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55"/>
      <c r="B26" s="1056"/>
      <c r="C26" s="1056"/>
      <c r="D26" s="1056"/>
      <c r="E26" s="1056"/>
      <c r="F26" s="105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55"/>
      <c r="B27" s="1056"/>
      <c r="C27" s="1056"/>
      <c r="D27" s="1056"/>
      <c r="E27" s="1056"/>
      <c r="F27" s="105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55"/>
      <c r="B28" s="1056"/>
      <c r="C28" s="1056"/>
      <c r="D28" s="1056"/>
      <c r="E28" s="1056"/>
      <c r="F28" s="1057"/>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6"/>
      <c r="AY28">
        <f>COUNTA($G$30,$AC$30)</f>
        <v>0</v>
      </c>
    </row>
    <row r="29" spans="1:51" ht="24.75" customHeight="1" x14ac:dyDescent="0.15">
      <c r="A29" s="1055"/>
      <c r="B29" s="1056"/>
      <c r="C29" s="1056"/>
      <c r="D29" s="1056"/>
      <c r="E29" s="1056"/>
      <c r="F29" s="1057"/>
      <c r="G29" s="812"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2"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55"/>
      <c r="B30" s="1056"/>
      <c r="C30" s="1056"/>
      <c r="D30" s="1056"/>
      <c r="E30" s="1056"/>
      <c r="F30" s="1057"/>
      <c r="G30" s="671"/>
      <c r="H30" s="672"/>
      <c r="I30" s="672"/>
      <c r="J30" s="672"/>
      <c r="K30" s="673"/>
      <c r="L30" s="665"/>
      <c r="M30" s="666"/>
      <c r="N30" s="666"/>
      <c r="O30" s="666"/>
      <c r="P30" s="666"/>
      <c r="Q30" s="666"/>
      <c r="R30" s="666"/>
      <c r="S30" s="666"/>
      <c r="T30" s="666"/>
      <c r="U30" s="666"/>
      <c r="V30" s="666"/>
      <c r="W30" s="666"/>
      <c r="X30" s="667"/>
      <c r="Y30" s="385"/>
      <c r="Z30" s="386"/>
      <c r="AA30" s="386"/>
      <c r="AB30" s="805"/>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55"/>
      <c r="B31" s="1056"/>
      <c r="C31" s="1056"/>
      <c r="D31" s="1056"/>
      <c r="E31" s="1056"/>
      <c r="F31" s="105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55"/>
      <c r="B32" s="1056"/>
      <c r="C32" s="1056"/>
      <c r="D32" s="1056"/>
      <c r="E32" s="1056"/>
      <c r="F32" s="105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55"/>
      <c r="B33" s="1056"/>
      <c r="C33" s="1056"/>
      <c r="D33" s="1056"/>
      <c r="E33" s="1056"/>
      <c r="F33" s="105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55"/>
      <c r="B34" s="1056"/>
      <c r="C34" s="1056"/>
      <c r="D34" s="1056"/>
      <c r="E34" s="1056"/>
      <c r="F34" s="105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55"/>
      <c r="B35" s="1056"/>
      <c r="C35" s="1056"/>
      <c r="D35" s="1056"/>
      <c r="E35" s="1056"/>
      <c r="F35" s="105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55"/>
      <c r="B36" s="1056"/>
      <c r="C36" s="1056"/>
      <c r="D36" s="1056"/>
      <c r="E36" s="1056"/>
      <c r="F36" s="105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55"/>
      <c r="B37" s="1056"/>
      <c r="C37" s="1056"/>
      <c r="D37" s="1056"/>
      <c r="E37" s="1056"/>
      <c r="F37" s="105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55"/>
      <c r="B38" s="1056"/>
      <c r="C38" s="1056"/>
      <c r="D38" s="1056"/>
      <c r="E38" s="1056"/>
      <c r="F38" s="105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55"/>
      <c r="B39" s="1056"/>
      <c r="C39" s="1056"/>
      <c r="D39" s="1056"/>
      <c r="E39" s="1056"/>
      <c r="F39" s="105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55"/>
      <c r="B40" s="1056"/>
      <c r="C40" s="1056"/>
      <c r="D40" s="1056"/>
      <c r="E40" s="1056"/>
      <c r="F40" s="105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55"/>
      <c r="B41" s="1056"/>
      <c r="C41" s="1056"/>
      <c r="D41" s="1056"/>
      <c r="E41" s="1056"/>
      <c r="F41" s="1057"/>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6"/>
      <c r="AY41">
        <f>COUNTA($G$43,$AC$43)</f>
        <v>0</v>
      </c>
    </row>
    <row r="42" spans="1:51" ht="24.75" customHeight="1" x14ac:dyDescent="0.15">
      <c r="A42" s="1055"/>
      <c r="B42" s="1056"/>
      <c r="C42" s="1056"/>
      <c r="D42" s="1056"/>
      <c r="E42" s="1056"/>
      <c r="F42" s="1057"/>
      <c r="G42" s="812"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2"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55"/>
      <c r="B43" s="1056"/>
      <c r="C43" s="1056"/>
      <c r="D43" s="1056"/>
      <c r="E43" s="1056"/>
      <c r="F43" s="1057"/>
      <c r="G43" s="671"/>
      <c r="H43" s="672"/>
      <c r="I43" s="672"/>
      <c r="J43" s="672"/>
      <c r="K43" s="673"/>
      <c r="L43" s="665"/>
      <c r="M43" s="666"/>
      <c r="N43" s="666"/>
      <c r="O43" s="666"/>
      <c r="P43" s="666"/>
      <c r="Q43" s="666"/>
      <c r="R43" s="666"/>
      <c r="S43" s="666"/>
      <c r="T43" s="666"/>
      <c r="U43" s="666"/>
      <c r="V43" s="666"/>
      <c r="W43" s="666"/>
      <c r="X43" s="667"/>
      <c r="Y43" s="385"/>
      <c r="Z43" s="386"/>
      <c r="AA43" s="386"/>
      <c r="AB43" s="805"/>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55"/>
      <c r="B44" s="1056"/>
      <c r="C44" s="1056"/>
      <c r="D44" s="1056"/>
      <c r="E44" s="1056"/>
      <c r="F44" s="105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55"/>
      <c r="B45" s="1056"/>
      <c r="C45" s="1056"/>
      <c r="D45" s="1056"/>
      <c r="E45" s="1056"/>
      <c r="F45" s="105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55"/>
      <c r="B46" s="1056"/>
      <c r="C46" s="1056"/>
      <c r="D46" s="1056"/>
      <c r="E46" s="1056"/>
      <c r="F46" s="105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55"/>
      <c r="B47" s="1056"/>
      <c r="C47" s="1056"/>
      <c r="D47" s="1056"/>
      <c r="E47" s="1056"/>
      <c r="F47" s="105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55"/>
      <c r="B48" s="1056"/>
      <c r="C48" s="1056"/>
      <c r="D48" s="1056"/>
      <c r="E48" s="1056"/>
      <c r="F48" s="105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55"/>
      <c r="B49" s="1056"/>
      <c r="C49" s="1056"/>
      <c r="D49" s="1056"/>
      <c r="E49" s="1056"/>
      <c r="F49" s="105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55"/>
      <c r="B50" s="1056"/>
      <c r="C50" s="1056"/>
      <c r="D50" s="1056"/>
      <c r="E50" s="1056"/>
      <c r="F50" s="105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55"/>
      <c r="B51" s="1056"/>
      <c r="C51" s="1056"/>
      <c r="D51" s="1056"/>
      <c r="E51" s="1056"/>
      <c r="F51" s="105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55"/>
      <c r="B52" s="1056"/>
      <c r="C52" s="1056"/>
      <c r="D52" s="1056"/>
      <c r="E52" s="1056"/>
      <c r="F52" s="105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6"/>
      <c r="AY55">
        <f>COUNTA($G$57,$AC$57)</f>
        <v>0</v>
      </c>
    </row>
    <row r="56" spans="1:51" ht="24.75" customHeight="1" x14ac:dyDescent="0.15">
      <c r="A56" s="1055"/>
      <c r="B56" s="1056"/>
      <c r="C56" s="1056"/>
      <c r="D56" s="1056"/>
      <c r="E56" s="1056"/>
      <c r="F56" s="1057"/>
      <c r="G56" s="812"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2"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55"/>
      <c r="B57" s="1056"/>
      <c r="C57" s="1056"/>
      <c r="D57" s="1056"/>
      <c r="E57" s="1056"/>
      <c r="F57" s="1057"/>
      <c r="G57" s="671"/>
      <c r="H57" s="672"/>
      <c r="I57" s="672"/>
      <c r="J57" s="672"/>
      <c r="K57" s="673"/>
      <c r="L57" s="665"/>
      <c r="M57" s="666"/>
      <c r="N57" s="666"/>
      <c r="O57" s="666"/>
      <c r="P57" s="666"/>
      <c r="Q57" s="666"/>
      <c r="R57" s="666"/>
      <c r="S57" s="666"/>
      <c r="T57" s="666"/>
      <c r="U57" s="666"/>
      <c r="V57" s="666"/>
      <c r="W57" s="666"/>
      <c r="X57" s="667"/>
      <c r="Y57" s="385"/>
      <c r="Z57" s="386"/>
      <c r="AA57" s="386"/>
      <c r="AB57" s="805"/>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55"/>
      <c r="B58" s="1056"/>
      <c r="C58" s="1056"/>
      <c r="D58" s="1056"/>
      <c r="E58" s="1056"/>
      <c r="F58" s="105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55"/>
      <c r="B59" s="1056"/>
      <c r="C59" s="1056"/>
      <c r="D59" s="1056"/>
      <c r="E59" s="1056"/>
      <c r="F59" s="105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55"/>
      <c r="B60" s="1056"/>
      <c r="C60" s="1056"/>
      <c r="D60" s="1056"/>
      <c r="E60" s="1056"/>
      <c r="F60" s="105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55"/>
      <c r="B61" s="1056"/>
      <c r="C61" s="1056"/>
      <c r="D61" s="1056"/>
      <c r="E61" s="1056"/>
      <c r="F61" s="105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55"/>
      <c r="B62" s="1056"/>
      <c r="C62" s="1056"/>
      <c r="D62" s="1056"/>
      <c r="E62" s="1056"/>
      <c r="F62" s="105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55"/>
      <c r="B63" s="1056"/>
      <c r="C63" s="1056"/>
      <c r="D63" s="1056"/>
      <c r="E63" s="1056"/>
      <c r="F63" s="105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55"/>
      <c r="B64" s="1056"/>
      <c r="C64" s="1056"/>
      <c r="D64" s="1056"/>
      <c r="E64" s="1056"/>
      <c r="F64" s="105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55"/>
      <c r="B65" s="1056"/>
      <c r="C65" s="1056"/>
      <c r="D65" s="1056"/>
      <c r="E65" s="1056"/>
      <c r="F65" s="105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55"/>
      <c r="B66" s="1056"/>
      <c r="C66" s="1056"/>
      <c r="D66" s="1056"/>
      <c r="E66" s="1056"/>
      <c r="F66" s="105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55"/>
      <c r="B67" s="1056"/>
      <c r="C67" s="1056"/>
      <c r="D67" s="1056"/>
      <c r="E67" s="1056"/>
      <c r="F67" s="105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55"/>
      <c r="B68" s="1056"/>
      <c r="C68" s="1056"/>
      <c r="D68" s="1056"/>
      <c r="E68" s="1056"/>
      <c r="F68" s="1057"/>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6"/>
      <c r="AY68">
        <f>COUNTA($G$70,$AC$70)</f>
        <v>0</v>
      </c>
    </row>
    <row r="69" spans="1:51" ht="25.5" customHeight="1" x14ac:dyDescent="0.15">
      <c r="A69" s="1055"/>
      <c r="B69" s="1056"/>
      <c r="C69" s="1056"/>
      <c r="D69" s="1056"/>
      <c r="E69" s="1056"/>
      <c r="F69" s="1057"/>
      <c r="G69" s="812"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2"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55"/>
      <c r="B70" s="1056"/>
      <c r="C70" s="1056"/>
      <c r="D70" s="1056"/>
      <c r="E70" s="1056"/>
      <c r="F70" s="1057"/>
      <c r="G70" s="671"/>
      <c r="H70" s="672"/>
      <c r="I70" s="672"/>
      <c r="J70" s="672"/>
      <c r="K70" s="673"/>
      <c r="L70" s="665"/>
      <c r="M70" s="666"/>
      <c r="N70" s="666"/>
      <c r="O70" s="666"/>
      <c r="P70" s="666"/>
      <c r="Q70" s="666"/>
      <c r="R70" s="666"/>
      <c r="S70" s="666"/>
      <c r="T70" s="666"/>
      <c r="U70" s="666"/>
      <c r="V70" s="666"/>
      <c r="W70" s="666"/>
      <c r="X70" s="667"/>
      <c r="Y70" s="385"/>
      <c r="Z70" s="386"/>
      <c r="AA70" s="386"/>
      <c r="AB70" s="805"/>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55"/>
      <c r="B71" s="1056"/>
      <c r="C71" s="1056"/>
      <c r="D71" s="1056"/>
      <c r="E71" s="1056"/>
      <c r="F71" s="105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55"/>
      <c r="B72" s="1056"/>
      <c r="C72" s="1056"/>
      <c r="D72" s="1056"/>
      <c r="E72" s="1056"/>
      <c r="F72" s="105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55"/>
      <c r="B73" s="1056"/>
      <c r="C73" s="1056"/>
      <c r="D73" s="1056"/>
      <c r="E73" s="1056"/>
      <c r="F73" s="105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55"/>
      <c r="B74" s="1056"/>
      <c r="C74" s="1056"/>
      <c r="D74" s="1056"/>
      <c r="E74" s="1056"/>
      <c r="F74" s="105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55"/>
      <c r="B75" s="1056"/>
      <c r="C75" s="1056"/>
      <c r="D75" s="1056"/>
      <c r="E75" s="1056"/>
      <c r="F75" s="105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55"/>
      <c r="B76" s="1056"/>
      <c r="C76" s="1056"/>
      <c r="D76" s="1056"/>
      <c r="E76" s="1056"/>
      <c r="F76" s="105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55"/>
      <c r="B77" s="1056"/>
      <c r="C77" s="1056"/>
      <c r="D77" s="1056"/>
      <c r="E77" s="1056"/>
      <c r="F77" s="105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55"/>
      <c r="B78" s="1056"/>
      <c r="C78" s="1056"/>
      <c r="D78" s="1056"/>
      <c r="E78" s="1056"/>
      <c r="F78" s="105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55"/>
      <c r="B79" s="1056"/>
      <c r="C79" s="1056"/>
      <c r="D79" s="1056"/>
      <c r="E79" s="1056"/>
      <c r="F79" s="105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55"/>
      <c r="B80" s="1056"/>
      <c r="C80" s="1056"/>
      <c r="D80" s="1056"/>
      <c r="E80" s="1056"/>
      <c r="F80" s="105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55"/>
      <c r="B81" s="1056"/>
      <c r="C81" s="1056"/>
      <c r="D81" s="1056"/>
      <c r="E81" s="1056"/>
      <c r="F81" s="1057"/>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6"/>
      <c r="AY81">
        <f>COUNTA($G$83,$AC$83)</f>
        <v>0</v>
      </c>
    </row>
    <row r="82" spans="1:51" ht="24.75" customHeight="1" x14ac:dyDescent="0.15">
      <c r="A82" s="1055"/>
      <c r="B82" s="1056"/>
      <c r="C82" s="1056"/>
      <c r="D82" s="1056"/>
      <c r="E82" s="1056"/>
      <c r="F82" s="1057"/>
      <c r="G82" s="812"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2"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55"/>
      <c r="B83" s="1056"/>
      <c r="C83" s="1056"/>
      <c r="D83" s="1056"/>
      <c r="E83" s="1056"/>
      <c r="F83" s="1057"/>
      <c r="G83" s="671"/>
      <c r="H83" s="672"/>
      <c r="I83" s="672"/>
      <c r="J83" s="672"/>
      <c r="K83" s="673"/>
      <c r="L83" s="665"/>
      <c r="M83" s="666"/>
      <c r="N83" s="666"/>
      <c r="O83" s="666"/>
      <c r="P83" s="666"/>
      <c r="Q83" s="666"/>
      <c r="R83" s="666"/>
      <c r="S83" s="666"/>
      <c r="T83" s="666"/>
      <c r="U83" s="666"/>
      <c r="V83" s="666"/>
      <c r="W83" s="666"/>
      <c r="X83" s="667"/>
      <c r="Y83" s="385"/>
      <c r="Z83" s="386"/>
      <c r="AA83" s="386"/>
      <c r="AB83" s="805"/>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55"/>
      <c r="B84" s="1056"/>
      <c r="C84" s="1056"/>
      <c r="D84" s="1056"/>
      <c r="E84" s="1056"/>
      <c r="F84" s="105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55"/>
      <c r="B85" s="1056"/>
      <c r="C85" s="1056"/>
      <c r="D85" s="1056"/>
      <c r="E85" s="1056"/>
      <c r="F85" s="105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55"/>
      <c r="B86" s="1056"/>
      <c r="C86" s="1056"/>
      <c r="D86" s="1056"/>
      <c r="E86" s="1056"/>
      <c r="F86" s="105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55"/>
      <c r="B87" s="1056"/>
      <c r="C87" s="1056"/>
      <c r="D87" s="1056"/>
      <c r="E87" s="1056"/>
      <c r="F87" s="105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55"/>
      <c r="B88" s="1056"/>
      <c r="C88" s="1056"/>
      <c r="D88" s="1056"/>
      <c r="E88" s="1056"/>
      <c r="F88" s="105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55"/>
      <c r="B89" s="1056"/>
      <c r="C89" s="1056"/>
      <c r="D89" s="1056"/>
      <c r="E89" s="1056"/>
      <c r="F89" s="105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55"/>
      <c r="B90" s="1056"/>
      <c r="C90" s="1056"/>
      <c r="D90" s="1056"/>
      <c r="E90" s="1056"/>
      <c r="F90" s="105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55"/>
      <c r="B91" s="1056"/>
      <c r="C91" s="1056"/>
      <c r="D91" s="1056"/>
      <c r="E91" s="1056"/>
      <c r="F91" s="105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55"/>
      <c r="B92" s="1056"/>
      <c r="C92" s="1056"/>
      <c r="D92" s="1056"/>
      <c r="E92" s="1056"/>
      <c r="F92" s="105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55"/>
      <c r="B93" s="1056"/>
      <c r="C93" s="1056"/>
      <c r="D93" s="1056"/>
      <c r="E93" s="1056"/>
      <c r="F93" s="105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55"/>
      <c r="B94" s="1056"/>
      <c r="C94" s="1056"/>
      <c r="D94" s="1056"/>
      <c r="E94" s="1056"/>
      <c r="F94" s="1057"/>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6"/>
      <c r="AY94">
        <f>COUNTA($G$96,$AC$96)</f>
        <v>0</v>
      </c>
    </row>
    <row r="95" spans="1:51" ht="24.75" customHeight="1" x14ac:dyDescent="0.15">
      <c r="A95" s="1055"/>
      <c r="B95" s="1056"/>
      <c r="C95" s="1056"/>
      <c r="D95" s="1056"/>
      <c r="E95" s="1056"/>
      <c r="F95" s="1057"/>
      <c r="G95" s="812"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2"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55"/>
      <c r="B96" s="1056"/>
      <c r="C96" s="1056"/>
      <c r="D96" s="1056"/>
      <c r="E96" s="1056"/>
      <c r="F96" s="1057"/>
      <c r="G96" s="671"/>
      <c r="H96" s="672"/>
      <c r="I96" s="672"/>
      <c r="J96" s="672"/>
      <c r="K96" s="673"/>
      <c r="L96" s="665"/>
      <c r="M96" s="666"/>
      <c r="N96" s="666"/>
      <c r="O96" s="666"/>
      <c r="P96" s="666"/>
      <c r="Q96" s="666"/>
      <c r="R96" s="666"/>
      <c r="S96" s="666"/>
      <c r="T96" s="666"/>
      <c r="U96" s="666"/>
      <c r="V96" s="666"/>
      <c r="W96" s="666"/>
      <c r="X96" s="667"/>
      <c r="Y96" s="385"/>
      <c r="Z96" s="386"/>
      <c r="AA96" s="386"/>
      <c r="AB96" s="805"/>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55"/>
      <c r="B97" s="1056"/>
      <c r="C97" s="1056"/>
      <c r="D97" s="1056"/>
      <c r="E97" s="1056"/>
      <c r="F97" s="105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55"/>
      <c r="B98" s="1056"/>
      <c r="C98" s="1056"/>
      <c r="D98" s="1056"/>
      <c r="E98" s="1056"/>
      <c r="F98" s="105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55"/>
      <c r="B99" s="1056"/>
      <c r="C99" s="1056"/>
      <c r="D99" s="1056"/>
      <c r="E99" s="1056"/>
      <c r="F99" s="105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55"/>
      <c r="B100" s="1056"/>
      <c r="C100" s="1056"/>
      <c r="D100" s="1056"/>
      <c r="E100" s="1056"/>
      <c r="F100" s="105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55"/>
      <c r="B101" s="1056"/>
      <c r="C101" s="1056"/>
      <c r="D101" s="1056"/>
      <c r="E101" s="1056"/>
      <c r="F101" s="105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55"/>
      <c r="B102" s="1056"/>
      <c r="C102" s="1056"/>
      <c r="D102" s="1056"/>
      <c r="E102" s="1056"/>
      <c r="F102" s="105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55"/>
      <c r="B103" s="1056"/>
      <c r="C103" s="1056"/>
      <c r="D103" s="1056"/>
      <c r="E103" s="1056"/>
      <c r="F103" s="105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55"/>
      <c r="B104" s="1056"/>
      <c r="C104" s="1056"/>
      <c r="D104" s="1056"/>
      <c r="E104" s="1056"/>
      <c r="F104" s="105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55"/>
      <c r="B105" s="1056"/>
      <c r="C105" s="1056"/>
      <c r="D105" s="1056"/>
      <c r="E105" s="1056"/>
      <c r="F105" s="105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c r="AY108">
        <f>COUNTA($G$110,$AC$110)</f>
        <v>0</v>
      </c>
    </row>
    <row r="109" spans="1:51" ht="24.75" customHeight="1" x14ac:dyDescent="0.15">
      <c r="A109" s="1055"/>
      <c r="B109" s="1056"/>
      <c r="C109" s="1056"/>
      <c r="D109" s="1056"/>
      <c r="E109" s="1056"/>
      <c r="F109" s="1057"/>
      <c r="G109" s="812"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2"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55"/>
      <c r="B110" s="1056"/>
      <c r="C110" s="1056"/>
      <c r="D110" s="1056"/>
      <c r="E110" s="1056"/>
      <c r="F110" s="1057"/>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5"/>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55"/>
      <c r="B111" s="1056"/>
      <c r="C111" s="1056"/>
      <c r="D111" s="1056"/>
      <c r="E111" s="1056"/>
      <c r="F111" s="105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55"/>
      <c r="B112" s="1056"/>
      <c r="C112" s="1056"/>
      <c r="D112" s="1056"/>
      <c r="E112" s="1056"/>
      <c r="F112" s="105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55"/>
      <c r="B113" s="1056"/>
      <c r="C113" s="1056"/>
      <c r="D113" s="1056"/>
      <c r="E113" s="1056"/>
      <c r="F113" s="105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55"/>
      <c r="B114" s="1056"/>
      <c r="C114" s="1056"/>
      <c r="D114" s="1056"/>
      <c r="E114" s="1056"/>
      <c r="F114" s="105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55"/>
      <c r="B115" s="1056"/>
      <c r="C115" s="1056"/>
      <c r="D115" s="1056"/>
      <c r="E115" s="1056"/>
      <c r="F115" s="105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55"/>
      <c r="B116" s="1056"/>
      <c r="C116" s="1056"/>
      <c r="D116" s="1056"/>
      <c r="E116" s="1056"/>
      <c r="F116" s="105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55"/>
      <c r="B117" s="1056"/>
      <c r="C117" s="1056"/>
      <c r="D117" s="1056"/>
      <c r="E117" s="1056"/>
      <c r="F117" s="105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55"/>
      <c r="B118" s="1056"/>
      <c r="C118" s="1056"/>
      <c r="D118" s="1056"/>
      <c r="E118" s="1056"/>
      <c r="F118" s="105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55"/>
      <c r="B119" s="1056"/>
      <c r="C119" s="1056"/>
      <c r="D119" s="1056"/>
      <c r="E119" s="1056"/>
      <c r="F119" s="105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55"/>
      <c r="B120" s="1056"/>
      <c r="C120" s="1056"/>
      <c r="D120" s="1056"/>
      <c r="E120" s="1056"/>
      <c r="F120" s="105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55"/>
      <c r="B121" s="1056"/>
      <c r="C121" s="1056"/>
      <c r="D121" s="1056"/>
      <c r="E121" s="1056"/>
      <c r="F121" s="1057"/>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c r="AY121">
        <f>COUNTA($G$123,$AC$123)</f>
        <v>0</v>
      </c>
    </row>
    <row r="122" spans="1:51" ht="25.5" customHeight="1" x14ac:dyDescent="0.15">
      <c r="A122" s="1055"/>
      <c r="B122" s="1056"/>
      <c r="C122" s="1056"/>
      <c r="D122" s="1056"/>
      <c r="E122" s="1056"/>
      <c r="F122" s="1057"/>
      <c r="G122" s="812"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2"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55"/>
      <c r="B123" s="1056"/>
      <c r="C123" s="1056"/>
      <c r="D123" s="1056"/>
      <c r="E123" s="1056"/>
      <c r="F123" s="1057"/>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5"/>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55"/>
      <c r="B124" s="1056"/>
      <c r="C124" s="1056"/>
      <c r="D124" s="1056"/>
      <c r="E124" s="1056"/>
      <c r="F124" s="105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55"/>
      <c r="B125" s="1056"/>
      <c r="C125" s="1056"/>
      <c r="D125" s="1056"/>
      <c r="E125" s="1056"/>
      <c r="F125" s="105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55"/>
      <c r="B126" s="1056"/>
      <c r="C126" s="1056"/>
      <c r="D126" s="1056"/>
      <c r="E126" s="1056"/>
      <c r="F126" s="105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55"/>
      <c r="B127" s="1056"/>
      <c r="C127" s="1056"/>
      <c r="D127" s="1056"/>
      <c r="E127" s="1056"/>
      <c r="F127" s="105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55"/>
      <c r="B128" s="1056"/>
      <c r="C128" s="1056"/>
      <c r="D128" s="1056"/>
      <c r="E128" s="1056"/>
      <c r="F128" s="105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55"/>
      <c r="B129" s="1056"/>
      <c r="C129" s="1056"/>
      <c r="D129" s="1056"/>
      <c r="E129" s="1056"/>
      <c r="F129" s="105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55"/>
      <c r="B130" s="1056"/>
      <c r="C130" s="1056"/>
      <c r="D130" s="1056"/>
      <c r="E130" s="1056"/>
      <c r="F130" s="105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55"/>
      <c r="B131" s="1056"/>
      <c r="C131" s="1056"/>
      <c r="D131" s="1056"/>
      <c r="E131" s="1056"/>
      <c r="F131" s="105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55"/>
      <c r="B132" s="1056"/>
      <c r="C132" s="1056"/>
      <c r="D132" s="1056"/>
      <c r="E132" s="1056"/>
      <c r="F132" s="105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55"/>
      <c r="B133" s="1056"/>
      <c r="C133" s="1056"/>
      <c r="D133" s="1056"/>
      <c r="E133" s="1056"/>
      <c r="F133" s="105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55"/>
      <c r="B134" s="1056"/>
      <c r="C134" s="1056"/>
      <c r="D134" s="1056"/>
      <c r="E134" s="1056"/>
      <c r="F134" s="1057"/>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c r="AY134">
        <f>COUNTA($G$136,$AC$136)</f>
        <v>0</v>
      </c>
    </row>
    <row r="135" spans="1:51" ht="24.75" customHeight="1" x14ac:dyDescent="0.15">
      <c r="A135" s="1055"/>
      <c r="B135" s="1056"/>
      <c r="C135" s="1056"/>
      <c r="D135" s="1056"/>
      <c r="E135" s="1056"/>
      <c r="F135" s="1057"/>
      <c r="G135" s="812"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2"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55"/>
      <c r="B136" s="1056"/>
      <c r="C136" s="1056"/>
      <c r="D136" s="1056"/>
      <c r="E136" s="1056"/>
      <c r="F136" s="1057"/>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5"/>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55"/>
      <c r="B137" s="1056"/>
      <c r="C137" s="1056"/>
      <c r="D137" s="1056"/>
      <c r="E137" s="1056"/>
      <c r="F137" s="105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55"/>
      <c r="B138" s="1056"/>
      <c r="C138" s="1056"/>
      <c r="D138" s="1056"/>
      <c r="E138" s="1056"/>
      <c r="F138" s="105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55"/>
      <c r="B139" s="1056"/>
      <c r="C139" s="1056"/>
      <c r="D139" s="1056"/>
      <c r="E139" s="1056"/>
      <c r="F139" s="105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55"/>
      <c r="B140" s="1056"/>
      <c r="C140" s="1056"/>
      <c r="D140" s="1056"/>
      <c r="E140" s="1056"/>
      <c r="F140" s="105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55"/>
      <c r="B141" s="1056"/>
      <c r="C141" s="1056"/>
      <c r="D141" s="1056"/>
      <c r="E141" s="1056"/>
      <c r="F141" s="105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55"/>
      <c r="B142" s="1056"/>
      <c r="C142" s="1056"/>
      <c r="D142" s="1056"/>
      <c r="E142" s="1056"/>
      <c r="F142" s="105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55"/>
      <c r="B143" s="1056"/>
      <c r="C143" s="1056"/>
      <c r="D143" s="1056"/>
      <c r="E143" s="1056"/>
      <c r="F143" s="105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55"/>
      <c r="B144" s="1056"/>
      <c r="C144" s="1056"/>
      <c r="D144" s="1056"/>
      <c r="E144" s="1056"/>
      <c r="F144" s="105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55"/>
      <c r="B145" s="1056"/>
      <c r="C145" s="1056"/>
      <c r="D145" s="1056"/>
      <c r="E145" s="1056"/>
      <c r="F145" s="105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55"/>
      <c r="B146" s="1056"/>
      <c r="C146" s="1056"/>
      <c r="D146" s="1056"/>
      <c r="E146" s="1056"/>
      <c r="F146" s="105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55"/>
      <c r="B147" s="1056"/>
      <c r="C147" s="1056"/>
      <c r="D147" s="1056"/>
      <c r="E147" s="1056"/>
      <c r="F147" s="1057"/>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c r="AY147">
        <f>COUNTA($G$149,$AC$149)</f>
        <v>0</v>
      </c>
    </row>
    <row r="148" spans="1:51" ht="24.75" customHeight="1" x14ac:dyDescent="0.15">
      <c r="A148" s="1055"/>
      <c r="B148" s="1056"/>
      <c r="C148" s="1056"/>
      <c r="D148" s="1056"/>
      <c r="E148" s="1056"/>
      <c r="F148" s="1057"/>
      <c r="G148" s="812"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2"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55"/>
      <c r="B149" s="1056"/>
      <c r="C149" s="1056"/>
      <c r="D149" s="1056"/>
      <c r="E149" s="1056"/>
      <c r="F149" s="1057"/>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5"/>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55"/>
      <c r="B150" s="1056"/>
      <c r="C150" s="1056"/>
      <c r="D150" s="1056"/>
      <c r="E150" s="1056"/>
      <c r="F150" s="105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55"/>
      <c r="B151" s="1056"/>
      <c r="C151" s="1056"/>
      <c r="D151" s="1056"/>
      <c r="E151" s="1056"/>
      <c r="F151" s="105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55"/>
      <c r="B152" s="1056"/>
      <c r="C152" s="1056"/>
      <c r="D152" s="1056"/>
      <c r="E152" s="1056"/>
      <c r="F152" s="105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55"/>
      <c r="B153" s="1056"/>
      <c r="C153" s="1056"/>
      <c r="D153" s="1056"/>
      <c r="E153" s="1056"/>
      <c r="F153" s="105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55"/>
      <c r="B154" s="1056"/>
      <c r="C154" s="1056"/>
      <c r="D154" s="1056"/>
      <c r="E154" s="1056"/>
      <c r="F154" s="105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55"/>
      <c r="B155" s="1056"/>
      <c r="C155" s="1056"/>
      <c r="D155" s="1056"/>
      <c r="E155" s="1056"/>
      <c r="F155" s="105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55"/>
      <c r="B156" s="1056"/>
      <c r="C156" s="1056"/>
      <c r="D156" s="1056"/>
      <c r="E156" s="1056"/>
      <c r="F156" s="105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55"/>
      <c r="B157" s="1056"/>
      <c r="C157" s="1056"/>
      <c r="D157" s="1056"/>
      <c r="E157" s="1056"/>
      <c r="F157" s="105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55"/>
      <c r="B158" s="1056"/>
      <c r="C158" s="1056"/>
      <c r="D158" s="1056"/>
      <c r="E158" s="1056"/>
      <c r="F158" s="105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c r="AY161">
        <f>COUNTA($G$163,$AC$163)</f>
        <v>0</v>
      </c>
    </row>
    <row r="162" spans="1:51" ht="24.75" customHeight="1" x14ac:dyDescent="0.15">
      <c r="A162" s="1055"/>
      <c r="B162" s="1056"/>
      <c r="C162" s="1056"/>
      <c r="D162" s="1056"/>
      <c r="E162" s="1056"/>
      <c r="F162" s="1057"/>
      <c r="G162" s="812"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2"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55"/>
      <c r="B163" s="1056"/>
      <c r="C163" s="1056"/>
      <c r="D163" s="1056"/>
      <c r="E163" s="1056"/>
      <c r="F163" s="1057"/>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5"/>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55"/>
      <c r="B164" s="1056"/>
      <c r="C164" s="1056"/>
      <c r="D164" s="1056"/>
      <c r="E164" s="1056"/>
      <c r="F164" s="105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55"/>
      <c r="B165" s="1056"/>
      <c r="C165" s="1056"/>
      <c r="D165" s="1056"/>
      <c r="E165" s="1056"/>
      <c r="F165" s="105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55"/>
      <c r="B166" s="1056"/>
      <c r="C166" s="1056"/>
      <c r="D166" s="1056"/>
      <c r="E166" s="1056"/>
      <c r="F166" s="105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55"/>
      <c r="B167" s="1056"/>
      <c r="C167" s="1056"/>
      <c r="D167" s="1056"/>
      <c r="E167" s="1056"/>
      <c r="F167" s="105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55"/>
      <c r="B168" s="1056"/>
      <c r="C168" s="1056"/>
      <c r="D168" s="1056"/>
      <c r="E168" s="1056"/>
      <c r="F168" s="105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55"/>
      <c r="B169" s="1056"/>
      <c r="C169" s="1056"/>
      <c r="D169" s="1056"/>
      <c r="E169" s="1056"/>
      <c r="F169" s="105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55"/>
      <c r="B170" s="1056"/>
      <c r="C170" s="1056"/>
      <c r="D170" s="1056"/>
      <c r="E170" s="1056"/>
      <c r="F170" s="105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55"/>
      <c r="B171" s="1056"/>
      <c r="C171" s="1056"/>
      <c r="D171" s="1056"/>
      <c r="E171" s="1056"/>
      <c r="F171" s="105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55"/>
      <c r="B172" s="1056"/>
      <c r="C172" s="1056"/>
      <c r="D172" s="1056"/>
      <c r="E172" s="1056"/>
      <c r="F172" s="105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55"/>
      <c r="B173" s="1056"/>
      <c r="C173" s="1056"/>
      <c r="D173" s="1056"/>
      <c r="E173" s="1056"/>
      <c r="F173" s="105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55"/>
      <c r="B174" s="1056"/>
      <c r="C174" s="1056"/>
      <c r="D174" s="1056"/>
      <c r="E174" s="1056"/>
      <c r="F174" s="1057"/>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c r="AY174">
        <f>COUNTA($G$176,$AC$176)</f>
        <v>0</v>
      </c>
    </row>
    <row r="175" spans="1:51" ht="25.5" customHeight="1" x14ac:dyDescent="0.15">
      <c r="A175" s="1055"/>
      <c r="B175" s="1056"/>
      <c r="C175" s="1056"/>
      <c r="D175" s="1056"/>
      <c r="E175" s="1056"/>
      <c r="F175" s="1057"/>
      <c r="G175" s="812"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2"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55"/>
      <c r="B176" s="1056"/>
      <c r="C176" s="1056"/>
      <c r="D176" s="1056"/>
      <c r="E176" s="1056"/>
      <c r="F176" s="1057"/>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5"/>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55"/>
      <c r="B177" s="1056"/>
      <c r="C177" s="1056"/>
      <c r="D177" s="1056"/>
      <c r="E177" s="1056"/>
      <c r="F177" s="105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55"/>
      <c r="B178" s="1056"/>
      <c r="C178" s="1056"/>
      <c r="D178" s="1056"/>
      <c r="E178" s="1056"/>
      <c r="F178" s="105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55"/>
      <c r="B179" s="1056"/>
      <c r="C179" s="1056"/>
      <c r="D179" s="1056"/>
      <c r="E179" s="1056"/>
      <c r="F179" s="105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55"/>
      <c r="B180" s="1056"/>
      <c r="C180" s="1056"/>
      <c r="D180" s="1056"/>
      <c r="E180" s="1056"/>
      <c r="F180" s="105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55"/>
      <c r="B181" s="1056"/>
      <c r="C181" s="1056"/>
      <c r="D181" s="1056"/>
      <c r="E181" s="1056"/>
      <c r="F181" s="105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55"/>
      <c r="B182" s="1056"/>
      <c r="C182" s="1056"/>
      <c r="D182" s="1056"/>
      <c r="E182" s="1056"/>
      <c r="F182" s="105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55"/>
      <c r="B183" s="1056"/>
      <c r="C183" s="1056"/>
      <c r="D183" s="1056"/>
      <c r="E183" s="1056"/>
      <c r="F183" s="105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55"/>
      <c r="B184" s="1056"/>
      <c r="C184" s="1056"/>
      <c r="D184" s="1056"/>
      <c r="E184" s="1056"/>
      <c r="F184" s="105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55"/>
      <c r="B185" s="1056"/>
      <c r="C185" s="1056"/>
      <c r="D185" s="1056"/>
      <c r="E185" s="1056"/>
      <c r="F185" s="105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55"/>
      <c r="B186" s="1056"/>
      <c r="C186" s="1056"/>
      <c r="D186" s="1056"/>
      <c r="E186" s="1056"/>
      <c r="F186" s="105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55"/>
      <c r="B187" s="1056"/>
      <c r="C187" s="1056"/>
      <c r="D187" s="1056"/>
      <c r="E187" s="1056"/>
      <c r="F187" s="1057"/>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c r="AY187">
        <f>COUNTA($G$189,$AC$189)</f>
        <v>0</v>
      </c>
    </row>
    <row r="188" spans="1:51" ht="24.75" customHeight="1" x14ac:dyDescent="0.15">
      <c r="A188" s="1055"/>
      <c r="B188" s="1056"/>
      <c r="C188" s="1056"/>
      <c r="D188" s="1056"/>
      <c r="E188" s="1056"/>
      <c r="F188" s="1057"/>
      <c r="G188" s="812"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2"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55"/>
      <c r="B189" s="1056"/>
      <c r="C189" s="1056"/>
      <c r="D189" s="1056"/>
      <c r="E189" s="1056"/>
      <c r="F189" s="1057"/>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5"/>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55"/>
      <c r="B190" s="1056"/>
      <c r="C190" s="1056"/>
      <c r="D190" s="1056"/>
      <c r="E190" s="1056"/>
      <c r="F190" s="105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55"/>
      <c r="B191" s="1056"/>
      <c r="C191" s="1056"/>
      <c r="D191" s="1056"/>
      <c r="E191" s="1056"/>
      <c r="F191" s="105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55"/>
      <c r="B192" s="1056"/>
      <c r="C192" s="1056"/>
      <c r="D192" s="1056"/>
      <c r="E192" s="1056"/>
      <c r="F192" s="105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55"/>
      <c r="B193" s="1056"/>
      <c r="C193" s="1056"/>
      <c r="D193" s="1056"/>
      <c r="E193" s="1056"/>
      <c r="F193" s="105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55"/>
      <c r="B194" s="1056"/>
      <c r="C194" s="1056"/>
      <c r="D194" s="1056"/>
      <c r="E194" s="1056"/>
      <c r="F194" s="105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55"/>
      <c r="B195" s="1056"/>
      <c r="C195" s="1056"/>
      <c r="D195" s="1056"/>
      <c r="E195" s="1056"/>
      <c r="F195" s="105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55"/>
      <c r="B196" s="1056"/>
      <c r="C196" s="1056"/>
      <c r="D196" s="1056"/>
      <c r="E196" s="1056"/>
      <c r="F196" s="105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55"/>
      <c r="B197" s="1056"/>
      <c r="C197" s="1056"/>
      <c r="D197" s="1056"/>
      <c r="E197" s="1056"/>
      <c r="F197" s="105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55"/>
      <c r="B198" s="1056"/>
      <c r="C198" s="1056"/>
      <c r="D198" s="1056"/>
      <c r="E198" s="1056"/>
      <c r="F198" s="105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55"/>
      <c r="B199" s="1056"/>
      <c r="C199" s="1056"/>
      <c r="D199" s="1056"/>
      <c r="E199" s="1056"/>
      <c r="F199" s="105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55"/>
      <c r="B200" s="1056"/>
      <c r="C200" s="1056"/>
      <c r="D200" s="1056"/>
      <c r="E200" s="1056"/>
      <c r="F200" s="1057"/>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c r="AY200">
        <f>COUNTA($G$202,$AC$202)</f>
        <v>0</v>
      </c>
    </row>
    <row r="201" spans="1:51" ht="24.75" customHeight="1" x14ac:dyDescent="0.15">
      <c r="A201" s="1055"/>
      <c r="B201" s="1056"/>
      <c r="C201" s="1056"/>
      <c r="D201" s="1056"/>
      <c r="E201" s="1056"/>
      <c r="F201" s="1057"/>
      <c r="G201" s="812"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2"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55"/>
      <c r="B202" s="1056"/>
      <c r="C202" s="1056"/>
      <c r="D202" s="1056"/>
      <c r="E202" s="1056"/>
      <c r="F202" s="1057"/>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5"/>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55"/>
      <c r="B203" s="1056"/>
      <c r="C203" s="1056"/>
      <c r="D203" s="1056"/>
      <c r="E203" s="1056"/>
      <c r="F203" s="105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55"/>
      <c r="B204" s="1056"/>
      <c r="C204" s="1056"/>
      <c r="D204" s="1056"/>
      <c r="E204" s="1056"/>
      <c r="F204" s="105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55"/>
      <c r="B205" s="1056"/>
      <c r="C205" s="1056"/>
      <c r="D205" s="1056"/>
      <c r="E205" s="1056"/>
      <c r="F205" s="105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55"/>
      <c r="B206" s="1056"/>
      <c r="C206" s="1056"/>
      <c r="D206" s="1056"/>
      <c r="E206" s="1056"/>
      <c r="F206" s="105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55"/>
      <c r="B207" s="1056"/>
      <c r="C207" s="1056"/>
      <c r="D207" s="1056"/>
      <c r="E207" s="1056"/>
      <c r="F207" s="105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55"/>
      <c r="B208" s="1056"/>
      <c r="C208" s="1056"/>
      <c r="D208" s="1056"/>
      <c r="E208" s="1056"/>
      <c r="F208" s="105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55"/>
      <c r="B209" s="1056"/>
      <c r="C209" s="1056"/>
      <c r="D209" s="1056"/>
      <c r="E209" s="1056"/>
      <c r="F209" s="105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55"/>
      <c r="B210" s="1056"/>
      <c r="C210" s="1056"/>
      <c r="D210" s="1056"/>
      <c r="E210" s="1056"/>
      <c r="F210" s="105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55"/>
      <c r="B211" s="1056"/>
      <c r="C211" s="1056"/>
      <c r="D211" s="1056"/>
      <c r="E211" s="1056"/>
      <c r="F211" s="105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c r="AY214">
        <f>COUNTA($G$216,$AC$216)</f>
        <v>0</v>
      </c>
    </row>
    <row r="215" spans="1:51" ht="24.75" customHeight="1" x14ac:dyDescent="0.15">
      <c r="A215" s="1055"/>
      <c r="B215" s="1056"/>
      <c r="C215" s="1056"/>
      <c r="D215" s="1056"/>
      <c r="E215" s="1056"/>
      <c r="F215" s="1057"/>
      <c r="G215" s="812"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2"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55"/>
      <c r="B216" s="1056"/>
      <c r="C216" s="1056"/>
      <c r="D216" s="1056"/>
      <c r="E216" s="1056"/>
      <c r="F216" s="1057"/>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5"/>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55"/>
      <c r="B217" s="1056"/>
      <c r="C217" s="1056"/>
      <c r="D217" s="1056"/>
      <c r="E217" s="1056"/>
      <c r="F217" s="105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55"/>
      <c r="B218" s="1056"/>
      <c r="C218" s="1056"/>
      <c r="D218" s="1056"/>
      <c r="E218" s="1056"/>
      <c r="F218" s="105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55"/>
      <c r="B219" s="1056"/>
      <c r="C219" s="1056"/>
      <c r="D219" s="1056"/>
      <c r="E219" s="1056"/>
      <c r="F219" s="105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55"/>
      <c r="B220" s="1056"/>
      <c r="C220" s="1056"/>
      <c r="D220" s="1056"/>
      <c r="E220" s="1056"/>
      <c r="F220" s="105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55"/>
      <c r="B221" s="1056"/>
      <c r="C221" s="1056"/>
      <c r="D221" s="1056"/>
      <c r="E221" s="1056"/>
      <c r="F221" s="105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55"/>
      <c r="B222" s="1056"/>
      <c r="C222" s="1056"/>
      <c r="D222" s="1056"/>
      <c r="E222" s="1056"/>
      <c r="F222" s="105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55"/>
      <c r="B223" s="1056"/>
      <c r="C223" s="1056"/>
      <c r="D223" s="1056"/>
      <c r="E223" s="1056"/>
      <c r="F223" s="105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55"/>
      <c r="B224" s="1056"/>
      <c r="C224" s="1056"/>
      <c r="D224" s="1056"/>
      <c r="E224" s="1056"/>
      <c r="F224" s="105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55"/>
      <c r="B225" s="1056"/>
      <c r="C225" s="1056"/>
      <c r="D225" s="1056"/>
      <c r="E225" s="1056"/>
      <c r="F225" s="105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55"/>
      <c r="B226" s="1056"/>
      <c r="C226" s="1056"/>
      <c r="D226" s="1056"/>
      <c r="E226" s="1056"/>
      <c r="F226" s="105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55"/>
      <c r="B227" s="1056"/>
      <c r="C227" s="1056"/>
      <c r="D227" s="1056"/>
      <c r="E227" s="1056"/>
      <c r="F227" s="1057"/>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c r="AY227">
        <f>COUNTA($G$229,$AC$229)</f>
        <v>0</v>
      </c>
    </row>
    <row r="228" spans="1:51" ht="25.5" customHeight="1" x14ac:dyDescent="0.15">
      <c r="A228" s="1055"/>
      <c r="B228" s="1056"/>
      <c r="C228" s="1056"/>
      <c r="D228" s="1056"/>
      <c r="E228" s="1056"/>
      <c r="F228" s="1057"/>
      <c r="G228" s="812"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2"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55"/>
      <c r="B229" s="1056"/>
      <c r="C229" s="1056"/>
      <c r="D229" s="1056"/>
      <c r="E229" s="1056"/>
      <c r="F229" s="1057"/>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5"/>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55"/>
      <c r="B230" s="1056"/>
      <c r="C230" s="1056"/>
      <c r="D230" s="1056"/>
      <c r="E230" s="1056"/>
      <c r="F230" s="105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55"/>
      <c r="B231" s="1056"/>
      <c r="C231" s="1056"/>
      <c r="D231" s="1056"/>
      <c r="E231" s="1056"/>
      <c r="F231" s="105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55"/>
      <c r="B232" s="1056"/>
      <c r="C232" s="1056"/>
      <c r="D232" s="1056"/>
      <c r="E232" s="1056"/>
      <c r="F232" s="105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55"/>
      <c r="B233" s="1056"/>
      <c r="C233" s="1056"/>
      <c r="D233" s="1056"/>
      <c r="E233" s="1056"/>
      <c r="F233" s="105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55"/>
      <c r="B234" s="1056"/>
      <c r="C234" s="1056"/>
      <c r="D234" s="1056"/>
      <c r="E234" s="1056"/>
      <c r="F234" s="105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55"/>
      <c r="B235" s="1056"/>
      <c r="C235" s="1056"/>
      <c r="D235" s="1056"/>
      <c r="E235" s="1056"/>
      <c r="F235" s="105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55"/>
      <c r="B236" s="1056"/>
      <c r="C236" s="1056"/>
      <c r="D236" s="1056"/>
      <c r="E236" s="1056"/>
      <c r="F236" s="105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55"/>
      <c r="B237" s="1056"/>
      <c r="C237" s="1056"/>
      <c r="D237" s="1056"/>
      <c r="E237" s="1056"/>
      <c r="F237" s="105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55"/>
      <c r="B238" s="1056"/>
      <c r="C238" s="1056"/>
      <c r="D238" s="1056"/>
      <c r="E238" s="1056"/>
      <c r="F238" s="105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55"/>
      <c r="B239" s="1056"/>
      <c r="C239" s="1056"/>
      <c r="D239" s="1056"/>
      <c r="E239" s="1056"/>
      <c r="F239" s="105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55"/>
      <c r="B240" s="1056"/>
      <c r="C240" s="1056"/>
      <c r="D240" s="1056"/>
      <c r="E240" s="1056"/>
      <c r="F240" s="1057"/>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c r="AY240">
        <f>COUNTA($G$242,$AC$242)</f>
        <v>0</v>
      </c>
    </row>
    <row r="241" spans="1:51" ht="24.75" customHeight="1" x14ac:dyDescent="0.15">
      <c r="A241" s="1055"/>
      <c r="B241" s="1056"/>
      <c r="C241" s="1056"/>
      <c r="D241" s="1056"/>
      <c r="E241" s="1056"/>
      <c r="F241" s="1057"/>
      <c r="G241" s="812"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2"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55"/>
      <c r="B242" s="1056"/>
      <c r="C242" s="1056"/>
      <c r="D242" s="1056"/>
      <c r="E242" s="1056"/>
      <c r="F242" s="1057"/>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5"/>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55"/>
      <c r="B243" s="1056"/>
      <c r="C243" s="1056"/>
      <c r="D243" s="1056"/>
      <c r="E243" s="1056"/>
      <c r="F243" s="105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55"/>
      <c r="B244" s="1056"/>
      <c r="C244" s="1056"/>
      <c r="D244" s="1056"/>
      <c r="E244" s="1056"/>
      <c r="F244" s="105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55"/>
      <c r="B245" s="1056"/>
      <c r="C245" s="1056"/>
      <c r="D245" s="1056"/>
      <c r="E245" s="1056"/>
      <c r="F245" s="105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55"/>
      <c r="B246" s="1056"/>
      <c r="C246" s="1056"/>
      <c r="D246" s="1056"/>
      <c r="E246" s="1056"/>
      <c r="F246" s="105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55"/>
      <c r="B247" s="1056"/>
      <c r="C247" s="1056"/>
      <c r="D247" s="1056"/>
      <c r="E247" s="1056"/>
      <c r="F247" s="105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55"/>
      <c r="B248" s="1056"/>
      <c r="C248" s="1056"/>
      <c r="D248" s="1056"/>
      <c r="E248" s="1056"/>
      <c r="F248" s="105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55"/>
      <c r="B249" s="1056"/>
      <c r="C249" s="1056"/>
      <c r="D249" s="1056"/>
      <c r="E249" s="1056"/>
      <c r="F249" s="105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55"/>
      <c r="B250" s="1056"/>
      <c r="C250" s="1056"/>
      <c r="D250" s="1056"/>
      <c r="E250" s="1056"/>
      <c r="F250" s="105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55"/>
      <c r="B251" s="1056"/>
      <c r="C251" s="1056"/>
      <c r="D251" s="1056"/>
      <c r="E251" s="1056"/>
      <c r="F251" s="105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55"/>
      <c r="B252" s="1056"/>
      <c r="C252" s="1056"/>
      <c r="D252" s="1056"/>
      <c r="E252" s="1056"/>
      <c r="F252" s="105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55"/>
      <c r="B253" s="1056"/>
      <c r="C253" s="1056"/>
      <c r="D253" s="1056"/>
      <c r="E253" s="1056"/>
      <c r="F253" s="1057"/>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c r="AY253">
        <f>COUNTA($G$255,$AC$255)</f>
        <v>0</v>
      </c>
    </row>
    <row r="254" spans="1:51" ht="24.75" customHeight="1" x14ac:dyDescent="0.15">
      <c r="A254" s="1055"/>
      <c r="B254" s="1056"/>
      <c r="C254" s="1056"/>
      <c r="D254" s="1056"/>
      <c r="E254" s="1056"/>
      <c r="F254" s="1057"/>
      <c r="G254" s="812"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2"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55"/>
      <c r="B255" s="1056"/>
      <c r="C255" s="1056"/>
      <c r="D255" s="1056"/>
      <c r="E255" s="1056"/>
      <c r="F255" s="1057"/>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5"/>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55"/>
      <c r="B256" s="1056"/>
      <c r="C256" s="1056"/>
      <c r="D256" s="1056"/>
      <c r="E256" s="1056"/>
      <c r="F256" s="105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55"/>
      <c r="B257" s="1056"/>
      <c r="C257" s="1056"/>
      <c r="D257" s="1056"/>
      <c r="E257" s="1056"/>
      <c r="F257" s="105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55"/>
      <c r="B258" s="1056"/>
      <c r="C258" s="1056"/>
      <c r="D258" s="1056"/>
      <c r="E258" s="1056"/>
      <c r="F258" s="105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55"/>
      <c r="B259" s="1056"/>
      <c r="C259" s="1056"/>
      <c r="D259" s="1056"/>
      <c r="E259" s="1056"/>
      <c r="F259" s="105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55"/>
      <c r="B260" s="1056"/>
      <c r="C260" s="1056"/>
      <c r="D260" s="1056"/>
      <c r="E260" s="1056"/>
      <c r="F260" s="105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55"/>
      <c r="B261" s="1056"/>
      <c r="C261" s="1056"/>
      <c r="D261" s="1056"/>
      <c r="E261" s="1056"/>
      <c r="F261" s="105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55"/>
      <c r="B262" s="1056"/>
      <c r="C262" s="1056"/>
      <c r="D262" s="1056"/>
      <c r="E262" s="1056"/>
      <c r="F262" s="105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55"/>
      <c r="B263" s="1056"/>
      <c r="C263" s="1056"/>
      <c r="D263" s="1056"/>
      <c r="E263" s="1056"/>
      <c r="F263" s="105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55"/>
      <c r="B264" s="1056"/>
      <c r="C264" s="1056"/>
      <c r="D264" s="1056"/>
      <c r="E264" s="1056"/>
      <c r="F264" s="105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7"/>
      <c r="AD4" s="1067"/>
      <c r="AE4" s="1067"/>
      <c r="AF4" s="1067"/>
      <c r="AG4" s="106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7"/>
      <c r="AD5" s="1067"/>
      <c r="AE5" s="1067"/>
      <c r="AF5" s="1067"/>
      <c r="AG5" s="106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7"/>
      <c r="AD6" s="1067"/>
      <c r="AE6" s="1067"/>
      <c r="AF6" s="1067"/>
      <c r="AG6" s="106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7"/>
      <c r="AD7" s="1067"/>
      <c r="AE7" s="1067"/>
      <c r="AF7" s="1067"/>
      <c r="AG7" s="106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7"/>
      <c r="AD8" s="1067"/>
      <c r="AE8" s="1067"/>
      <c r="AF8" s="1067"/>
      <c r="AG8" s="106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7"/>
      <c r="AD9" s="1067"/>
      <c r="AE9" s="1067"/>
      <c r="AF9" s="1067"/>
      <c r="AG9" s="106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7"/>
      <c r="AD10" s="1067"/>
      <c r="AE10" s="1067"/>
      <c r="AF10" s="1067"/>
      <c r="AG10" s="106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7"/>
      <c r="AD11" s="1067"/>
      <c r="AE11" s="1067"/>
      <c r="AF11" s="1067"/>
      <c r="AG11" s="106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7"/>
      <c r="AD12" s="1067"/>
      <c r="AE12" s="1067"/>
      <c r="AF12" s="1067"/>
      <c r="AG12" s="106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7"/>
      <c r="AD13" s="1067"/>
      <c r="AE13" s="1067"/>
      <c r="AF13" s="1067"/>
      <c r="AG13" s="106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7"/>
      <c r="AD14" s="1067"/>
      <c r="AE14" s="1067"/>
      <c r="AF14" s="1067"/>
      <c r="AG14" s="106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7"/>
      <c r="AD15" s="1067"/>
      <c r="AE15" s="1067"/>
      <c r="AF15" s="1067"/>
      <c r="AG15" s="106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7"/>
      <c r="AD16" s="1067"/>
      <c r="AE16" s="1067"/>
      <c r="AF16" s="1067"/>
      <c r="AG16" s="106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7"/>
      <c r="AD17" s="1067"/>
      <c r="AE17" s="1067"/>
      <c r="AF17" s="1067"/>
      <c r="AG17" s="106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7"/>
      <c r="AD18" s="1067"/>
      <c r="AE18" s="1067"/>
      <c r="AF18" s="1067"/>
      <c r="AG18" s="106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7"/>
      <c r="AD19" s="1067"/>
      <c r="AE19" s="1067"/>
      <c r="AF19" s="1067"/>
      <c r="AG19" s="106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7"/>
      <c r="AD20" s="1067"/>
      <c r="AE20" s="1067"/>
      <c r="AF20" s="1067"/>
      <c r="AG20" s="106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7"/>
      <c r="AD21" s="1067"/>
      <c r="AE21" s="1067"/>
      <c r="AF21" s="1067"/>
      <c r="AG21" s="106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7"/>
      <c r="AD22" s="1067"/>
      <c r="AE22" s="1067"/>
      <c r="AF22" s="1067"/>
      <c r="AG22" s="106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7"/>
      <c r="AD23" s="1067"/>
      <c r="AE23" s="1067"/>
      <c r="AF23" s="1067"/>
      <c r="AG23" s="106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7"/>
      <c r="AD24" s="1067"/>
      <c r="AE24" s="1067"/>
      <c r="AF24" s="1067"/>
      <c r="AG24" s="106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7"/>
      <c r="AD25" s="1067"/>
      <c r="AE25" s="1067"/>
      <c r="AF25" s="1067"/>
      <c r="AG25" s="106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7"/>
      <c r="AD26" s="1067"/>
      <c r="AE26" s="1067"/>
      <c r="AF26" s="1067"/>
      <c r="AG26" s="106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7"/>
      <c r="AD27" s="1067"/>
      <c r="AE27" s="1067"/>
      <c r="AF27" s="1067"/>
      <c r="AG27" s="106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7"/>
      <c r="AD28" s="1067"/>
      <c r="AE28" s="1067"/>
      <c r="AF28" s="1067"/>
      <c r="AG28" s="106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7"/>
      <c r="AD29" s="1067"/>
      <c r="AE29" s="1067"/>
      <c r="AF29" s="1067"/>
      <c r="AG29" s="106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7"/>
      <c r="AD30" s="1067"/>
      <c r="AE30" s="1067"/>
      <c r="AF30" s="1067"/>
      <c r="AG30" s="106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6">
        <v>28</v>
      </c>
      <c r="B31" s="106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7"/>
      <c r="AD31" s="1067"/>
      <c r="AE31" s="1067"/>
      <c r="AF31" s="1067"/>
      <c r="AG31" s="106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6">
        <v>29</v>
      </c>
      <c r="B32" s="106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7"/>
      <c r="AD32" s="1067"/>
      <c r="AE32" s="1067"/>
      <c r="AF32" s="1067"/>
      <c r="AG32" s="106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6">
        <v>30</v>
      </c>
      <c r="B33" s="106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7"/>
      <c r="AD33" s="1067"/>
      <c r="AE33" s="1067"/>
      <c r="AF33" s="1067"/>
      <c r="AG33" s="106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6">
        <v>1</v>
      </c>
      <c r="B37" s="106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7"/>
      <c r="AD37" s="1067"/>
      <c r="AE37" s="1067"/>
      <c r="AF37" s="1067"/>
      <c r="AG37" s="106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7"/>
      <c r="AD38" s="1067"/>
      <c r="AE38" s="1067"/>
      <c r="AF38" s="1067"/>
      <c r="AG38" s="106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7"/>
      <c r="AD39" s="1067"/>
      <c r="AE39" s="1067"/>
      <c r="AF39" s="1067"/>
      <c r="AG39" s="106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7"/>
      <c r="AD40" s="1067"/>
      <c r="AE40" s="1067"/>
      <c r="AF40" s="1067"/>
      <c r="AG40" s="106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7"/>
      <c r="AD41" s="1067"/>
      <c r="AE41" s="1067"/>
      <c r="AF41" s="1067"/>
      <c r="AG41" s="106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7"/>
      <c r="AD42" s="1067"/>
      <c r="AE42" s="1067"/>
      <c r="AF42" s="1067"/>
      <c r="AG42" s="106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7"/>
      <c r="AD43" s="1067"/>
      <c r="AE43" s="1067"/>
      <c r="AF43" s="1067"/>
      <c r="AG43" s="106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7"/>
      <c r="AD44" s="1067"/>
      <c r="AE44" s="1067"/>
      <c r="AF44" s="1067"/>
      <c r="AG44" s="106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7"/>
      <c r="AD45" s="1067"/>
      <c r="AE45" s="1067"/>
      <c r="AF45" s="1067"/>
      <c r="AG45" s="106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7"/>
      <c r="AD46" s="1067"/>
      <c r="AE46" s="1067"/>
      <c r="AF46" s="1067"/>
      <c r="AG46" s="106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7"/>
      <c r="AD47" s="1067"/>
      <c r="AE47" s="1067"/>
      <c r="AF47" s="1067"/>
      <c r="AG47" s="106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7"/>
      <c r="AD48" s="1067"/>
      <c r="AE48" s="1067"/>
      <c r="AF48" s="1067"/>
      <c r="AG48" s="106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7"/>
      <c r="AD49" s="1067"/>
      <c r="AE49" s="1067"/>
      <c r="AF49" s="1067"/>
      <c r="AG49" s="106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7"/>
      <c r="AD50" s="1067"/>
      <c r="AE50" s="1067"/>
      <c r="AF50" s="1067"/>
      <c r="AG50" s="106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7"/>
      <c r="AD51" s="1067"/>
      <c r="AE51" s="1067"/>
      <c r="AF51" s="1067"/>
      <c r="AG51" s="106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7"/>
      <c r="AD52" s="1067"/>
      <c r="AE52" s="1067"/>
      <c r="AF52" s="1067"/>
      <c r="AG52" s="106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7"/>
      <c r="AD53" s="1067"/>
      <c r="AE53" s="1067"/>
      <c r="AF53" s="1067"/>
      <c r="AG53" s="106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7"/>
      <c r="AD54" s="1067"/>
      <c r="AE54" s="1067"/>
      <c r="AF54" s="1067"/>
      <c r="AG54" s="106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7"/>
      <c r="AD55" s="1067"/>
      <c r="AE55" s="1067"/>
      <c r="AF55" s="1067"/>
      <c r="AG55" s="106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7"/>
      <c r="AD56" s="1067"/>
      <c r="AE56" s="1067"/>
      <c r="AF56" s="1067"/>
      <c r="AG56" s="106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7"/>
      <c r="AD57" s="1067"/>
      <c r="AE57" s="1067"/>
      <c r="AF57" s="1067"/>
      <c r="AG57" s="106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7"/>
      <c r="AD58" s="1067"/>
      <c r="AE58" s="1067"/>
      <c r="AF58" s="1067"/>
      <c r="AG58" s="106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7"/>
      <c r="AD59" s="1067"/>
      <c r="AE59" s="1067"/>
      <c r="AF59" s="1067"/>
      <c r="AG59" s="106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7"/>
      <c r="AD60" s="1067"/>
      <c r="AE60" s="1067"/>
      <c r="AF60" s="1067"/>
      <c r="AG60" s="106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7"/>
      <c r="AD61" s="1067"/>
      <c r="AE61" s="1067"/>
      <c r="AF61" s="1067"/>
      <c r="AG61" s="106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7"/>
      <c r="AD62" s="1067"/>
      <c r="AE62" s="1067"/>
      <c r="AF62" s="1067"/>
      <c r="AG62" s="106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7"/>
      <c r="AD63" s="1067"/>
      <c r="AE63" s="1067"/>
      <c r="AF63" s="1067"/>
      <c r="AG63" s="106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7"/>
      <c r="AD64" s="1067"/>
      <c r="AE64" s="1067"/>
      <c r="AF64" s="1067"/>
      <c r="AG64" s="106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7"/>
      <c r="AD65" s="1067"/>
      <c r="AE65" s="1067"/>
      <c r="AF65" s="1067"/>
      <c r="AG65" s="106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7"/>
      <c r="AD66" s="1067"/>
      <c r="AE66" s="1067"/>
      <c r="AF66" s="1067"/>
      <c r="AG66" s="106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7"/>
      <c r="AD70" s="1067"/>
      <c r="AE70" s="1067"/>
      <c r="AF70" s="1067"/>
      <c r="AG70" s="106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7"/>
      <c r="AD71" s="1067"/>
      <c r="AE71" s="1067"/>
      <c r="AF71" s="1067"/>
      <c r="AG71" s="106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7"/>
      <c r="AD72" s="1067"/>
      <c r="AE72" s="1067"/>
      <c r="AF72" s="1067"/>
      <c r="AG72" s="106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7"/>
      <c r="AD73" s="1067"/>
      <c r="AE73" s="1067"/>
      <c r="AF73" s="1067"/>
      <c r="AG73" s="106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7"/>
      <c r="AD74" s="1067"/>
      <c r="AE74" s="1067"/>
      <c r="AF74" s="1067"/>
      <c r="AG74" s="106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7"/>
      <c r="AD75" s="1067"/>
      <c r="AE75" s="1067"/>
      <c r="AF75" s="1067"/>
      <c r="AG75" s="106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7"/>
      <c r="AD76" s="1067"/>
      <c r="AE76" s="1067"/>
      <c r="AF76" s="1067"/>
      <c r="AG76" s="106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7"/>
      <c r="AD77" s="1067"/>
      <c r="AE77" s="1067"/>
      <c r="AF77" s="1067"/>
      <c r="AG77" s="106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7"/>
      <c r="AD78" s="1067"/>
      <c r="AE78" s="1067"/>
      <c r="AF78" s="1067"/>
      <c r="AG78" s="106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7"/>
      <c r="AD79" s="1067"/>
      <c r="AE79" s="1067"/>
      <c r="AF79" s="1067"/>
      <c r="AG79" s="106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7"/>
      <c r="AD80" s="1067"/>
      <c r="AE80" s="1067"/>
      <c r="AF80" s="1067"/>
      <c r="AG80" s="106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7"/>
      <c r="AD81" s="1067"/>
      <c r="AE81" s="1067"/>
      <c r="AF81" s="1067"/>
      <c r="AG81" s="106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7"/>
      <c r="AD82" s="1067"/>
      <c r="AE82" s="1067"/>
      <c r="AF82" s="1067"/>
      <c r="AG82" s="106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7"/>
      <c r="AD83" s="1067"/>
      <c r="AE83" s="1067"/>
      <c r="AF83" s="1067"/>
      <c r="AG83" s="106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7"/>
      <c r="AD84" s="1067"/>
      <c r="AE84" s="1067"/>
      <c r="AF84" s="1067"/>
      <c r="AG84" s="106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7"/>
      <c r="AD85" s="1067"/>
      <c r="AE85" s="1067"/>
      <c r="AF85" s="1067"/>
      <c r="AG85" s="106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7"/>
      <c r="AD86" s="1067"/>
      <c r="AE86" s="1067"/>
      <c r="AF86" s="1067"/>
      <c r="AG86" s="106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7"/>
      <c r="AD87" s="1067"/>
      <c r="AE87" s="1067"/>
      <c r="AF87" s="1067"/>
      <c r="AG87" s="106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7"/>
      <c r="AD88" s="1067"/>
      <c r="AE88" s="1067"/>
      <c r="AF88" s="1067"/>
      <c r="AG88" s="106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7"/>
      <c r="AD89" s="1067"/>
      <c r="AE89" s="1067"/>
      <c r="AF89" s="1067"/>
      <c r="AG89" s="106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7"/>
      <c r="AD90" s="1067"/>
      <c r="AE90" s="1067"/>
      <c r="AF90" s="1067"/>
      <c r="AG90" s="106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7"/>
      <c r="AD91" s="1067"/>
      <c r="AE91" s="1067"/>
      <c r="AF91" s="1067"/>
      <c r="AG91" s="106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7"/>
      <c r="AD92" s="1067"/>
      <c r="AE92" s="1067"/>
      <c r="AF92" s="1067"/>
      <c r="AG92" s="106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7"/>
      <c r="AD93" s="1067"/>
      <c r="AE93" s="1067"/>
      <c r="AF93" s="1067"/>
      <c r="AG93" s="106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7"/>
      <c r="AD94" s="1067"/>
      <c r="AE94" s="1067"/>
      <c r="AF94" s="1067"/>
      <c r="AG94" s="106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7"/>
      <c r="AD95" s="1067"/>
      <c r="AE95" s="1067"/>
      <c r="AF95" s="1067"/>
      <c r="AG95" s="106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7"/>
      <c r="AD96" s="1067"/>
      <c r="AE96" s="1067"/>
      <c r="AF96" s="1067"/>
      <c r="AG96" s="106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7"/>
      <c r="AD97" s="1067"/>
      <c r="AE97" s="1067"/>
      <c r="AF97" s="1067"/>
      <c r="AG97" s="106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7"/>
      <c r="AD98" s="1067"/>
      <c r="AE98" s="1067"/>
      <c r="AF98" s="1067"/>
      <c r="AG98" s="106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7"/>
      <c r="AD99" s="1067"/>
      <c r="AE99" s="1067"/>
      <c r="AF99" s="1067"/>
      <c r="AG99" s="106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7"/>
      <c r="AD103" s="1067"/>
      <c r="AE103" s="1067"/>
      <c r="AF103" s="1067"/>
      <c r="AG103" s="106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7"/>
      <c r="AD104" s="1067"/>
      <c r="AE104" s="1067"/>
      <c r="AF104" s="1067"/>
      <c r="AG104" s="106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7"/>
      <c r="AD105" s="1067"/>
      <c r="AE105" s="1067"/>
      <c r="AF105" s="1067"/>
      <c r="AG105" s="106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7"/>
      <c r="AD106" s="1067"/>
      <c r="AE106" s="1067"/>
      <c r="AF106" s="1067"/>
      <c r="AG106" s="106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7"/>
      <c r="AD107" s="1067"/>
      <c r="AE107" s="1067"/>
      <c r="AF107" s="1067"/>
      <c r="AG107" s="106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7"/>
      <c r="AD108" s="1067"/>
      <c r="AE108" s="1067"/>
      <c r="AF108" s="1067"/>
      <c r="AG108" s="106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7"/>
      <c r="AD109" s="1067"/>
      <c r="AE109" s="1067"/>
      <c r="AF109" s="1067"/>
      <c r="AG109" s="106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7"/>
      <c r="AD110" s="1067"/>
      <c r="AE110" s="1067"/>
      <c r="AF110" s="1067"/>
      <c r="AG110" s="106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7"/>
      <c r="AD111" s="1067"/>
      <c r="AE111" s="1067"/>
      <c r="AF111" s="1067"/>
      <c r="AG111" s="106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7"/>
      <c r="AD112" s="1067"/>
      <c r="AE112" s="1067"/>
      <c r="AF112" s="1067"/>
      <c r="AG112" s="106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7"/>
      <c r="AD113" s="1067"/>
      <c r="AE113" s="1067"/>
      <c r="AF113" s="1067"/>
      <c r="AG113" s="106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7"/>
      <c r="AD114" s="1067"/>
      <c r="AE114" s="1067"/>
      <c r="AF114" s="1067"/>
      <c r="AG114" s="106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7"/>
      <c r="AD115" s="1067"/>
      <c r="AE115" s="1067"/>
      <c r="AF115" s="1067"/>
      <c r="AG115" s="106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7"/>
      <c r="AD116" s="1067"/>
      <c r="AE116" s="1067"/>
      <c r="AF116" s="1067"/>
      <c r="AG116" s="106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7"/>
      <c r="AD117" s="1067"/>
      <c r="AE117" s="1067"/>
      <c r="AF117" s="1067"/>
      <c r="AG117" s="106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7"/>
      <c r="AD118" s="1067"/>
      <c r="AE118" s="1067"/>
      <c r="AF118" s="1067"/>
      <c r="AG118" s="106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7"/>
      <c r="AD119" s="1067"/>
      <c r="AE119" s="1067"/>
      <c r="AF119" s="1067"/>
      <c r="AG119" s="106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7"/>
      <c r="AD120" s="1067"/>
      <c r="AE120" s="1067"/>
      <c r="AF120" s="1067"/>
      <c r="AG120" s="106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7"/>
      <c r="AD121" s="1067"/>
      <c r="AE121" s="1067"/>
      <c r="AF121" s="1067"/>
      <c r="AG121" s="106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7"/>
      <c r="AD122" s="1067"/>
      <c r="AE122" s="1067"/>
      <c r="AF122" s="1067"/>
      <c r="AG122" s="106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7"/>
      <c r="AD123" s="1067"/>
      <c r="AE123" s="1067"/>
      <c r="AF123" s="1067"/>
      <c r="AG123" s="106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7"/>
      <c r="AD124" s="1067"/>
      <c r="AE124" s="1067"/>
      <c r="AF124" s="1067"/>
      <c r="AG124" s="106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7"/>
      <c r="AD125" s="1067"/>
      <c r="AE125" s="1067"/>
      <c r="AF125" s="1067"/>
      <c r="AG125" s="106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7"/>
      <c r="AD126" s="1067"/>
      <c r="AE126" s="1067"/>
      <c r="AF126" s="1067"/>
      <c r="AG126" s="106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7"/>
      <c r="AD127" s="1067"/>
      <c r="AE127" s="1067"/>
      <c r="AF127" s="1067"/>
      <c r="AG127" s="106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7"/>
      <c r="AD128" s="1067"/>
      <c r="AE128" s="1067"/>
      <c r="AF128" s="1067"/>
      <c r="AG128" s="106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7"/>
      <c r="AD129" s="1067"/>
      <c r="AE129" s="1067"/>
      <c r="AF129" s="1067"/>
      <c r="AG129" s="106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7"/>
      <c r="AD130" s="1067"/>
      <c r="AE130" s="1067"/>
      <c r="AF130" s="1067"/>
      <c r="AG130" s="106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7"/>
      <c r="AD131" s="1067"/>
      <c r="AE131" s="1067"/>
      <c r="AF131" s="1067"/>
      <c r="AG131" s="106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7"/>
      <c r="AD132" s="1067"/>
      <c r="AE132" s="1067"/>
      <c r="AF132" s="1067"/>
      <c r="AG132" s="106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7"/>
      <c r="AD136" s="1067"/>
      <c r="AE136" s="1067"/>
      <c r="AF136" s="1067"/>
      <c r="AG136" s="106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7"/>
      <c r="AD137" s="1067"/>
      <c r="AE137" s="1067"/>
      <c r="AF137" s="1067"/>
      <c r="AG137" s="106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7"/>
      <c r="AD138" s="1067"/>
      <c r="AE138" s="1067"/>
      <c r="AF138" s="1067"/>
      <c r="AG138" s="106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7"/>
      <c r="AD139" s="1067"/>
      <c r="AE139" s="1067"/>
      <c r="AF139" s="1067"/>
      <c r="AG139" s="106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7"/>
      <c r="AD140" s="1067"/>
      <c r="AE140" s="1067"/>
      <c r="AF140" s="1067"/>
      <c r="AG140" s="106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7"/>
      <c r="AD141" s="1067"/>
      <c r="AE141" s="1067"/>
      <c r="AF141" s="1067"/>
      <c r="AG141" s="106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7"/>
      <c r="AD142" s="1067"/>
      <c r="AE142" s="1067"/>
      <c r="AF142" s="1067"/>
      <c r="AG142" s="106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7"/>
      <c r="AD143" s="1067"/>
      <c r="AE143" s="1067"/>
      <c r="AF143" s="1067"/>
      <c r="AG143" s="106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7"/>
      <c r="AD144" s="1067"/>
      <c r="AE144" s="1067"/>
      <c r="AF144" s="1067"/>
      <c r="AG144" s="106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7"/>
      <c r="AD145" s="1067"/>
      <c r="AE145" s="1067"/>
      <c r="AF145" s="1067"/>
      <c r="AG145" s="106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7"/>
      <c r="AD146" s="1067"/>
      <c r="AE146" s="1067"/>
      <c r="AF146" s="1067"/>
      <c r="AG146" s="106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7"/>
      <c r="AD147" s="1067"/>
      <c r="AE147" s="1067"/>
      <c r="AF147" s="1067"/>
      <c r="AG147" s="106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7"/>
      <c r="AD148" s="1067"/>
      <c r="AE148" s="1067"/>
      <c r="AF148" s="1067"/>
      <c r="AG148" s="106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7"/>
      <c r="AD149" s="1067"/>
      <c r="AE149" s="1067"/>
      <c r="AF149" s="1067"/>
      <c r="AG149" s="106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7"/>
      <c r="AD150" s="1067"/>
      <c r="AE150" s="1067"/>
      <c r="AF150" s="1067"/>
      <c r="AG150" s="106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7"/>
      <c r="AD151" s="1067"/>
      <c r="AE151" s="1067"/>
      <c r="AF151" s="1067"/>
      <c r="AG151" s="106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7"/>
      <c r="AD152" s="1067"/>
      <c r="AE152" s="1067"/>
      <c r="AF152" s="1067"/>
      <c r="AG152" s="106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7"/>
      <c r="AD153" s="1067"/>
      <c r="AE153" s="1067"/>
      <c r="AF153" s="1067"/>
      <c r="AG153" s="106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7"/>
      <c r="AD154" s="1067"/>
      <c r="AE154" s="1067"/>
      <c r="AF154" s="1067"/>
      <c r="AG154" s="106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7"/>
      <c r="AD155" s="1067"/>
      <c r="AE155" s="1067"/>
      <c r="AF155" s="1067"/>
      <c r="AG155" s="106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7"/>
      <c r="AD156" s="1067"/>
      <c r="AE156" s="1067"/>
      <c r="AF156" s="1067"/>
      <c r="AG156" s="106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7"/>
      <c r="AD157" s="1067"/>
      <c r="AE157" s="1067"/>
      <c r="AF157" s="1067"/>
      <c r="AG157" s="106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7"/>
      <c r="AD158" s="1067"/>
      <c r="AE158" s="1067"/>
      <c r="AF158" s="1067"/>
      <c r="AG158" s="106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7"/>
      <c r="AD159" s="1067"/>
      <c r="AE159" s="1067"/>
      <c r="AF159" s="1067"/>
      <c r="AG159" s="106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7"/>
      <c r="AD160" s="1067"/>
      <c r="AE160" s="1067"/>
      <c r="AF160" s="1067"/>
      <c r="AG160" s="106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7"/>
      <c r="AD161" s="1067"/>
      <c r="AE161" s="1067"/>
      <c r="AF161" s="1067"/>
      <c r="AG161" s="106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7"/>
      <c r="AD162" s="1067"/>
      <c r="AE162" s="1067"/>
      <c r="AF162" s="1067"/>
      <c r="AG162" s="106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7"/>
      <c r="AD163" s="1067"/>
      <c r="AE163" s="1067"/>
      <c r="AF163" s="1067"/>
      <c r="AG163" s="106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7"/>
      <c r="AD164" s="1067"/>
      <c r="AE164" s="1067"/>
      <c r="AF164" s="1067"/>
      <c r="AG164" s="106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7"/>
      <c r="AD165" s="1067"/>
      <c r="AE165" s="1067"/>
      <c r="AF165" s="1067"/>
      <c r="AG165" s="106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7"/>
      <c r="AD169" s="1067"/>
      <c r="AE169" s="1067"/>
      <c r="AF169" s="1067"/>
      <c r="AG169" s="106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7"/>
      <c r="AD170" s="1067"/>
      <c r="AE170" s="1067"/>
      <c r="AF170" s="1067"/>
      <c r="AG170" s="106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7"/>
      <c r="AD171" s="1067"/>
      <c r="AE171" s="1067"/>
      <c r="AF171" s="1067"/>
      <c r="AG171" s="106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7"/>
      <c r="AD172" s="1067"/>
      <c r="AE172" s="1067"/>
      <c r="AF172" s="1067"/>
      <c r="AG172" s="106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7"/>
      <c r="AD173" s="1067"/>
      <c r="AE173" s="1067"/>
      <c r="AF173" s="1067"/>
      <c r="AG173" s="106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7"/>
      <c r="AD174" s="1067"/>
      <c r="AE174" s="1067"/>
      <c r="AF174" s="1067"/>
      <c r="AG174" s="106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7"/>
      <c r="AD175" s="1067"/>
      <c r="AE175" s="1067"/>
      <c r="AF175" s="1067"/>
      <c r="AG175" s="106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7"/>
      <c r="AD176" s="1067"/>
      <c r="AE176" s="1067"/>
      <c r="AF176" s="1067"/>
      <c r="AG176" s="106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7"/>
      <c r="AD177" s="1067"/>
      <c r="AE177" s="1067"/>
      <c r="AF177" s="1067"/>
      <c r="AG177" s="106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7"/>
      <c r="AD178" s="1067"/>
      <c r="AE178" s="1067"/>
      <c r="AF178" s="1067"/>
      <c r="AG178" s="106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7"/>
      <c r="AD179" s="1067"/>
      <c r="AE179" s="1067"/>
      <c r="AF179" s="1067"/>
      <c r="AG179" s="106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7"/>
      <c r="AD180" s="1067"/>
      <c r="AE180" s="1067"/>
      <c r="AF180" s="1067"/>
      <c r="AG180" s="106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7"/>
      <c r="AD181" s="1067"/>
      <c r="AE181" s="1067"/>
      <c r="AF181" s="1067"/>
      <c r="AG181" s="106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7"/>
      <c r="AD182" s="1067"/>
      <c r="AE182" s="1067"/>
      <c r="AF182" s="1067"/>
      <c r="AG182" s="106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7"/>
      <c r="AD183" s="1067"/>
      <c r="AE183" s="1067"/>
      <c r="AF183" s="1067"/>
      <c r="AG183" s="106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7"/>
      <c r="AD184" s="1067"/>
      <c r="AE184" s="1067"/>
      <c r="AF184" s="1067"/>
      <c r="AG184" s="106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7"/>
      <c r="AD185" s="1067"/>
      <c r="AE185" s="1067"/>
      <c r="AF185" s="1067"/>
      <c r="AG185" s="106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7"/>
      <c r="AD186" s="1067"/>
      <c r="AE186" s="1067"/>
      <c r="AF186" s="1067"/>
      <c r="AG186" s="106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7"/>
      <c r="AD187" s="1067"/>
      <c r="AE187" s="1067"/>
      <c r="AF187" s="1067"/>
      <c r="AG187" s="106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7"/>
      <c r="AD188" s="1067"/>
      <c r="AE188" s="1067"/>
      <c r="AF188" s="1067"/>
      <c r="AG188" s="106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7"/>
      <c r="AD189" s="1067"/>
      <c r="AE189" s="1067"/>
      <c r="AF189" s="1067"/>
      <c r="AG189" s="106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7"/>
      <c r="AD190" s="1067"/>
      <c r="AE190" s="1067"/>
      <c r="AF190" s="1067"/>
      <c r="AG190" s="106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7"/>
      <c r="AD191" s="1067"/>
      <c r="AE191" s="1067"/>
      <c r="AF191" s="1067"/>
      <c r="AG191" s="106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7"/>
      <c r="AD192" s="1067"/>
      <c r="AE192" s="1067"/>
      <c r="AF192" s="1067"/>
      <c r="AG192" s="106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7"/>
      <c r="AD193" s="1067"/>
      <c r="AE193" s="1067"/>
      <c r="AF193" s="1067"/>
      <c r="AG193" s="106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7"/>
      <c r="AD194" s="1067"/>
      <c r="AE194" s="1067"/>
      <c r="AF194" s="1067"/>
      <c r="AG194" s="106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7"/>
      <c r="AD195" s="1067"/>
      <c r="AE195" s="1067"/>
      <c r="AF195" s="1067"/>
      <c r="AG195" s="106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7"/>
      <c r="AD196" s="1067"/>
      <c r="AE196" s="1067"/>
      <c r="AF196" s="1067"/>
      <c r="AG196" s="106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7"/>
      <c r="AD197" s="1067"/>
      <c r="AE197" s="1067"/>
      <c r="AF197" s="1067"/>
      <c r="AG197" s="106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7"/>
      <c r="AD198" s="1067"/>
      <c r="AE198" s="1067"/>
      <c r="AF198" s="1067"/>
      <c r="AG198" s="106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6">
        <v>1</v>
      </c>
      <c r="B202" s="106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7"/>
      <c r="AD202" s="1067"/>
      <c r="AE202" s="1067"/>
      <c r="AF202" s="1067"/>
      <c r="AG202" s="106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7"/>
      <c r="AD203" s="1067"/>
      <c r="AE203" s="1067"/>
      <c r="AF203" s="1067"/>
      <c r="AG203" s="106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7"/>
      <c r="AD204" s="1067"/>
      <c r="AE204" s="1067"/>
      <c r="AF204" s="1067"/>
      <c r="AG204" s="106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7"/>
      <c r="AD205" s="1067"/>
      <c r="AE205" s="1067"/>
      <c r="AF205" s="1067"/>
      <c r="AG205" s="106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7"/>
      <c r="AD206" s="1067"/>
      <c r="AE206" s="1067"/>
      <c r="AF206" s="1067"/>
      <c r="AG206" s="106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7"/>
      <c r="AD207" s="1067"/>
      <c r="AE207" s="1067"/>
      <c r="AF207" s="1067"/>
      <c r="AG207" s="106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7"/>
      <c r="AD208" s="1067"/>
      <c r="AE208" s="1067"/>
      <c r="AF208" s="1067"/>
      <c r="AG208" s="106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7"/>
      <c r="AD209" s="1067"/>
      <c r="AE209" s="1067"/>
      <c r="AF209" s="1067"/>
      <c r="AG209" s="106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7"/>
      <c r="AD210" s="1067"/>
      <c r="AE210" s="1067"/>
      <c r="AF210" s="1067"/>
      <c r="AG210" s="106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7"/>
      <c r="AD211" s="1067"/>
      <c r="AE211" s="1067"/>
      <c r="AF211" s="1067"/>
      <c r="AG211" s="106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7"/>
      <c r="AD212" s="1067"/>
      <c r="AE212" s="1067"/>
      <c r="AF212" s="1067"/>
      <c r="AG212" s="106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7"/>
      <c r="AD213" s="1067"/>
      <c r="AE213" s="1067"/>
      <c r="AF213" s="1067"/>
      <c r="AG213" s="106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7"/>
      <c r="AD214" s="1067"/>
      <c r="AE214" s="1067"/>
      <c r="AF214" s="1067"/>
      <c r="AG214" s="106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7"/>
      <c r="AD215" s="1067"/>
      <c r="AE215" s="1067"/>
      <c r="AF215" s="1067"/>
      <c r="AG215" s="106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7"/>
      <c r="AD216" s="1067"/>
      <c r="AE216" s="1067"/>
      <c r="AF216" s="1067"/>
      <c r="AG216" s="106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7"/>
      <c r="AD217" s="1067"/>
      <c r="AE217" s="1067"/>
      <c r="AF217" s="1067"/>
      <c r="AG217" s="106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7"/>
      <c r="AD218" s="1067"/>
      <c r="AE218" s="1067"/>
      <c r="AF218" s="1067"/>
      <c r="AG218" s="106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7"/>
      <c r="AD219" s="1067"/>
      <c r="AE219" s="1067"/>
      <c r="AF219" s="1067"/>
      <c r="AG219" s="106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7"/>
      <c r="AD220" s="1067"/>
      <c r="AE220" s="1067"/>
      <c r="AF220" s="1067"/>
      <c r="AG220" s="106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7"/>
      <c r="AD221" s="1067"/>
      <c r="AE221" s="1067"/>
      <c r="AF221" s="1067"/>
      <c r="AG221" s="106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7"/>
      <c r="AD222" s="1067"/>
      <c r="AE222" s="1067"/>
      <c r="AF222" s="1067"/>
      <c r="AG222" s="106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7"/>
      <c r="AD223" s="1067"/>
      <c r="AE223" s="1067"/>
      <c r="AF223" s="1067"/>
      <c r="AG223" s="106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7"/>
      <c r="AD224" s="1067"/>
      <c r="AE224" s="1067"/>
      <c r="AF224" s="1067"/>
      <c r="AG224" s="106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7"/>
      <c r="AD225" s="1067"/>
      <c r="AE225" s="1067"/>
      <c r="AF225" s="1067"/>
      <c r="AG225" s="106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7"/>
      <c r="AD226" s="1067"/>
      <c r="AE226" s="1067"/>
      <c r="AF226" s="1067"/>
      <c r="AG226" s="106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7"/>
      <c r="AD227" s="1067"/>
      <c r="AE227" s="1067"/>
      <c r="AF227" s="1067"/>
      <c r="AG227" s="106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7"/>
      <c r="AD228" s="1067"/>
      <c r="AE228" s="1067"/>
      <c r="AF228" s="1067"/>
      <c r="AG228" s="106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7"/>
      <c r="AD229" s="1067"/>
      <c r="AE229" s="1067"/>
      <c r="AF229" s="1067"/>
      <c r="AG229" s="106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7"/>
      <c r="AD230" s="1067"/>
      <c r="AE230" s="1067"/>
      <c r="AF230" s="1067"/>
      <c r="AG230" s="106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7"/>
      <c r="AD231" s="1067"/>
      <c r="AE231" s="1067"/>
      <c r="AF231" s="1067"/>
      <c r="AG231" s="106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7"/>
      <c r="AD235" s="1067"/>
      <c r="AE235" s="1067"/>
      <c r="AF235" s="1067"/>
      <c r="AG235" s="106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7"/>
      <c r="AD236" s="1067"/>
      <c r="AE236" s="1067"/>
      <c r="AF236" s="1067"/>
      <c r="AG236" s="106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7"/>
      <c r="AD237" s="1067"/>
      <c r="AE237" s="1067"/>
      <c r="AF237" s="1067"/>
      <c r="AG237" s="106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7"/>
      <c r="AD238" s="1067"/>
      <c r="AE238" s="1067"/>
      <c r="AF238" s="1067"/>
      <c r="AG238" s="106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7"/>
      <c r="AD239" s="1067"/>
      <c r="AE239" s="1067"/>
      <c r="AF239" s="1067"/>
      <c r="AG239" s="106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7"/>
      <c r="AD240" s="1067"/>
      <c r="AE240" s="1067"/>
      <c r="AF240" s="1067"/>
      <c r="AG240" s="106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7"/>
      <c r="AD241" s="1067"/>
      <c r="AE241" s="1067"/>
      <c r="AF241" s="1067"/>
      <c r="AG241" s="106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7"/>
      <c r="AD242" s="1067"/>
      <c r="AE242" s="1067"/>
      <c r="AF242" s="1067"/>
      <c r="AG242" s="106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7"/>
      <c r="AD243" s="1067"/>
      <c r="AE243" s="1067"/>
      <c r="AF243" s="1067"/>
      <c r="AG243" s="106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7"/>
      <c r="AD244" s="1067"/>
      <c r="AE244" s="1067"/>
      <c r="AF244" s="1067"/>
      <c r="AG244" s="106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7"/>
      <c r="AD245" s="1067"/>
      <c r="AE245" s="1067"/>
      <c r="AF245" s="1067"/>
      <c r="AG245" s="106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7"/>
      <c r="AD246" s="1067"/>
      <c r="AE246" s="1067"/>
      <c r="AF246" s="1067"/>
      <c r="AG246" s="106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7"/>
      <c r="AD247" s="1067"/>
      <c r="AE247" s="1067"/>
      <c r="AF247" s="1067"/>
      <c r="AG247" s="106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7"/>
      <c r="AD248" s="1067"/>
      <c r="AE248" s="1067"/>
      <c r="AF248" s="1067"/>
      <c r="AG248" s="106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7"/>
      <c r="AD249" s="1067"/>
      <c r="AE249" s="1067"/>
      <c r="AF249" s="1067"/>
      <c r="AG249" s="106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7"/>
      <c r="AD250" s="1067"/>
      <c r="AE250" s="1067"/>
      <c r="AF250" s="1067"/>
      <c r="AG250" s="106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7"/>
      <c r="AD251" s="1067"/>
      <c r="AE251" s="1067"/>
      <c r="AF251" s="1067"/>
      <c r="AG251" s="106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7"/>
      <c r="AD252" s="1067"/>
      <c r="AE252" s="1067"/>
      <c r="AF252" s="1067"/>
      <c r="AG252" s="106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7"/>
      <c r="AD253" s="1067"/>
      <c r="AE253" s="1067"/>
      <c r="AF253" s="1067"/>
      <c r="AG253" s="106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7"/>
      <c r="AD254" s="1067"/>
      <c r="AE254" s="1067"/>
      <c r="AF254" s="1067"/>
      <c r="AG254" s="106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7"/>
      <c r="AD255" s="1067"/>
      <c r="AE255" s="1067"/>
      <c r="AF255" s="1067"/>
      <c r="AG255" s="106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7"/>
      <c r="AD256" s="1067"/>
      <c r="AE256" s="1067"/>
      <c r="AF256" s="1067"/>
      <c r="AG256" s="106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7"/>
      <c r="AD257" s="1067"/>
      <c r="AE257" s="1067"/>
      <c r="AF257" s="1067"/>
      <c r="AG257" s="106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7"/>
      <c r="AD258" s="1067"/>
      <c r="AE258" s="1067"/>
      <c r="AF258" s="1067"/>
      <c r="AG258" s="106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7"/>
      <c r="AD259" s="1067"/>
      <c r="AE259" s="1067"/>
      <c r="AF259" s="1067"/>
      <c r="AG259" s="106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7"/>
      <c r="AD260" s="1067"/>
      <c r="AE260" s="1067"/>
      <c r="AF260" s="1067"/>
      <c r="AG260" s="106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7"/>
      <c r="AD261" s="1067"/>
      <c r="AE261" s="1067"/>
      <c r="AF261" s="1067"/>
      <c r="AG261" s="106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7"/>
      <c r="AD262" s="1067"/>
      <c r="AE262" s="1067"/>
      <c r="AF262" s="1067"/>
      <c r="AG262" s="106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7"/>
      <c r="AD263" s="1067"/>
      <c r="AE263" s="1067"/>
      <c r="AF263" s="1067"/>
      <c r="AG263" s="106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7"/>
      <c r="AD264" s="1067"/>
      <c r="AE264" s="1067"/>
      <c r="AF264" s="1067"/>
      <c r="AG264" s="106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7"/>
      <c r="AD268" s="1067"/>
      <c r="AE268" s="1067"/>
      <c r="AF268" s="1067"/>
      <c r="AG268" s="106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7"/>
      <c r="AD269" s="1067"/>
      <c r="AE269" s="1067"/>
      <c r="AF269" s="1067"/>
      <c r="AG269" s="106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7"/>
      <c r="AD270" s="1067"/>
      <c r="AE270" s="1067"/>
      <c r="AF270" s="1067"/>
      <c r="AG270" s="106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7"/>
      <c r="AD271" s="1067"/>
      <c r="AE271" s="1067"/>
      <c r="AF271" s="1067"/>
      <c r="AG271" s="106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7"/>
      <c r="AD272" s="1067"/>
      <c r="AE272" s="1067"/>
      <c r="AF272" s="1067"/>
      <c r="AG272" s="106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7"/>
      <c r="AD273" s="1067"/>
      <c r="AE273" s="1067"/>
      <c r="AF273" s="1067"/>
      <c r="AG273" s="106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7"/>
      <c r="AD274" s="1067"/>
      <c r="AE274" s="1067"/>
      <c r="AF274" s="1067"/>
      <c r="AG274" s="106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7"/>
      <c r="AD275" s="1067"/>
      <c r="AE275" s="1067"/>
      <c r="AF275" s="1067"/>
      <c r="AG275" s="106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7"/>
      <c r="AD276" s="1067"/>
      <c r="AE276" s="1067"/>
      <c r="AF276" s="1067"/>
      <c r="AG276" s="106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7"/>
      <c r="AD277" s="1067"/>
      <c r="AE277" s="1067"/>
      <c r="AF277" s="1067"/>
      <c r="AG277" s="106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7"/>
      <c r="AD278" s="1067"/>
      <c r="AE278" s="1067"/>
      <c r="AF278" s="1067"/>
      <c r="AG278" s="106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7"/>
      <c r="AD279" s="1067"/>
      <c r="AE279" s="1067"/>
      <c r="AF279" s="1067"/>
      <c r="AG279" s="106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7"/>
      <c r="AD280" s="1067"/>
      <c r="AE280" s="1067"/>
      <c r="AF280" s="1067"/>
      <c r="AG280" s="106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7"/>
      <c r="AD281" s="1067"/>
      <c r="AE281" s="1067"/>
      <c r="AF281" s="1067"/>
      <c r="AG281" s="106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7"/>
      <c r="AD282" s="1067"/>
      <c r="AE282" s="1067"/>
      <c r="AF282" s="1067"/>
      <c r="AG282" s="106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7"/>
      <c r="AD283" s="1067"/>
      <c r="AE283" s="1067"/>
      <c r="AF283" s="1067"/>
      <c r="AG283" s="106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7"/>
      <c r="AD284" s="1067"/>
      <c r="AE284" s="1067"/>
      <c r="AF284" s="1067"/>
      <c r="AG284" s="106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7"/>
      <c r="AD285" s="1067"/>
      <c r="AE285" s="1067"/>
      <c r="AF285" s="1067"/>
      <c r="AG285" s="106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7"/>
      <c r="AD286" s="1067"/>
      <c r="AE286" s="1067"/>
      <c r="AF286" s="1067"/>
      <c r="AG286" s="106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7"/>
      <c r="AD287" s="1067"/>
      <c r="AE287" s="1067"/>
      <c r="AF287" s="1067"/>
      <c r="AG287" s="106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7"/>
      <c r="AD288" s="1067"/>
      <c r="AE288" s="1067"/>
      <c r="AF288" s="1067"/>
      <c r="AG288" s="106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7"/>
      <c r="AD289" s="1067"/>
      <c r="AE289" s="1067"/>
      <c r="AF289" s="1067"/>
      <c r="AG289" s="106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7"/>
      <c r="AD290" s="1067"/>
      <c r="AE290" s="1067"/>
      <c r="AF290" s="1067"/>
      <c r="AG290" s="106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7"/>
      <c r="AD291" s="1067"/>
      <c r="AE291" s="1067"/>
      <c r="AF291" s="1067"/>
      <c r="AG291" s="106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7"/>
      <c r="AD292" s="1067"/>
      <c r="AE292" s="1067"/>
      <c r="AF292" s="1067"/>
      <c r="AG292" s="106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7"/>
      <c r="AD293" s="1067"/>
      <c r="AE293" s="1067"/>
      <c r="AF293" s="1067"/>
      <c r="AG293" s="106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7"/>
      <c r="AD294" s="1067"/>
      <c r="AE294" s="1067"/>
      <c r="AF294" s="1067"/>
      <c r="AG294" s="106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7"/>
      <c r="AD295" s="1067"/>
      <c r="AE295" s="1067"/>
      <c r="AF295" s="1067"/>
      <c r="AG295" s="106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7"/>
      <c r="AD296" s="1067"/>
      <c r="AE296" s="1067"/>
      <c r="AF296" s="1067"/>
      <c r="AG296" s="106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7"/>
      <c r="AD297" s="1067"/>
      <c r="AE297" s="1067"/>
      <c r="AF297" s="1067"/>
      <c r="AG297" s="106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7"/>
      <c r="AD301" s="1067"/>
      <c r="AE301" s="1067"/>
      <c r="AF301" s="1067"/>
      <c r="AG301" s="106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7"/>
      <c r="AD302" s="1067"/>
      <c r="AE302" s="1067"/>
      <c r="AF302" s="1067"/>
      <c r="AG302" s="106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7"/>
      <c r="AD303" s="1067"/>
      <c r="AE303" s="1067"/>
      <c r="AF303" s="1067"/>
      <c r="AG303" s="106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7"/>
      <c r="AD304" s="1067"/>
      <c r="AE304" s="1067"/>
      <c r="AF304" s="1067"/>
      <c r="AG304" s="106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7"/>
      <c r="AD305" s="1067"/>
      <c r="AE305" s="1067"/>
      <c r="AF305" s="1067"/>
      <c r="AG305" s="106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7"/>
      <c r="AD306" s="1067"/>
      <c r="AE306" s="1067"/>
      <c r="AF306" s="1067"/>
      <c r="AG306" s="106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7"/>
      <c r="AD307" s="1067"/>
      <c r="AE307" s="1067"/>
      <c r="AF307" s="1067"/>
      <c r="AG307" s="106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7"/>
      <c r="AD308" s="1067"/>
      <c r="AE308" s="1067"/>
      <c r="AF308" s="1067"/>
      <c r="AG308" s="106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7"/>
      <c r="AD309" s="1067"/>
      <c r="AE309" s="1067"/>
      <c r="AF309" s="1067"/>
      <c r="AG309" s="106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7"/>
      <c r="AD310" s="1067"/>
      <c r="AE310" s="1067"/>
      <c r="AF310" s="1067"/>
      <c r="AG310" s="106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7"/>
      <c r="AD311" s="1067"/>
      <c r="AE311" s="1067"/>
      <c r="AF311" s="1067"/>
      <c r="AG311" s="106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7"/>
      <c r="AD312" s="1067"/>
      <c r="AE312" s="1067"/>
      <c r="AF312" s="1067"/>
      <c r="AG312" s="106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7"/>
      <c r="AD313" s="1067"/>
      <c r="AE313" s="1067"/>
      <c r="AF313" s="1067"/>
      <c r="AG313" s="106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7"/>
      <c r="AD314" s="1067"/>
      <c r="AE314" s="1067"/>
      <c r="AF314" s="1067"/>
      <c r="AG314" s="106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7"/>
      <c r="AD315" s="1067"/>
      <c r="AE315" s="1067"/>
      <c r="AF315" s="1067"/>
      <c r="AG315" s="106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7"/>
      <c r="AD316" s="1067"/>
      <c r="AE316" s="1067"/>
      <c r="AF316" s="1067"/>
      <c r="AG316" s="106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7"/>
      <c r="AD317" s="1067"/>
      <c r="AE317" s="1067"/>
      <c r="AF317" s="1067"/>
      <c r="AG317" s="106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7"/>
      <c r="AD318" s="1067"/>
      <c r="AE318" s="1067"/>
      <c r="AF318" s="1067"/>
      <c r="AG318" s="106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7"/>
      <c r="AD319" s="1067"/>
      <c r="AE319" s="1067"/>
      <c r="AF319" s="1067"/>
      <c r="AG319" s="106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7"/>
      <c r="AD320" s="1067"/>
      <c r="AE320" s="1067"/>
      <c r="AF320" s="1067"/>
      <c r="AG320" s="106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7"/>
      <c r="AD321" s="1067"/>
      <c r="AE321" s="1067"/>
      <c r="AF321" s="1067"/>
      <c r="AG321" s="106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7"/>
      <c r="AD322" s="1067"/>
      <c r="AE322" s="1067"/>
      <c r="AF322" s="1067"/>
      <c r="AG322" s="106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7"/>
      <c r="AD323" s="1067"/>
      <c r="AE323" s="1067"/>
      <c r="AF323" s="1067"/>
      <c r="AG323" s="106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7"/>
      <c r="AD324" s="1067"/>
      <c r="AE324" s="1067"/>
      <c r="AF324" s="1067"/>
      <c r="AG324" s="106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7"/>
      <c r="AD325" s="1067"/>
      <c r="AE325" s="1067"/>
      <c r="AF325" s="1067"/>
      <c r="AG325" s="106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7"/>
      <c r="AD326" s="1067"/>
      <c r="AE326" s="1067"/>
      <c r="AF326" s="1067"/>
      <c r="AG326" s="106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7"/>
      <c r="AD327" s="1067"/>
      <c r="AE327" s="1067"/>
      <c r="AF327" s="1067"/>
      <c r="AG327" s="106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7"/>
      <c r="AD328" s="1067"/>
      <c r="AE328" s="1067"/>
      <c r="AF328" s="1067"/>
      <c r="AG328" s="106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7"/>
      <c r="AD329" s="1067"/>
      <c r="AE329" s="1067"/>
      <c r="AF329" s="1067"/>
      <c r="AG329" s="106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7"/>
      <c r="AD330" s="1067"/>
      <c r="AE330" s="1067"/>
      <c r="AF330" s="1067"/>
      <c r="AG330" s="106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7"/>
      <c r="AD334" s="1067"/>
      <c r="AE334" s="1067"/>
      <c r="AF334" s="1067"/>
      <c r="AG334" s="106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7"/>
      <c r="AD335" s="1067"/>
      <c r="AE335" s="1067"/>
      <c r="AF335" s="1067"/>
      <c r="AG335" s="106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7"/>
      <c r="AD336" s="1067"/>
      <c r="AE336" s="1067"/>
      <c r="AF336" s="1067"/>
      <c r="AG336" s="106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7"/>
      <c r="AD337" s="1067"/>
      <c r="AE337" s="1067"/>
      <c r="AF337" s="1067"/>
      <c r="AG337" s="106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7"/>
      <c r="AD338" s="1067"/>
      <c r="AE338" s="1067"/>
      <c r="AF338" s="1067"/>
      <c r="AG338" s="106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7"/>
      <c r="AD339" s="1067"/>
      <c r="AE339" s="1067"/>
      <c r="AF339" s="1067"/>
      <c r="AG339" s="106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7"/>
      <c r="AD340" s="1067"/>
      <c r="AE340" s="1067"/>
      <c r="AF340" s="1067"/>
      <c r="AG340" s="106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7"/>
      <c r="AD341" s="1067"/>
      <c r="AE341" s="1067"/>
      <c r="AF341" s="1067"/>
      <c r="AG341" s="106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7"/>
      <c r="AD342" s="1067"/>
      <c r="AE342" s="1067"/>
      <c r="AF342" s="1067"/>
      <c r="AG342" s="106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7"/>
      <c r="AD343" s="1067"/>
      <c r="AE343" s="1067"/>
      <c r="AF343" s="1067"/>
      <c r="AG343" s="106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7"/>
      <c r="AD344" s="1067"/>
      <c r="AE344" s="1067"/>
      <c r="AF344" s="1067"/>
      <c r="AG344" s="106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7"/>
      <c r="AD345" s="1067"/>
      <c r="AE345" s="1067"/>
      <c r="AF345" s="1067"/>
      <c r="AG345" s="106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7"/>
      <c r="AD346" s="1067"/>
      <c r="AE346" s="1067"/>
      <c r="AF346" s="1067"/>
      <c r="AG346" s="106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7"/>
      <c r="AD347" s="1067"/>
      <c r="AE347" s="1067"/>
      <c r="AF347" s="1067"/>
      <c r="AG347" s="106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7"/>
      <c r="AD348" s="1067"/>
      <c r="AE348" s="1067"/>
      <c r="AF348" s="1067"/>
      <c r="AG348" s="106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7"/>
      <c r="AD349" s="1067"/>
      <c r="AE349" s="1067"/>
      <c r="AF349" s="1067"/>
      <c r="AG349" s="106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7"/>
      <c r="AD350" s="1067"/>
      <c r="AE350" s="1067"/>
      <c r="AF350" s="1067"/>
      <c r="AG350" s="106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7"/>
      <c r="AD351" s="1067"/>
      <c r="AE351" s="1067"/>
      <c r="AF351" s="1067"/>
      <c r="AG351" s="106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7"/>
      <c r="AD352" s="1067"/>
      <c r="AE352" s="1067"/>
      <c r="AF352" s="1067"/>
      <c r="AG352" s="106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7"/>
      <c r="AD353" s="1067"/>
      <c r="AE353" s="1067"/>
      <c r="AF353" s="1067"/>
      <c r="AG353" s="106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7"/>
      <c r="AD354" s="1067"/>
      <c r="AE354" s="1067"/>
      <c r="AF354" s="1067"/>
      <c r="AG354" s="106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7"/>
      <c r="AD355" s="1067"/>
      <c r="AE355" s="1067"/>
      <c r="AF355" s="1067"/>
      <c r="AG355" s="106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7"/>
      <c r="AD356" s="1067"/>
      <c r="AE356" s="1067"/>
      <c r="AF356" s="1067"/>
      <c r="AG356" s="106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7"/>
      <c r="AD357" s="1067"/>
      <c r="AE357" s="1067"/>
      <c r="AF357" s="1067"/>
      <c r="AG357" s="106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7"/>
      <c r="AD358" s="1067"/>
      <c r="AE358" s="1067"/>
      <c r="AF358" s="1067"/>
      <c r="AG358" s="106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7"/>
      <c r="AD359" s="1067"/>
      <c r="AE359" s="1067"/>
      <c r="AF359" s="1067"/>
      <c r="AG359" s="106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7"/>
      <c r="AD360" s="1067"/>
      <c r="AE360" s="1067"/>
      <c r="AF360" s="1067"/>
      <c r="AG360" s="106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7"/>
      <c r="AD361" s="1067"/>
      <c r="AE361" s="1067"/>
      <c r="AF361" s="1067"/>
      <c r="AG361" s="106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7"/>
      <c r="AD362" s="1067"/>
      <c r="AE362" s="1067"/>
      <c r="AF362" s="1067"/>
      <c r="AG362" s="106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7"/>
      <c r="AD363" s="1067"/>
      <c r="AE363" s="1067"/>
      <c r="AF363" s="1067"/>
      <c r="AG363" s="106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7"/>
      <c r="AD367" s="1067"/>
      <c r="AE367" s="1067"/>
      <c r="AF367" s="1067"/>
      <c r="AG367" s="106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7"/>
      <c r="AD368" s="1067"/>
      <c r="AE368" s="1067"/>
      <c r="AF368" s="1067"/>
      <c r="AG368" s="106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7"/>
      <c r="AD369" s="1067"/>
      <c r="AE369" s="1067"/>
      <c r="AF369" s="1067"/>
      <c r="AG369" s="106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7"/>
      <c r="AD370" s="1067"/>
      <c r="AE370" s="1067"/>
      <c r="AF370" s="1067"/>
      <c r="AG370" s="106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7"/>
      <c r="AD371" s="1067"/>
      <c r="AE371" s="1067"/>
      <c r="AF371" s="1067"/>
      <c r="AG371" s="106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7"/>
      <c r="AD372" s="1067"/>
      <c r="AE372" s="1067"/>
      <c r="AF372" s="1067"/>
      <c r="AG372" s="106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7"/>
      <c r="AD373" s="1067"/>
      <c r="AE373" s="1067"/>
      <c r="AF373" s="1067"/>
      <c r="AG373" s="106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7"/>
      <c r="AD374" s="1067"/>
      <c r="AE374" s="1067"/>
      <c r="AF374" s="1067"/>
      <c r="AG374" s="106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7"/>
      <c r="AD375" s="1067"/>
      <c r="AE375" s="1067"/>
      <c r="AF375" s="1067"/>
      <c r="AG375" s="106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7"/>
      <c r="AD376" s="1067"/>
      <c r="AE376" s="1067"/>
      <c r="AF376" s="1067"/>
      <c r="AG376" s="106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7"/>
      <c r="AD377" s="1067"/>
      <c r="AE377" s="1067"/>
      <c r="AF377" s="1067"/>
      <c r="AG377" s="106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7"/>
      <c r="AD378" s="1067"/>
      <c r="AE378" s="1067"/>
      <c r="AF378" s="1067"/>
      <c r="AG378" s="106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7"/>
      <c r="AD379" s="1067"/>
      <c r="AE379" s="1067"/>
      <c r="AF379" s="1067"/>
      <c r="AG379" s="106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7"/>
      <c r="AD380" s="1067"/>
      <c r="AE380" s="1067"/>
      <c r="AF380" s="1067"/>
      <c r="AG380" s="106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7"/>
      <c r="AD381" s="1067"/>
      <c r="AE381" s="1067"/>
      <c r="AF381" s="1067"/>
      <c r="AG381" s="106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7"/>
      <c r="AD382" s="1067"/>
      <c r="AE382" s="1067"/>
      <c r="AF382" s="1067"/>
      <c r="AG382" s="106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7"/>
      <c r="AD383" s="1067"/>
      <c r="AE383" s="1067"/>
      <c r="AF383" s="1067"/>
      <c r="AG383" s="106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7"/>
      <c r="AD384" s="1067"/>
      <c r="AE384" s="1067"/>
      <c r="AF384" s="1067"/>
      <c r="AG384" s="106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7"/>
      <c r="AD385" s="1067"/>
      <c r="AE385" s="1067"/>
      <c r="AF385" s="1067"/>
      <c r="AG385" s="106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7"/>
      <c r="AD386" s="1067"/>
      <c r="AE386" s="1067"/>
      <c r="AF386" s="1067"/>
      <c r="AG386" s="106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7"/>
      <c r="AD387" s="1067"/>
      <c r="AE387" s="1067"/>
      <c r="AF387" s="1067"/>
      <c r="AG387" s="106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7"/>
      <c r="AD388" s="1067"/>
      <c r="AE388" s="1067"/>
      <c r="AF388" s="1067"/>
      <c r="AG388" s="106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7"/>
      <c r="AD389" s="1067"/>
      <c r="AE389" s="1067"/>
      <c r="AF389" s="1067"/>
      <c r="AG389" s="106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7"/>
      <c r="AD390" s="1067"/>
      <c r="AE390" s="1067"/>
      <c r="AF390" s="1067"/>
      <c r="AG390" s="106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7"/>
      <c r="AD391" s="1067"/>
      <c r="AE391" s="1067"/>
      <c r="AF391" s="1067"/>
      <c r="AG391" s="106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7"/>
      <c r="AD392" s="1067"/>
      <c r="AE392" s="1067"/>
      <c r="AF392" s="1067"/>
      <c r="AG392" s="106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7"/>
      <c r="AD393" s="1067"/>
      <c r="AE393" s="1067"/>
      <c r="AF393" s="1067"/>
      <c r="AG393" s="106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7"/>
      <c r="AD394" s="1067"/>
      <c r="AE394" s="1067"/>
      <c r="AF394" s="1067"/>
      <c r="AG394" s="106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7"/>
      <c r="AD395" s="1067"/>
      <c r="AE395" s="1067"/>
      <c r="AF395" s="1067"/>
      <c r="AG395" s="106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7"/>
      <c r="AD396" s="1067"/>
      <c r="AE396" s="1067"/>
      <c r="AF396" s="1067"/>
      <c r="AG396" s="106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7"/>
      <c r="AD400" s="1067"/>
      <c r="AE400" s="1067"/>
      <c r="AF400" s="1067"/>
      <c r="AG400" s="106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7"/>
      <c r="AD401" s="1067"/>
      <c r="AE401" s="1067"/>
      <c r="AF401" s="1067"/>
      <c r="AG401" s="106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7"/>
      <c r="AD402" s="1067"/>
      <c r="AE402" s="1067"/>
      <c r="AF402" s="1067"/>
      <c r="AG402" s="106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7"/>
      <c r="AD403" s="1067"/>
      <c r="AE403" s="1067"/>
      <c r="AF403" s="1067"/>
      <c r="AG403" s="106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7"/>
      <c r="AD404" s="1067"/>
      <c r="AE404" s="1067"/>
      <c r="AF404" s="1067"/>
      <c r="AG404" s="106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7"/>
      <c r="AD405" s="1067"/>
      <c r="AE405" s="1067"/>
      <c r="AF405" s="1067"/>
      <c r="AG405" s="106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7"/>
      <c r="AD406" s="1067"/>
      <c r="AE406" s="1067"/>
      <c r="AF406" s="1067"/>
      <c r="AG406" s="106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7"/>
      <c r="AD407" s="1067"/>
      <c r="AE407" s="1067"/>
      <c r="AF407" s="1067"/>
      <c r="AG407" s="106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7"/>
      <c r="AD408" s="1067"/>
      <c r="AE408" s="1067"/>
      <c r="AF408" s="1067"/>
      <c r="AG408" s="106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7"/>
      <c r="AD409" s="1067"/>
      <c r="AE409" s="1067"/>
      <c r="AF409" s="1067"/>
      <c r="AG409" s="106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7"/>
      <c r="AD410" s="1067"/>
      <c r="AE410" s="1067"/>
      <c r="AF410" s="1067"/>
      <c r="AG410" s="106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7"/>
      <c r="AD411" s="1067"/>
      <c r="AE411" s="1067"/>
      <c r="AF411" s="1067"/>
      <c r="AG411" s="106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7"/>
      <c r="AD412" s="1067"/>
      <c r="AE412" s="1067"/>
      <c r="AF412" s="1067"/>
      <c r="AG412" s="106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7"/>
      <c r="AD413" s="1067"/>
      <c r="AE413" s="1067"/>
      <c r="AF413" s="1067"/>
      <c r="AG413" s="106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7"/>
      <c r="AD414" s="1067"/>
      <c r="AE414" s="1067"/>
      <c r="AF414" s="1067"/>
      <c r="AG414" s="106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7"/>
      <c r="AD415" s="1067"/>
      <c r="AE415" s="1067"/>
      <c r="AF415" s="1067"/>
      <c r="AG415" s="106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7"/>
      <c r="AD416" s="1067"/>
      <c r="AE416" s="1067"/>
      <c r="AF416" s="1067"/>
      <c r="AG416" s="106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7"/>
      <c r="AD417" s="1067"/>
      <c r="AE417" s="1067"/>
      <c r="AF417" s="1067"/>
      <c r="AG417" s="106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7"/>
      <c r="AD418" s="1067"/>
      <c r="AE418" s="1067"/>
      <c r="AF418" s="1067"/>
      <c r="AG418" s="106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7"/>
      <c r="AD419" s="1067"/>
      <c r="AE419" s="1067"/>
      <c r="AF419" s="1067"/>
      <c r="AG419" s="106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7"/>
      <c r="AD420" s="1067"/>
      <c r="AE420" s="1067"/>
      <c r="AF420" s="1067"/>
      <c r="AG420" s="106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7"/>
      <c r="AD421" s="1067"/>
      <c r="AE421" s="1067"/>
      <c r="AF421" s="1067"/>
      <c r="AG421" s="106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7"/>
      <c r="AD422" s="1067"/>
      <c r="AE422" s="1067"/>
      <c r="AF422" s="1067"/>
      <c r="AG422" s="106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7"/>
      <c r="AD423" s="1067"/>
      <c r="AE423" s="1067"/>
      <c r="AF423" s="1067"/>
      <c r="AG423" s="106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7"/>
      <c r="AD424" s="1067"/>
      <c r="AE424" s="1067"/>
      <c r="AF424" s="1067"/>
      <c r="AG424" s="106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7"/>
      <c r="AD425" s="1067"/>
      <c r="AE425" s="1067"/>
      <c r="AF425" s="1067"/>
      <c r="AG425" s="106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7"/>
      <c r="AD426" s="1067"/>
      <c r="AE426" s="1067"/>
      <c r="AF426" s="1067"/>
      <c r="AG426" s="106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7"/>
      <c r="AD427" s="1067"/>
      <c r="AE427" s="1067"/>
      <c r="AF427" s="1067"/>
      <c r="AG427" s="106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7"/>
      <c r="AD428" s="1067"/>
      <c r="AE428" s="1067"/>
      <c r="AF428" s="1067"/>
      <c r="AG428" s="106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7"/>
      <c r="AD429" s="1067"/>
      <c r="AE429" s="1067"/>
      <c r="AF429" s="1067"/>
      <c r="AG429" s="106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7"/>
      <c r="AD433" s="1067"/>
      <c r="AE433" s="1067"/>
      <c r="AF433" s="1067"/>
      <c r="AG433" s="106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7"/>
      <c r="AD434" s="1067"/>
      <c r="AE434" s="1067"/>
      <c r="AF434" s="1067"/>
      <c r="AG434" s="106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7"/>
      <c r="AD435" s="1067"/>
      <c r="AE435" s="1067"/>
      <c r="AF435" s="1067"/>
      <c r="AG435" s="106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7"/>
      <c r="AD436" s="1067"/>
      <c r="AE436" s="1067"/>
      <c r="AF436" s="1067"/>
      <c r="AG436" s="106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7"/>
      <c r="AD437" s="1067"/>
      <c r="AE437" s="1067"/>
      <c r="AF437" s="1067"/>
      <c r="AG437" s="106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7"/>
      <c r="AD438" s="1067"/>
      <c r="AE438" s="1067"/>
      <c r="AF438" s="1067"/>
      <c r="AG438" s="106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7"/>
      <c r="AD439" s="1067"/>
      <c r="AE439" s="1067"/>
      <c r="AF439" s="1067"/>
      <c r="AG439" s="106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7"/>
      <c r="AD440" s="1067"/>
      <c r="AE440" s="1067"/>
      <c r="AF440" s="1067"/>
      <c r="AG440" s="106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7"/>
      <c r="AD441" s="1067"/>
      <c r="AE441" s="1067"/>
      <c r="AF441" s="1067"/>
      <c r="AG441" s="106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7"/>
      <c r="AD442" s="1067"/>
      <c r="AE442" s="1067"/>
      <c r="AF442" s="1067"/>
      <c r="AG442" s="106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7"/>
      <c r="AD443" s="1067"/>
      <c r="AE443" s="1067"/>
      <c r="AF443" s="1067"/>
      <c r="AG443" s="106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7"/>
      <c r="AD444" s="1067"/>
      <c r="AE444" s="1067"/>
      <c r="AF444" s="1067"/>
      <c r="AG444" s="106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7"/>
      <c r="AD445" s="1067"/>
      <c r="AE445" s="1067"/>
      <c r="AF445" s="1067"/>
      <c r="AG445" s="106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7"/>
      <c r="AD446" s="1067"/>
      <c r="AE446" s="1067"/>
      <c r="AF446" s="1067"/>
      <c r="AG446" s="106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7"/>
      <c r="AD447" s="1067"/>
      <c r="AE447" s="1067"/>
      <c r="AF447" s="1067"/>
      <c r="AG447" s="106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7"/>
      <c r="AD448" s="1067"/>
      <c r="AE448" s="1067"/>
      <c r="AF448" s="1067"/>
      <c r="AG448" s="106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7"/>
      <c r="AD449" s="1067"/>
      <c r="AE449" s="1067"/>
      <c r="AF449" s="1067"/>
      <c r="AG449" s="106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7"/>
      <c r="AD450" s="1067"/>
      <c r="AE450" s="1067"/>
      <c r="AF450" s="1067"/>
      <c r="AG450" s="106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7"/>
      <c r="AD451" s="1067"/>
      <c r="AE451" s="1067"/>
      <c r="AF451" s="1067"/>
      <c r="AG451" s="106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7"/>
      <c r="AD452" s="1067"/>
      <c r="AE452" s="1067"/>
      <c r="AF452" s="1067"/>
      <c r="AG452" s="106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7"/>
      <c r="AD453" s="1067"/>
      <c r="AE453" s="1067"/>
      <c r="AF453" s="1067"/>
      <c r="AG453" s="106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7"/>
      <c r="AD454" s="1067"/>
      <c r="AE454" s="1067"/>
      <c r="AF454" s="1067"/>
      <c r="AG454" s="106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7"/>
      <c r="AD455" s="1067"/>
      <c r="AE455" s="1067"/>
      <c r="AF455" s="1067"/>
      <c r="AG455" s="106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7"/>
      <c r="AD456" s="1067"/>
      <c r="AE456" s="1067"/>
      <c r="AF456" s="1067"/>
      <c r="AG456" s="106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7"/>
      <c r="AD457" s="1067"/>
      <c r="AE457" s="1067"/>
      <c r="AF457" s="1067"/>
      <c r="AG457" s="106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7"/>
      <c r="AD458" s="1067"/>
      <c r="AE458" s="1067"/>
      <c r="AF458" s="1067"/>
      <c r="AG458" s="106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7"/>
      <c r="AD459" s="1067"/>
      <c r="AE459" s="1067"/>
      <c r="AF459" s="1067"/>
      <c r="AG459" s="106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7"/>
      <c r="AD460" s="1067"/>
      <c r="AE460" s="1067"/>
      <c r="AF460" s="1067"/>
      <c r="AG460" s="106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7"/>
      <c r="AD461" s="1067"/>
      <c r="AE461" s="1067"/>
      <c r="AF461" s="1067"/>
      <c r="AG461" s="106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7"/>
      <c r="AD462" s="1067"/>
      <c r="AE462" s="1067"/>
      <c r="AF462" s="1067"/>
      <c r="AG462" s="106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7"/>
      <c r="AD466" s="1067"/>
      <c r="AE466" s="1067"/>
      <c r="AF466" s="1067"/>
      <c r="AG466" s="106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7"/>
      <c r="AD467" s="1067"/>
      <c r="AE467" s="1067"/>
      <c r="AF467" s="1067"/>
      <c r="AG467" s="106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7"/>
      <c r="AD468" s="1067"/>
      <c r="AE468" s="1067"/>
      <c r="AF468" s="1067"/>
      <c r="AG468" s="106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7"/>
      <c r="AD469" s="1067"/>
      <c r="AE469" s="1067"/>
      <c r="AF469" s="1067"/>
      <c r="AG469" s="106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7"/>
      <c r="AD470" s="1067"/>
      <c r="AE470" s="1067"/>
      <c r="AF470" s="1067"/>
      <c r="AG470" s="106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7"/>
      <c r="AD471" s="1067"/>
      <c r="AE471" s="1067"/>
      <c r="AF471" s="1067"/>
      <c r="AG471" s="106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7"/>
      <c r="AD472" s="1067"/>
      <c r="AE472" s="1067"/>
      <c r="AF472" s="1067"/>
      <c r="AG472" s="106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7"/>
      <c r="AD473" s="1067"/>
      <c r="AE473" s="1067"/>
      <c r="AF473" s="1067"/>
      <c r="AG473" s="106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7"/>
      <c r="AD474" s="1067"/>
      <c r="AE474" s="1067"/>
      <c r="AF474" s="1067"/>
      <c r="AG474" s="106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7"/>
      <c r="AD475" s="1067"/>
      <c r="AE475" s="1067"/>
      <c r="AF475" s="1067"/>
      <c r="AG475" s="106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7"/>
      <c r="AD476" s="1067"/>
      <c r="AE476" s="1067"/>
      <c r="AF476" s="1067"/>
      <c r="AG476" s="106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7"/>
      <c r="AD477" s="1067"/>
      <c r="AE477" s="1067"/>
      <c r="AF477" s="1067"/>
      <c r="AG477" s="106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7"/>
      <c r="AD478" s="1067"/>
      <c r="AE478" s="1067"/>
      <c r="AF478" s="1067"/>
      <c r="AG478" s="106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7"/>
      <c r="AD479" s="1067"/>
      <c r="AE479" s="1067"/>
      <c r="AF479" s="1067"/>
      <c r="AG479" s="106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7"/>
      <c r="AD480" s="1067"/>
      <c r="AE480" s="1067"/>
      <c r="AF480" s="1067"/>
      <c r="AG480" s="106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7"/>
      <c r="AD481" s="1067"/>
      <c r="AE481" s="1067"/>
      <c r="AF481" s="1067"/>
      <c r="AG481" s="106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7"/>
      <c r="AD482" s="1067"/>
      <c r="AE482" s="1067"/>
      <c r="AF482" s="1067"/>
      <c r="AG482" s="106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7"/>
      <c r="AD483" s="1067"/>
      <c r="AE483" s="1067"/>
      <c r="AF483" s="1067"/>
      <c r="AG483" s="106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7"/>
      <c r="AD484" s="1067"/>
      <c r="AE484" s="1067"/>
      <c r="AF484" s="1067"/>
      <c r="AG484" s="106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7"/>
      <c r="AD485" s="1067"/>
      <c r="AE485" s="1067"/>
      <c r="AF485" s="1067"/>
      <c r="AG485" s="106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7"/>
      <c r="AD486" s="1067"/>
      <c r="AE486" s="1067"/>
      <c r="AF486" s="1067"/>
      <c r="AG486" s="106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7"/>
      <c r="AD487" s="1067"/>
      <c r="AE487" s="1067"/>
      <c r="AF487" s="1067"/>
      <c r="AG487" s="106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7"/>
      <c r="AD488" s="1067"/>
      <c r="AE488" s="1067"/>
      <c r="AF488" s="1067"/>
      <c r="AG488" s="106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7"/>
      <c r="AD489" s="1067"/>
      <c r="AE489" s="1067"/>
      <c r="AF489" s="1067"/>
      <c r="AG489" s="106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7"/>
      <c r="AD490" s="1067"/>
      <c r="AE490" s="1067"/>
      <c r="AF490" s="1067"/>
      <c r="AG490" s="106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7"/>
      <c r="AD491" s="1067"/>
      <c r="AE491" s="1067"/>
      <c r="AF491" s="1067"/>
      <c r="AG491" s="106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7"/>
      <c r="AD492" s="1067"/>
      <c r="AE492" s="1067"/>
      <c r="AF492" s="1067"/>
      <c r="AG492" s="106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7"/>
      <c r="AD493" s="1067"/>
      <c r="AE493" s="1067"/>
      <c r="AF493" s="1067"/>
      <c r="AG493" s="106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7"/>
      <c r="AD494" s="1067"/>
      <c r="AE494" s="1067"/>
      <c r="AF494" s="1067"/>
      <c r="AG494" s="106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7"/>
      <c r="AD495" s="1067"/>
      <c r="AE495" s="1067"/>
      <c r="AF495" s="1067"/>
      <c r="AG495" s="106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7"/>
      <c r="AD499" s="1067"/>
      <c r="AE499" s="1067"/>
      <c r="AF499" s="1067"/>
      <c r="AG499" s="106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7"/>
      <c r="AD500" s="1067"/>
      <c r="AE500" s="1067"/>
      <c r="AF500" s="1067"/>
      <c r="AG500" s="106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7"/>
      <c r="AD501" s="1067"/>
      <c r="AE501" s="1067"/>
      <c r="AF501" s="1067"/>
      <c r="AG501" s="106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7"/>
      <c r="AD502" s="1067"/>
      <c r="AE502" s="1067"/>
      <c r="AF502" s="1067"/>
      <c r="AG502" s="106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7"/>
      <c r="AD503" s="1067"/>
      <c r="AE503" s="1067"/>
      <c r="AF503" s="1067"/>
      <c r="AG503" s="106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7"/>
      <c r="AD504" s="1067"/>
      <c r="AE504" s="1067"/>
      <c r="AF504" s="1067"/>
      <c r="AG504" s="106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7"/>
      <c r="AD505" s="1067"/>
      <c r="AE505" s="1067"/>
      <c r="AF505" s="1067"/>
      <c r="AG505" s="106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7"/>
      <c r="AD506" s="1067"/>
      <c r="AE506" s="1067"/>
      <c r="AF506" s="1067"/>
      <c r="AG506" s="106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7"/>
      <c r="AD507" s="1067"/>
      <c r="AE507" s="1067"/>
      <c r="AF507" s="1067"/>
      <c r="AG507" s="106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7"/>
      <c r="AD508" s="1067"/>
      <c r="AE508" s="1067"/>
      <c r="AF508" s="1067"/>
      <c r="AG508" s="106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7"/>
      <c r="AD509" s="1067"/>
      <c r="AE509" s="1067"/>
      <c r="AF509" s="1067"/>
      <c r="AG509" s="106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7"/>
      <c r="AD510" s="1067"/>
      <c r="AE510" s="1067"/>
      <c r="AF510" s="1067"/>
      <c r="AG510" s="106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7"/>
      <c r="AD511" s="1067"/>
      <c r="AE511" s="1067"/>
      <c r="AF511" s="1067"/>
      <c r="AG511" s="106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7"/>
      <c r="AD512" s="1067"/>
      <c r="AE512" s="1067"/>
      <c r="AF512" s="1067"/>
      <c r="AG512" s="106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7"/>
      <c r="AD513" s="1067"/>
      <c r="AE513" s="1067"/>
      <c r="AF513" s="1067"/>
      <c r="AG513" s="106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7"/>
      <c r="AD514" s="1067"/>
      <c r="AE514" s="1067"/>
      <c r="AF514" s="1067"/>
      <c r="AG514" s="106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7"/>
      <c r="AD515" s="1067"/>
      <c r="AE515" s="1067"/>
      <c r="AF515" s="1067"/>
      <c r="AG515" s="106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7"/>
      <c r="AD516" s="1067"/>
      <c r="AE516" s="1067"/>
      <c r="AF516" s="1067"/>
      <c r="AG516" s="106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7"/>
      <c r="AD517" s="1067"/>
      <c r="AE517" s="1067"/>
      <c r="AF517" s="1067"/>
      <c r="AG517" s="106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7"/>
      <c r="AD518" s="1067"/>
      <c r="AE518" s="1067"/>
      <c r="AF518" s="1067"/>
      <c r="AG518" s="106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7"/>
      <c r="AD519" s="1067"/>
      <c r="AE519" s="1067"/>
      <c r="AF519" s="1067"/>
      <c r="AG519" s="106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7"/>
      <c r="AD520" s="1067"/>
      <c r="AE520" s="1067"/>
      <c r="AF520" s="1067"/>
      <c r="AG520" s="106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7"/>
      <c r="AD521" s="1067"/>
      <c r="AE521" s="1067"/>
      <c r="AF521" s="1067"/>
      <c r="AG521" s="106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7"/>
      <c r="AD522" s="1067"/>
      <c r="AE522" s="1067"/>
      <c r="AF522" s="1067"/>
      <c r="AG522" s="106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7"/>
      <c r="AD523" s="1067"/>
      <c r="AE523" s="1067"/>
      <c r="AF523" s="1067"/>
      <c r="AG523" s="106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7"/>
      <c r="AD524" s="1067"/>
      <c r="AE524" s="1067"/>
      <c r="AF524" s="1067"/>
      <c r="AG524" s="106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7"/>
      <c r="AD525" s="1067"/>
      <c r="AE525" s="1067"/>
      <c r="AF525" s="1067"/>
      <c r="AG525" s="106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7"/>
      <c r="AD526" s="1067"/>
      <c r="AE526" s="1067"/>
      <c r="AF526" s="1067"/>
      <c r="AG526" s="106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7"/>
      <c r="AD527" s="1067"/>
      <c r="AE527" s="1067"/>
      <c r="AF527" s="1067"/>
      <c r="AG527" s="106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7"/>
      <c r="AD528" s="1067"/>
      <c r="AE528" s="1067"/>
      <c r="AF528" s="1067"/>
      <c r="AG528" s="106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7"/>
      <c r="AD532" s="1067"/>
      <c r="AE532" s="1067"/>
      <c r="AF532" s="1067"/>
      <c r="AG532" s="106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7"/>
      <c r="AD533" s="1067"/>
      <c r="AE533" s="1067"/>
      <c r="AF533" s="1067"/>
      <c r="AG533" s="106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7"/>
      <c r="AD534" s="1067"/>
      <c r="AE534" s="1067"/>
      <c r="AF534" s="1067"/>
      <c r="AG534" s="106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7"/>
      <c r="AD535" s="1067"/>
      <c r="AE535" s="1067"/>
      <c r="AF535" s="1067"/>
      <c r="AG535" s="106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7"/>
      <c r="AD536" s="1067"/>
      <c r="AE536" s="1067"/>
      <c r="AF536" s="1067"/>
      <c r="AG536" s="106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7"/>
      <c r="AD537" s="1067"/>
      <c r="AE537" s="1067"/>
      <c r="AF537" s="1067"/>
      <c r="AG537" s="106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7"/>
      <c r="AD538" s="1067"/>
      <c r="AE538" s="1067"/>
      <c r="AF538" s="1067"/>
      <c r="AG538" s="106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7"/>
      <c r="AD539" s="1067"/>
      <c r="AE539" s="1067"/>
      <c r="AF539" s="1067"/>
      <c r="AG539" s="106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7"/>
      <c r="AD540" s="1067"/>
      <c r="AE540" s="1067"/>
      <c r="AF540" s="1067"/>
      <c r="AG540" s="106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7"/>
      <c r="AD541" s="1067"/>
      <c r="AE541" s="1067"/>
      <c r="AF541" s="1067"/>
      <c r="AG541" s="106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7"/>
      <c r="AD542" s="1067"/>
      <c r="AE542" s="1067"/>
      <c r="AF542" s="1067"/>
      <c r="AG542" s="106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7"/>
      <c r="AD543" s="1067"/>
      <c r="AE543" s="1067"/>
      <c r="AF543" s="1067"/>
      <c r="AG543" s="106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7"/>
      <c r="AD544" s="1067"/>
      <c r="AE544" s="1067"/>
      <c r="AF544" s="1067"/>
      <c r="AG544" s="106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7"/>
      <c r="AD545" s="1067"/>
      <c r="AE545" s="1067"/>
      <c r="AF545" s="1067"/>
      <c r="AG545" s="106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7"/>
      <c r="AD546" s="1067"/>
      <c r="AE546" s="1067"/>
      <c r="AF546" s="1067"/>
      <c r="AG546" s="106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7"/>
      <c r="AD547" s="1067"/>
      <c r="AE547" s="1067"/>
      <c r="AF547" s="1067"/>
      <c r="AG547" s="106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7"/>
      <c r="AD548" s="1067"/>
      <c r="AE548" s="1067"/>
      <c r="AF548" s="1067"/>
      <c r="AG548" s="106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7"/>
      <c r="AD549" s="1067"/>
      <c r="AE549" s="1067"/>
      <c r="AF549" s="1067"/>
      <c r="AG549" s="106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7"/>
      <c r="AD550" s="1067"/>
      <c r="AE550" s="1067"/>
      <c r="AF550" s="1067"/>
      <c r="AG550" s="106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7"/>
      <c r="AD551" s="1067"/>
      <c r="AE551" s="1067"/>
      <c r="AF551" s="1067"/>
      <c r="AG551" s="106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7"/>
      <c r="AD552" s="1067"/>
      <c r="AE552" s="1067"/>
      <c r="AF552" s="1067"/>
      <c r="AG552" s="106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7"/>
      <c r="AD553" s="1067"/>
      <c r="AE553" s="1067"/>
      <c r="AF553" s="1067"/>
      <c r="AG553" s="106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7"/>
      <c r="AD554" s="1067"/>
      <c r="AE554" s="1067"/>
      <c r="AF554" s="1067"/>
      <c r="AG554" s="106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7"/>
      <c r="AD555" s="1067"/>
      <c r="AE555" s="1067"/>
      <c r="AF555" s="1067"/>
      <c r="AG555" s="106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7"/>
      <c r="AD556" s="1067"/>
      <c r="AE556" s="1067"/>
      <c r="AF556" s="1067"/>
      <c r="AG556" s="106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7"/>
      <c r="AD557" s="1067"/>
      <c r="AE557" s="1067"/>
      <c r="AF557" s="1067"/>
      <c r="AG557" s="106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7"/>
      <c r="AD558" s="1067"/>
      <c r="AE558" s="1067"/>
      <c r="AF558" s="1067"/>
      <c r="AG558" s="106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7"/>
      <c r="AD559" s="1067"/>
      <c r="AE559" s="1067"/>
      <c r="AF559" s="1067"/>
      <c r="AG559" s="106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7"/>
      <c r="AD560" s="1067"/>
      <c r="AE560" s="1067"/>
      <c r="AF560" s="1067"/>
      <c r="AG560" s="106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7"/>
      <c r="AD561" s="1067"/>
      <c r="AE561" s="1067"/>
      <c r="AF561" s="1067"/>
      <c r="AG561" s="106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7"/>
      <c r="AD565" s="1067"/>
      <c r="AE565" s="1067"/>
      <c r="AF565" s="1067"/>
      <c r="AG565" s="106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7"/>
      <c r="AD566" s="1067"/>
      <c r="AE566" s="1067"/>
      <c r="AF566" s="1067"/>
      <c r="AG566" s="106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7"/>
      <c r="AD567" s="1067"/>
      <c r="AE567" s="1067"/>
      <c r="AF567" s="1067"/>
      <c r="AG567" s="106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7"/>
      <c r="AD568" s="1067"/>
      <c r="AE568" s="1067"/>
      <c r="AF568" s="1067"/>
      <c r="AG568" s="106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7"/>
      <c r="AD569" s="1067"/>
      <c r="AE569" s="1067"/>
      <c r="AF569" s="1067"/>
      <c r="AG569" s="106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7"/>
      <c r="AD570" s="1067"/>
      <c r="AE570" s="1067"/>
      <c r="AF570" s="1067"/>
      <c r="AG570" s="106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7"/>
      <c r="AD571" s="1067"/>
      <c r="AE571" s="1067"/>
      <c r="AF571" s="1067"/>
      <c r="AG571" s="106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7"/>
      <c r="AD572" s="1067"/>
      <c r="AE572" s="1067"/>
      <c r="AF572" s="1067"/>
      <c r="AG572" s="106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7"/>
      <c r="AD573" s="1067"/>
      <c r="AE573" s="1067"/>
      <c r="AF573" s="1067"/>
      <c r="AG573" s="106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7"/>
      <c r="AD574" s="1067"/>
      <c r="AE574" s="1067"/>
      <c r="AF574" s="1067"/>
      <c r="AG574" s="106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7"/>
      <c r="AD575" s="1067"/>
      <c r="AE575" s="1067"/>
      <c r="AF575" s="1067"/>
      <c r="AG575" s="106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7"/>
      <c r="AD576" s="1067"/>
      <c r="AE576" s="1067"/>
      <c r="AF576" s="1067"/>
      <c r="AG576" s="106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7"/>
      <c r="AD577" s="1067"/>
      <c r="AE577" s="1067"/>
      <c r="AF577" s="1067"/>
      <c r="AG577" s="106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7"/>
      <c r="AD578" s="1067"/>
      <c r="AE578" s="1067"/>
      <c r="AF578" s="1067"/>
      <c r="AG578" s="106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7"/>
      <c r="AD579" s="1067"/>
      <c r="AE579" s="1067"/>
      <c r="AF579" s="1067"/>
      <c r="AG579" s="106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7"/>
      <c r="AD580" s="1067"/>
      <c r="AE580" s="1067"/>
      <c r="AF580" s="1067"/>
      <c r="AG580" s="106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7"/>
      <c r="AD581" s="1067"/>
      <c r="AE581" s="1067"/>
      <c r="AF581" s="1067"/>
      <c r="AG581" s="106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7"/>
      <c r="AD582" s="1067"/>
      <c r="AE582" s="1067"/>
      <c r="AF582" s="1067"/>
      <c r="AG582" s="106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7"/>
      <c r="AD583" s="1067"/>
      <c r="AE583" s="1067"/>
      <c r="AF583" s="1067"/>
      <c r="AG583" s="106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7"/>
      <c r="AD584" s="1067"/>
      <c r="AE584" s="1067"/>
      <c r="AF584" s="1067"/>
      <c r="AG584" s="106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7"/>
      <c r="AD585" s="1067"/>
      <c r="AE585" s="1067"/>
      <c r="AF585" s="1067"/>
      <c r="AG585" s="106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7"/>
      <c r="AD586" s="1067"/>
      <c r="AE586" s="1067"/>
      <c r="AF586" s="1067"/>
      <c r="AG586" s="106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7"/>
      <c r="AD587" s="1067"/>
      <c r="AE587" s="1067"/>
      <c r="AF587" s="1067"/>
      <c r="AG587" s="106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7"/>
      <c r="AD588" s="1067"/>
      <c r="AE588" s="1067"/>
      <c r="AF588" s="1067"/>
      <c r="AG588" s="106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7"/>
      <c r="AD589" s="1067"/>
      <c r="AE589" s="1067"/>
      <c r="AF589" s="1067"/>
      <c r="AG589" s="106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7"/>
      <c r="AD590" s="1067"/>
      <c r="AE590" s="1067"/>
      <c r="AF590" s="1067"/>
      <c r="AG590" s="106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7"/>
      <c r="AD591" s="1067"/>
      <c r="AE591" s="1067"/>
      <c r="AF591" s="1067"/>
      <c r="AG591" s="106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7"/>
      <c r="AD592" s="1067"/>
      <c r="AE592" s="1067"/>
      <c r="AF592" s="1067"/>
      <c r="AG592" s="106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7"/>
      <c r="AD593" s="1067"/>
      <c r="AE593" s="1067"/>
      <c r="AF593" s="1067"/>
      <c r="AG593" s="106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7"/>
      <c r="AD594" s="1067"/>
      <c r="AE594" s="1067"/>
      <c r="AF594" s="1067"/>
      <c r="AG594" s="106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7"/>
      <c r="AD598" s="1067"/>
      <c r="AE598" s="1067"/>
      <c r="AF598" s="1067"/>
      <c r="AG598" s="106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7"/>
      <c r="AD599" s="1067"/>
      <c r="AE599" s="1067"/>
      <c r="AF599" s="1067"/>
      <c r="AG599" s="106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7"/>
      <c r="AD600" s="1067"/>
      <c r="AE600" s="1067"/>
      <c r="AF600" s="1067"/>
      <c r="AG600" s="106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7"/>
      <c r="AD601" s="1067"/>
      <c r="AE601" s="1067"/>
      <c r="AF601" s="1067"/>
      <c r="AG601" s="106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7"/>
      <c r="AD602" s="1067"/>
      <c r="AE602" s="1067"/>
      <c r="AF602" s="1067"/>
      <c r="AG602" s="106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7"/>
      <c r="AD603" s="1067"/>
      <c r="AE603" s="1067"/>
      <c r="AF603" s="1067"/>
      <c r="AG603" s="106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7"/>
      <c r="AD604" s="1067"/>
      <c r="AE604" s="1067"/>
      <c r="AF604" s="1067"/>
      <c r="AG604" s="106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7"/>
      <c r="AD605" s="1067"/>
      <c r="AE605" s="1067"/>
      <c r="AF605" s="1067"/>
      <c r="AG605" s="106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7"/>
      <c r="AD606" s="1067"/>
      <c r="AE606" s="1067"/>
      <c r="AF606" s="1067"/>
      <c r="AG606" s="106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7"/>
      <c r="AD607" s="1067"/>
      <c r="AE607" s="1067"/>
      <c r="AF607" s="1067"/>
      <c r="AG607" s="106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7"/>
      <c r="AD608" s="1067"/>
      <c r="AE608" s="1067"/>
      <c r="AF608" s="1067"/>
      <c r="AG608" s="106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7"/>
      <c r="AD609" s="1067"/>
      <c r="AE609" s="1067"/>
      <c r="AF609" s="1067"/>
      <c r="AG609" s="106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7"/>
      <c r="AD610" s="1067"/>
      <c r="AE610" s="1067"/>
      <c r="AF610" s="1067"/>
      <c r="AG610" s="106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7"/>
      <c r="AD611" s="1067"/>
      <c r="AE611" s="1067"/>
      <c r="AF611" s="1067"/>
      <c r="AG611" s="106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7"/>
      <c r="AD612" s="1067"/>
      <c r="AE612" s="1067"/>
      <c r="AF612" s="1067"/>
      <c r="AG612" s="106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7"/>
      <c r="AD613" s="1067"/>
      <c r="AE613" s="1067"/>
      <c r="AF613" s="1067"/>
      <c r="AG613" s="106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7"/>
      <c r="AD614" s="1067"/>
      <c r="AE614" s="1067"/>
      <c r="AF614" s="1067"/>
      <c r="AG614" s="106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7"/>
      <c r="AD615" s="1067"/>
      <c r="AE615" s="1067"/>
      <c r="AF615" s="1067"/>
      <c r="AG615" s="106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7"/>
      <c r="AD616" s="1067"/>
      <c r="AE616" s="1067"/>
      <c r="AF616" s="1067"/>
      <c r="AG616" s="106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7"/>
      <c r="AD617" s="1067"/>
      <c r="AE617" s="1067"/>
      <c r="AF617" s="1067"/>
      <c r="AG617" s="106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7"/>
      <c r="AD618" s="1067"/>
      <c r="AE618" s="1067"/>
      <c r="AF618" s="1067"/>
      <c r="AG618" s="106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7"/>
      <c r="AD619" s="1067"/>
      <c r="AE619" s="1067"/>
      <c r="AF619" s="1067"/>
      <c r="AG619" s="106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7"/>
      <c r="AD620" s="1067"/>
      <c r="AE620" s="1067"/>
      <c r="AF620" s="1067"/>
      <c r="AG620" s="106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7"/>
      <c r="AD621" s="1067"/>
      <c r="AE621" s="1067"/>
      <c r="AF621" s="1067"/>
      <c r="AG621" s="106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7"/>
      <c r="AD622" s="1067"/>
      <c r="AE622" s="1067"/>
      <c r="AF622" s="1067"/>
      <c r="AG622" s="106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7"/>
      <c r="AD623" s="1067"/>
      <c r="AE623" s="1067"/>
      <c r="AF623" s="1067"/>
      <c r="AG623" s="106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7"/>
      <c r="AD624" s="1067"/>
      <c r="AE624" s="1067"/>
      <c r="AF624" s="1067"/>
      <c r="AG624" s="106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7"/>
      <c r="AD625" s="1067"/>
      <c r="AE625" s="1067"/>
      <c r="AF625" s="1067"/>
      <c r="AG625" s="106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7"/>
      <c r="AD626" s="1067"/>
      <c r="AE626" s="1067"/>
      <c r="AF626" s="1067"/>
      <c r="AG626" s="106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7"/>
      <c r="AD627" s="1067"/>
      <c r="AE627" s="1067"/>
      <c r="AF627" s="1067"/>
      <c r="AG627" s="106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7"/>
      <c r="AD631" s="1067"/>
      <c r="AE631" s="1067"/>
      <c r="AF631" s="1067"/>
      <c r="AG631" s="106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7"/>
      <c r="AD632" s="1067"/>
      <c r="AE632" s="1067"/>
      <c r="AF632" s="1067"/>
      <c r="AG632" s="106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7"/>
      <c r="AD633" s="1067"/>
      <c r="AE633" s="1067"/>
      <c r="AF633" s="1067"/>
      <c r="AG633" s="106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7"/>
      <c r="AD634" s="1067"/>
      <c r="AE634" s="1067"/>
      <c r="AF634" s="1067"/>
      <c r="AG634" s="106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7"/>
      <c r="AD635" s="1067"/>
      <c r="AE635" s="1067"/>
      <c r="AF635" s="1067"/>
      <c r="AG635" s="106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7"/>
      <c r="AD636" s="1067"/>
      <c r="AE636" s="1067"/>
      <c r="AF636" s="1067"/>
      <c r="AG636" s="106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7"/>
      <c r="AD637" s="1067"/>
      <c r="AE637" s="1067"/>
      <c r="AF637" s="1067"/>
      <c r="AG637" s="106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7"/>
      <c r="AD638" s="1067"/>
      <c r="AE638" s="1067"/>
      <c r="AF638" s="1067"/>
      <c r="AG638" s="106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7"/>
      <c r="AD639" s="1067"/>
      <c r="AE639" s="1067"/>
      <c r="AF639" s="1067"/>
      <c r="AG639" s="106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7"/>
      <c r="AD640" s="1067"/>
      <c r="AE640" s="1067"/>
      <c r="AF640" s="1067"/>
      <c r="AG640" s="106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7"/>
      <c r="AD641" s="1067"/>
      <c r="AE641" s="1067"/>
      <c r="AF641" s="1067"/>
      <c r="AG641" s="106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7"/>
      <c r="AD642" s="1067"/>
      <c r="AE642" s="1067"/>
      <c r="AF642" s="1067"/>
      <c r="AG642" s="106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7"/>
      <c r="AD643" s="1067"/>
      <c r="AE643" s="1067"/>
      <c r="AF643" s="1067"/>
      <c r="AG643" s="106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7"/>
      <c r="AD644" s="1067"/>
      <c r="AE644" s="1067"/>
      <c r="AF644" s="1067"/>
      <c r="AG644" s="106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7"/>
      <c r="AD645" s="1067"/>
      <c r="AE645" s="1067"/>
      <c r="AF645" s="1067"/>
      <c r="AG645" s="106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7"/>
      <c r="AD646" s="1067"/>
      <c r="AE646" s="1067"/>
      <c r="AF646" s="1067"/>
      <c r="AG646" s="106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6">
        <v>17</v>
      </c>
      <c r="B647" s="106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7"/>
      <c r="AD647" s="1067"/>
      <c r="AE647" s="1067"/>
      <c r="AF647" s="1067"/>
      <c r="AG647" s="106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7"/>
      <c r="AD648" s="1067"/>
      <c r="AE648" s="1067"/>
      <c r="AF648" s="1067"/>
      <c r="AG648" s="106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7"/>
      <c r="AD649" s="1067"/>
      <c r="AE649" s="1067"/>
      <c r="AF649" s="1067"/>
      <c r="AG649" s="106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7"/>
      <c r="AD650" s="1067"/>
      <c r="AE650" s="1067"/>
      <c r="AF650" s="1067"/>
      <c r="AG650" s="106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7"/>
      <c r="AD651" s="1067"/>
      <c r="AE651" s="1067"/>
      <c r="AF651" s="1067"/>
      <c r="AG651" s="106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7"/>
      <c r="AD652" s="1067"/>
      <c r="AE652" s="1067"/>
      <c r="AF652" s="1067"/>
      <c r="AG652" s="106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7"/>
      <c r="AD653" s="1067"/>
      <c r="AE653" s="1067"/>
      <c r="AF653" s="1067"/>
      <c r="AG653" s="106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7"/>
      <c r="AD654" s="1067"/>
      <c r="AE654" s="1067"/>
      <c r="AF654" s="1067"/>
      <c r="AG654" s="106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7"/>
      <c r="AD655" s="1067"/>
      <c r="AE655" s="1067"/>
      <c r="AF655" s="1067"/>
      <c r="AG655" s="106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7"/>
      <c r="AD656" s="1067"/>
      <c r="AE656" s="1067"/>
      <c r="AF656" s="1067"/>
      <c r="AG656" s="106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7"/>
      <c r="AD657" s="1067"/>
      <c r="AE657" s="1067"/>
      <c r="AF657" s="1067"/>
      <c r="AG657" s="106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7"/>
      <c r="AD658" s="1067"/>
      <c r="AE658" s="1067"/>
      <c r="AF658" s="1067"/>
      <c r="AG658" s="106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7"/>
      <c r="AD659" s="1067"/>
      <c r="AE659" s="1067"/>
      <c r="AF659" s="1067"/>
      <c r="AG659" s="106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7"/>
      <c r="AD660" s="1067"/>
      <c r="AE660" s="1067"/>
      <c r="AF660" s="1067"/>
      <c r="AG660" s="106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7"/>
      <c r="AD664" s="1067"/>
      <c r="AE664" s="1067"/>
      <c r="AF664" s="1067"/>
      <c r="AG664" s="106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7"/>
      <c r="AD665" s="1067"/>
      <c r="AE665" s="1067"/>
      <c r="AF665" s="1067"/>
      <c r="AG665" s="106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7"/>
      <c r="AD666" s="1067"/>
      <c r="AE666" s="1067"/>
      <c r="AF666" s="1067"/>
      <c r="AG666" s="106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7"/>
      <c r="AD667" s="1067"/>
      <c r="AE667" s="1067"/>
      <c r="AF667" s="1067"/>
      <c r="AG667" s="106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7"/>
      <c r="AD668" s="1067"/>
      <c r="AE668" s="1067"/>
      <c r="AF668" s="1067"/>
      <c r="AG668" s="106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7"/>
      <c r="AD669" s="1067"/>
      <c r="AE669" s="1067"/>
      <c r="AF669" s="1067"/>
      <c r="AG669" s="106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7"/>
      <c r="AD670" s="1067"/>
      <c r="AE670" s="1067"/>
      <c r="AF670" s="1067"/>
      <c r="AG670" s="106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7"/>
      <c r="AD671" s="1067"/>
      <c r="AE671" s="1067"/>
      <c r="AF671" s="1067"/>
      <c r="AG671" s="106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7"/>
      <c r="AD672" s="1067"/>
      <c r="AE672" s="1067"/>
      <c r="AF672" s="1067"/>
      <c r="AG672" s="106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7"/>
      <c r="AD673" s="1067"/>
      <c r="AE673" s="1067"/>
      <c r="AF673" s="1067"/>
      <c r="AG673" s="106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7"/>
      <c r="AD674" s="1067"/>
      <c r="AE674" s="1067"/>
      <c r="AF674" s="1067"/>
      <c r="AG674" s="106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7"/>
      <c r="AD675" s="1067"/>
      <c r="AE675" s="1067"/>
      <c r="AF675" s="1067"/>
      <c r="AG675" s="106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7"/>
      <c r="AD676" s="1067"/>
      <c r="AE676" s="1067"/>
      <c r="AF676" s="1067"/>
      <c r="AG676" s="106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7"/>
      <c r="AD677" s="1067"/>
      <c r="AE677" s="1067"/>
      <c r="AF677" s="1067"/>
      <c r="AG677" s="106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7"/>
      <c r="AD678" s="1067"/>
      <c r="AE678" s="1067"/>
      <c r="AF678" s="1067"/>
      <c r="AG678" s="106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7"/>
      <c r="AD679" s="1067"/>
      <c r="AE679" s="1067"/>
      <c r="AF679" s="1067"/>
      <c r="AG679" s="106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7"/>
      <c r="AD680" s="1067"/>
      <c r="AE680" s="1067"/>
      <c r="AF680" s="1067"/>
      <c r="AG680" s="106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7"/>
      <c r="AD681" s="1067"/>
      <c r="AE681" s="1067"/>
      <c r="AF681" s="1067"/>
      <c r="AG681" s="106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7"/>
      <c r="AD682" s="1067"/>
      <c r="AE682" s="1067"/>
      <c r="AF682" s="1067"/>
      <c r="AG682" s="106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7"/>
      <c r="AD683" s="1067"/>
      <c r="AE683" s="1067"/>
      <c r="AF683" s="1067"/>
      <c r="AG683" s="106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7"/>
      <c r="AD684" s="1067"/>
      <c r="AE684" s="1067"/>
      <c r="AF684" s="1067"/>
      <c r="AG684" s="106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7"/>
      <c r="AD685" s="1067"/>
      <c r="AE685" s="1067"/>
      <c r="AF685" s="1067"/>
      <c r="AG685" s="106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7"/>
      <c r="AD686" s="1067"/>
      <c r="AE686" s="1067"/>
      <c r="AF686" s="1067"/>
      <c r="AG686" s="106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7"/>
      <c r="AD687" s="1067"/>
      <c r="AE687" s="1067"/>
      <c r="AF687" s="1067"/>
      <c r="AG687" s="106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7"/>
      <c r="AD688" s="1067"/>
      <c r="AE688" s="1067"/>
      <c r="AF688" s="1067"/>
      <c r="AG688" s="106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7"/>
      <c r="AD689" s="1067"/>
      <c r="AE689" s="1067"/>
      <c r="AF689" s="1067"/>
      <c r="AG689" s="106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7"/>
      <c r="AD690" s="1067"/>
      <c r="AE690" s="1067"/>
      <c r="AF690" s="1067"/>
      <c r="AG690" s="106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7"/>
      <c r="AD691" s="1067"/>
      <c r="AE691" s="1067"/>
      <c r="AF691" s="1067"/>
      <c r="AG691" s="106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7"/>
      <c r="AD692" s="1067"/>
      <c r="AE692" s="1067"/>
      <c r="AF692" s="1067"/>
      <c r="AG692" s="106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7"/>
      <c r="AD693" s="1067"/>
      <c r="AE693" s="1067"/>
      <c r="AF693" s="1067"/>
      <c r="AG693" s="106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7"/>
      <c r="AD697" s="1067"/>
      <c r="AE697" s="1067"/>
      <c r="AF697" s="1067"/>
      <c r="AG697" s="106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7"/>
      <c r="AD698" s="1067"/>
      <c r="AE698" s="1067"/>
      <c r="AF698" s="1067"/>
      <c r="AG698" s="106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7"/>
      <c r="AD699" s="1067"/>
      <c r="AE699" s="1067"/>
      <c r="AF699" s="1067"/>
      <c r="AG699" s="106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7"/>
      <c r="AD700" s="1067"/>
      <c r="AE700" s="1067"/>
      <c r="AF700" s="1067"/>
      <c r="AG700" s="106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7"/>
      <c r="AD701" s="1067"/>
      <c r="AE701" s="1067"/>
      <c r="AF701" s="1067"/>
      <c r="AG701" s="106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7"/>
      <c r="AD702" s="1067"/>
      <c r="AE702" s="1067"/>
      <c r="AF702" s="1067"/>
      <c r="AG702" s="106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7"/>
      <c r="AD703" s="1067"/>
      <c r="AE703" s="1067"/>
      <c r="AF703" s="1067"/>
      <c r="AG703" s="106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7"/>
      <c r="AD704" s="1067"/>
      <c r="AE704" s="1067"/>
      <c r="AF704" s="1067"/>
      <c r="AG704" s="106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7"/>
      <c r="AD705" s="1067"/>
      <c r="AE705" s="1067"/>
      <c r="AF705" s="1067"/>
      <c r="AG705" s="106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7"/>
      <c r="AD706" s="1067"/>
      <c r="AE706" s="1067"/>
      <c r="AF706" s="1067"/>
      <c r="AG706" s="106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7"/>
      <c r="AD707" s="1067"/>
      <c r="AE707" s="1067"/>
      <c r="AF707" s="1067"/>
      <c r="AG707" s="106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7"/>
      <c r="AD708" s="1067"/>
      <c r="AE708" s="1067"/>
      <c r="AF708" s="1067"/>
      <c r="AG708" s="106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7"/>
      <c r="AD709" s="1067"/>
      <c r="AE709" s="1067"/>
      <c r="AF709" s="1067"/>
      <c r="AG709" s="106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7"/>
      <c r="AD710" s="1067"/>
      <c r="AE710" s="1067"/>
      <c r="AF710" s="1067"/>
      <c r="AG710" s="106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7"/>
      <c r="AD711" s="1067"/>
      <c r="AE711" s="1067"/>
      <c r="AF711" s="1067"/>
      <c r="AG711" s="106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7"/>
      <c r="AD712" s="1067"/>
      <c r="AE712" s="1067"/>
      <c r="AF712" s="1067"/>
      <c r="AG712" s="106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7"/>
      <c r="AD713" s="1067"/>
      <c r="AE713" s="1067"/>
      <c r="AF713" s="1067"/>
      <c r="AG713" s="106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7"/>
      <c r="AD714" s="1067"/>
      <c r="AE714" s="1067"/>
      <c r="AF714" s="1067"/>
      <c r="AG714" s="106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7"/>
      <c r="AD715" s="1067"/>
      <c r="AE715" s="1067"/>
      <c r="AF715" s="1067"/>
      <c r="AG715" s="106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7"/>
      <c r="AD716" s="1067"/>
      <c r="AE716" s="1067"/>
      <c r="AF716" s="1067"/>
      <c r="AG716" s="106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7"/>
      <c r="AD717" s="1067"/>
      <c r="AE717" s="1067"/>
      <c r="AF717" s="1067"/>
      <c r="AG717" s="106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7"/>
      <c r="AD718" s="1067"/>
      <c r="AE718" s="1067"/>
      <c r="AF718" s="1067"/>
      <c r="AG718" s="106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7"/>
      <c r="AD719" s="1067"/>
      <c r="AE719" s="1067"/>
      <c r="AF719" s="1067"/>
      <c r="AG719" s="106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7"/>
      <c r="AD720" s="1067"/>
      <c r="AE720" s="1067"/>
      <c r="AF720" s="1067"/>
      <c r="AG720" s="106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7"/>
      <c r="AD721" s="1067"/>
      <c r="AE721" s="1067"/>
      <c r="AF721" s="1067"/>
      <c r="AG721" s="106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7"/>
      <c r="AD722" s="1067"/>
      <c r="AE722" s="1067"/>
      <c r="AF722" s="1067"/>
      <c r="AG722" s="106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7"/>
      <c r="AD723" s="1067"/>
      <c r="AE723" s="1067"/>
      <c r="AF723" s="1067"/>
      <c r="AG723" s="106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7"/>
      <c r="AD724" s="1067"/>
      <c r="AE724" s="1067"/>
      <c r="AF724" s="1067"/>
      <c r="AG724" s="106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7"/>
      <c r="AD725" s="1067"/>
      <c r="AE725" s="1067"/>
      <c r="AF725" s="1067"/>
      <c r="AG725" s="106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7"/>
      <c r="AD726" s="1067"/>
      <c r="AE726" s="1067"/>
      <c r="AF726" s="1067"/>
      <c r="AG726" s="106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7"/>
      <c r="AD730" s="1067"/>
      <c r="AE730" s="1067"/>
      <c r="AF730" s="1067"/>
      <c r="AG730" s="106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7"/>
      <c r="AD731" s="1067"/>
      <c r="AE731" s="1067"/>
      <c r="AF731" s="1067"/>
      <c r="AG731" s="106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7"/>
      <c r="AD732" s="1067"/>
      <c r="AE732" s="1067"/>
      <c r="AF732" s="1067"/>
      <c r="AG732" s="106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7"/>
      <c r="AD733" s="1067"/>
      <c r="AE733" s="1067"/>
      <c r="AF733" s="1067"/>
      <c r="AG733" s="106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7"/>
      <c r="AD734" s="1067"/>
      <c r="AE734" s="1067"/>
      <c r="AF734" s="1067"/>
      <c r="AG734" s="106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7"/>
      <c r="AD735" s="1067"/>
      <c r="AE735" s="1067"/>
      <c r="AF735" s="1067"/>
      <c r="AG735" s="106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7"/>
      <c r="AD736" s="1067"/>
      <c r="AE736" s="1067"/>
      <c r="AF736" s="1067"/>
      <c r="AG736" s="106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7"/>
      <c r="AD737" s="1067"/>
      <c r="AE737" s="1067"/>
      <c r="AF737" s="1067"/>
      <c r="AG737" s="106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7"/>
      <c r="AD738" s="1067"/>
      <c r="AE738" s="1067"/>
      <c r="AF738" s="1067"/>
      <c r="AG738" s="106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7"/>
      <c r="AD739" s="1067"/>
      <c r="AE739" s="1067"/>
      <c r="AF739" s="1067"/>
      <c r="AG739" s="106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7"/>
      <c r="AD740" s="1067"/>
      <c r="AE740" s="1067"/>
      <c r="AF740" s="1067"/>
      <c r="AG740" s="106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7"/>
      <c r="AD741" s="1067"/>
      <c r="AE741" s="1067"/>
      <c r="AF741" s="1067"/>
      <c r="AG741" s="106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7"/>
      <c r="AD742" s="1067"/>
      <c r="AE742" s="1067"/>
      <c r="AF742" s="1067"/>
      <c r="AG742" s="106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7"/>
      <c r="AD743" s="1067"/>
      <c r="AE743" s="1067"/>
      <c r="AF743" s="1067"/>
      <c r="AG743" s="106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7"/>
      <c r="AD744" s="1067"/>
      <c r="AE744" s="1067"/>
      <c r="AF744" s="1067"/>
      <c r="AG744" s="106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7"/>
      <c r="AD745" s="1067"/>
      <c r="AE745" s="1067"/>
      <c r="AF745" s="1067"/>
      <c r="AG745" s="106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7"/>
      <c r="AD746" s="1067"/>
      <c r="AE746" s="1067"/>
      <c r="AF746" s="1067"/>
      <c r="AG746" s="106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7"/>
      <c r="AD747" s="1067"/>
      <c r="AE747" s="1067"/>
      <c r="AF747" s="1067"/>
      <c r="AG747" s="106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7"/>
      <c r="AD748" s="1067"/>
      <c r="AE748" s="1067"/>
      <c r="AF748" s="1067"/>
      <c r="AG748" s="106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7"/>
      <c r="AD749" s="1067"/>
      <c r="AE749" s="1067"/>
      <c r="AF749" s="1067"/>
      <c r="AG749" s="106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7"/>
      <c r="AD750" s="1067"/>
      <c r="AE750" s="1067"/>
      <c r="AF750" s="1067"/>
      <c r="AG750" s="106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7"/>
      <c r="AD751" s="1067"/>
      <c r="AE751" s="1067"/>
      <c r="AF751" s="1067"/>
      <c r="AG751" s="106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7"/>
      <c r="AD752" s="1067"/>
      <c r="AE752" s="1067"/>
      <c r="AF752" s="1067"/>
      <c r="AG752" s="106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7"/>
      <c r="AD753" s="1067"/>
      <c r="AE753" s="1067"/>
      <c r="AF753" s="1067"/>
      <c r="AG753" s="106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7"/>
      <c r="AD754" s="1067"/>
      <c r="AE754" s="1067"/>
      <c r="AF754" s="1067"/>
      <c r="AG754" s="106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7"/>
      <c r="AD755" s="1067"/>
      <c r="AE755" s="1067"/>
      <c r="AF755" s="1067"/>
      <c r="AG755" s="106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7"/>
      <c r="AD756" s="1067"/>
      <c r="AE756" s="1067"/>
      <c r="AF756" s="1067"/>
      <c r="AG756" s="106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7"/>
      <c r="AD757" s="1067"/>
      <c r="AE757" s="1067"/>
      <c r="AF757" s="1067"/>
      <c r="AG757" s="106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7"/>
      <c r="AD758" s="1067"/>
      <c r="AE758" s="1067"/>
      <c r="AF758" s="1067"/>
      <c r="AG758" s="106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7"/>
      <c r="AD759" s="1067"/>
      <c r="AE759" s="1067"/>
      <c r="AF759" s="1067"/>
      <c r="AG759" s="106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7"/>
      <c r="AD763" s="1067"/>
      <c r="AE763" s="1067"/>
      <c r="AF763" s="1067"/>
      <c r="AG763" s="106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7"/>
      <c r="AD764" s="1067"/>
      <c r="AE764" s="1067"/>
      <c r="AF764" s="1067"/>
      <c r="AG764" s="106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7"/>
      <c r="AD765" s="1067"/>
      <c r="AE765" s="1067"/>
      <c r="AF765" s="1067"/>
      <c r="AG765" s="106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7"/>
      <c r="AD766" s="1067"/>
      <c r="AE766" s="1067"/>
      <c r="AF766" s="1067"/>
      <c r="AG766" s="106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7"/>
      <c r="AD767" s="1067"/>
      <c r="AE767" s="1067"/>
      <c r="AF767" s="1067"/>
      <c r="AG767" s="106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7"/>
      <c r="AD768" s="1067"/>
      <c r="AE768" s="1067"/>
      <c r="AF768" s="1067"/>
      <c r="AG768" s="106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7"/>
      <c r="AD769" s="1067"/>
      <c r="AE769" s="1067"/>
      <c r="AF769" s="1067"/>
      <c r="AG769" s="106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7"/>
      <c r="AD770" s="1067"/>
      <c r="AE770" s="1067"/>
      <c r="AF770" s="1067"/>
      <c r="AG770" s="106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7"/>
      <c r="AD771" s="1067"/>
      <c r="AE771" s="1067"/>
      <c r="AF771" s="1067"/>
      <c r="AG771" s="106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7"/>
      <c r="AD772" s="1067"/>
      <c r="AE772" s="1067"/>
      <c r="AF772" s="1067"/>
      <c r="AG772" s="106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7"/>
      <c r="AD773" s="1067"/>
      <c r="AE773" s="1067"/>
      <c r="AF773" s="1067"/>
      <c r="AG773" s="106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7"/>
      <c r="AD774" s="1067"/>
      <c r="AE774" s="1067"/>
      <c r="AF774" s="1067"/>
      <c r="AG774" s="106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7"/>
      <c r="AD775" s="1067"/>
      <c r="AE775" s="1067"/>
      <c r="AF775" s="1067"/>
      <c r="AG775" s="106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7"/>
      <c r="AD776" s="1067"/>
      <c r="AE776" s="1067"/>
      <c r="AF776" s="1067"/>
      <c r="AG776" s="106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7"/>
      <c r="AD777" s="1067"/>
      <c r="AE777" s="1067"/>
      <c r="AF777" s="1067"/>
      <c r="AG777" s="106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7"/>
      <c r="AD778" s="1067"/>
      <c r="AE778" s="1067"/>
      <c r="AF778" s="1067"/>
      <c r="AG778" s="106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7"/>
      <c r="AD779" s="1067"/>
      <c r="AE779" s="1067"/>
      <c r="AF779" s="1067"/>
      <c r="AG779" s="106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7"/>
      <c r="AD780" s="1067"/>
      <c r="AE780" s="1067"/>
      <c r="AF780" s="1067"/>
      <c r="AG780" s="106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7"/>
      <c r="AD781" s="1067"/>
      <c r="AE781" s="1067"/>
      <c r="AF781" s="1067"/>
      <c r="AG781" s="106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7"/>
      <c r="AD782" s="1067"/>
      <c r="AE782" s="1067"/>
      <c r="AF782" s="1067"/>
      <c r="AG782" s="106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7"/>
      <c r="AD783" s="1067"/>
      <c r="AE783" s="1067"/>
      <c r="AF783" s="1067"/>
      <c r="AG783" s="106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7"/>
      <c r="AD784" s="1067"/>
      <c r="AE784" s="1067"/>
      <c r="AF784" s="1067"/>
      <c r="AG784" s="106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7"/>
      <c r="AD785" s="1067"/>
      <c r="AE785" s="1067"/>
      <c r="AF785" s="1067"/>
      <c r="AG785" s="106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7"/>
      <c r="AD786" s="1067"/>
      <c r="AE786" s="1067"/>
      <c r="AF786" s="1067"/>
      <c r="AG786" s="106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7"/>
      <c r="AD787" s="1067"/>
      <c r="AE787" s="1067"/>
      <c r="AF787" s="1067"/>
      <c r="AG787" s="106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7"/>
      <c r="AD788" s="1067"/>
      <c r="AE788" s="1067"/>
      <c r="AF788" s="1067"/>
      <c r="AG788" s="106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7"/>
      <c r="AD789" s="1067"/>
      <c r="AE789" s="1067"/>
      <c r="AF789" s="1067"/>
      <c r="AG789" s="106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7"/>
      <c r="AD790" s="1067"/>
      <c r="AE790" s="1067"/>
      <c r="AF790" s="1067"/>
      <c r="AG790" s="106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7"/>
      <c r="AD791" s="1067"/>
      <c r="AE791" s="1067"/>
      <c r="AF791" s="1067"/>
      <c r="AG791" s="106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7"/>
      <c r="AD792" s="1067"/>
      <c r="AE792" s="1067"/>
      <c r="AF792" s="1067"/>
      <c r="AG792" s="106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7"/>
      <c r="AD796" s="1067"/>
      <c r="AE796" s="1067"/>
      <c r="AF796" s="1067"/>
      <c r="AG796" s="106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7"/>
      <c r="AD797" s="1067"/>
      <c r="AE797" s="1067"/>
      <c r="AF797" s="1067"/>
      <c r="AG797" s="106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7"/>
      <c r="AD798" s="1067"/>
      <c r="AE798" s="1067"/>
      <c r="AF798" s="1067"/>
      <c r="AG798" s="106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7"/>
      <c r="AD799" s="1067"/>
      <c r="AE799" s="1067"/>
      <c r="AF799" s="1067"/>
      <c r="AG799" s="106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7"/>
      <c r="AD800" s="1067"/>
      <c r="AE800" s="1067"/>
      <c r="AF800" s="1067"/>
      <c r="AG800" s="106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7"/>
      <c r="AD801" s="1067"/>
      <c r="AE801" s="1067"/>
      <c r="AF801" s="1067"/>
      <c r="AG801" s="106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7"/>
      <c r="AD802" s="1067"/>
      <c r="AE802" s="1067"/>
      <c r="AF802" s="1067"/>
      <c r="AG802" s="106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7"/>
      <c r="AD803" s="1067"/>
      <c r="AE803" s="1067"/>
      <c r="AF803" s="1067"/>
      <c r="AG803" s="106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7"/>
      <c r="AD804" s="1067"/>
      <c r="AE804" s="1067"/>
      <c r="AF804" s="1067"/>
      <c r="AG804" s="106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7"/>
      <c r="AD805" s="1067"/>
      <c r="AE805" s="1067"/>
      <c r="AF805" s="1067"/>
      <c r="AG805" s="106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7"/>
      <c r="AD806" s="1067"/>
      <c r="AE806" s="1067"/>
      <c r="AF806" s="1067"/>
      <c r="AG806" s="106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7"/>
      <c r="AD807" s="1067"/>
      <c r="AE807" s="1067"/>
      <c r="AF807" s="1067"/>
      <c r="AG807" s="106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7"/>
      <c r="AD808" s="1067"/>
      <c r="AE808" s="1067"/>
      <c r="AF808" s="1067"/>
      <c r="AG808" s="106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7"/>
      <c r="AD809" s="1067"/>
      <c r="AE809" s="1067"/>
      <c r="AF809" s="1067"/>
      <c r="AG809" s="106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7"/>
      <c r="AD810" s="1067"/>
      <c r="AE810" s="1067"/>
      <c r="AF810" s="1067"/>
      <c r="AG810" s="106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7"/>
      <c r="AD811" s="1067"/>
      <c r="AE811" s="1067"/>
      <c r="AF811" s="1067"/>
      <c r="AG811" s="106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7"/>
      <c r="AD812" s="1067"/>
      <c r="AE812" s="1067"/>
      <c r="AF812" s="1067"/>
      <c r="AG812" s="106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7"/>
      <c r="AD813" s="1067"/>
      <c r="AE813" s="1067"/>
      <c r="AF813" s="1067"/>
      <c r="AG813" s="106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7"/>
      <c r="AD814" s="1067"/>
      <c r="AE814" s="1067"/>
      <c r="AF814" s="1067"/>
      <c r="AG814" s="106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7"/>
      <c r="AD815" s="1067"/>
      <c r="AE815" s="1067"/>
      <c r="AF815" s="1067"/>
      <c r="AG815" s="106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7"/>
      <c r="AD816" s="1067"/>
      <c r="AE816" s="1067"/>
      <c r="AF816" s="1067"/>
      <c r="AG816" s="106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7"/>
      <c r="AD817" s="1067"/>
      <c r="AE817" s="1067"/>
      <c r="AF817" s="1067"/>
      <c r="AG817" s="106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7"/>
      <c r="AD818" s="1067"/>
      <c r="AE818" s="1067"/>
      <c r="AF818" s="1067"/>
      <c r="AG818" s="106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7"/>
      <c r="AD819" s="1067"/>
      <c r="AE819" s="1067"/>
      <c r="AF819" s="1067"/>
      <c r="AG819" s="106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7"/>
      <c r="AD820" s="1067"/>
      <c r="AE820" s="1067"/>
      <c r="AF820" s="1067"/>
      <c r="AG820" s="106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7"/>
      <c r="AD821" s="1067"/>
      <c r="AE821" s="1067"/>
      <c r="AF821" s="1067"/>
      <c r="AG821" s="106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7"/>
      <c r="AD822" s="1067"/>
      <c r="AE822" s="1067"/>
      <c r="AF822" s="1067"/>
      <c r="AG822" s="106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7"/>
      <c r="AD823" s="1067"/>
      <c r="AE823" s="1067"/>
      <c r="AF823" s="1067"/>
      <c r="AG823" s="106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7"/>
      <c r="AD824" s="1067"/>
      <c r="AE824" s="1067"/>
      <c r="AF824" s="1067"/>
      <c r="AG824" s="106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7"/>
      <c r="AD825" s="1067"/>
      <c r="AE825" s="1067"/>
      <c r="AF825" s="1067"/>
      <c r="AG825" s="106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7"/>
      <c r="AD829" s="1067"/>
      <c r="AE829" s="1067"/>
      <c r="AF829" s="1067"/>
      <c r="AG829" s="106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7"/>
      <c r="AD830" s="1067"/>
      <c r="AE830" s="1067"/>
      <c r="AF830" s="1067"/>
      <c r="AG830" s="106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7"/>
      <c r="AD831" s="1067"/>
      <c r="AE831" s="1067"/>
      <c r="AF831" s="1067"/>
      <c r="AG831" s="106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7"/>
      <c r="AD832" s="1067"/>
      <c r="AE832" s="1067"/>
      <c r="AF832" s="1067"/>
      <c r="AG832" s="106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7"/>
      <c r="AD833" s="1067"/>
      <c r="AE833" s="1067"/>
      <c r="AF833" s="1067"/>
      <c r="AG833" s="106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7"/>
      <c r="AD834" s="1067"/>
      <c r="AE834" s="1067"/>
      <c r="AF834" s="1067"/>
      <c r="AG834" s="106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7"/>
      <c r="AD835" s="1067"/>
      <c r="AE835" s="1067"/>
      <c r="AF835" s="1067"/>
      <c r="AG835" s="106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7"/>
      <c r="AD836" s="1067"/>
      <c r="AE836" s="1067"/>
      <c r="AF836" s="1067"/>
      <c r="AG836" s="106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7"/>
      <c r="AD837" s="1067"/>
      <c r="AE837" s="1067"/>
      <c r="AF837" s="1067"/>
      <c r="AG837" s="106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7"/>
      <c r="AD838" s="1067"/>
      <c r="AE838" s="1067"/>
      <c r="AF838" s="1067"/>
      <c r="AG838" s="106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7"/>
      <c r="AD839" s="1067"/>
      <c r="AE839" s="1067"/>
      <c r="AF839" s="1067"/>
      <c r="AG839" s="106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7"/>
      <c r="AD840" s="1067"/>
      <c r="AE840" s="1067"/>
      <c r="AF840" s="1067"/>
      <c r="AG840" s="106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7"/>
      <c r="AD841" s="1067"/>
      <c r="AE841" s="1067"/>
      <c r="AF841" s="1067"/>
      <c r="AG841" s="106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7"/>
      <c r="AD842" s="1067"/>
      <c r="AE842" s="1067"/>
      <c r="AF842" s="1067"/>
      <c r="AG842" s="106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7"/>
      <c r="AD843" s="1067"/>
      <c r="AE843" s="1067"/>
      <c r="AF843" s="1067"/>
      <c r="AG843" s="106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7"/>
      <c r="AD844" s="1067"/>
      <c r="AE844" s="1067"/>
      <c r="AF844" s="1067"/>
      <c r="AG844" s="106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7"/>
      <c r="AD845" s="1067"/>
      <c r="AE845" s="1067"/>
      <c r="AF845" s="1067"/>
      <c r="AG845" s="106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7"/>
      <c r="AD846" s="1067"/>
      <c r="AE846" s="1067"/>
      <c r="AF846" s="1067"/>
      <c r="AG846" s="106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7"/>
      <c r="AD847" s="1067"/>
      <c r="AE847" s="1067"/>
      <c r="AF847" s="1067"/>
      <c r="AG847" s="106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7"/>
      <c r="AD848" s="1067"/>
      <c r="AE848" s="1067"/>
      <c r="AF848" s="1067"/>
      <c r="AG848" s="106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7"/>
      <c r="AD849" s="1067"/>
      <c r="AE849" s="1067"/>
      <c r="AF849" s="1067"/>
      <c r="AG849" s="106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7"/>
      <c r="AD850" s="1067"/>
      <c r="AE850" s="1067"/>
      <c r="AF850" s="1067"/>
      <c r="AG850" s="106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7"/>
      <c r="AD851" s="1067"/>
      <c r="AE851" s="1067"/>
      <c r="AF851" s="1067"/>
      <c r="AG851" s="106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7"/>
      <c r="AD852" s="1067"/>
      <c r="AE852" s="1067"/>
      <c r="AF852" s="1067"/>
      <c r="AG852" s="106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7"/>
      <c r="AD853" s="1067"/>
      <c r="AE853" s="1067"/>
      <c r="AF853" s="1067"/>
      <c r="AG853" s="106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7"/>
      <c r="AD854" s="1067"/>
      <c r="AE854" s="1067"/>
      <c r="AF854" s="1067"/>
      <c r="AG854" s="106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7"/>
      <c r="AD855" s="1067"/>
      <c r="AE855" s="1067"/>
      <c r="AF855" s="1067"/>
      <c r="AG855" s="106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7"/>
      <c r="AD856" s="1067"/>
      <c r="AE856" s="1067"/>
      <c r="AF856" s="1067"/>
      <c r="AG856" s="106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7"/>
      <c r="AD857" s="1067"/>
      <c r="AE857" s="1067"/>
      <c r="AF857" s="1067"/>
      <c r="AG857" s="106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7"/>
      <c r="AD858" s="1067"/>
      <c r="AE858" s="1067"/>
      <c r="AF858" s="1067"/>
      <c r="AG858" s="106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7"/>
      <c r="AD862" s="1067"/>
      <c r="AE862" s="1067"/>
      <c r="AF862" s="1067"/>
      <c r="AG862" s="106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7"/>
      <c r="AD863" s="1067"/>
      <c r="AE863" s="1067"/>
      <c r="AF863" s="1067"/>
      <c r="AG863" s="106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7"/>
      <c r="AD864" s="1067"/>
      <c r="AE864" s="1067"/>
      <c r="AF864" s="1067"/>
      <c r="AG864" s="106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7"/>
      <c r="AD865" s="1067"/>
      <c r="AE865" s="1067"/>
      <c r="AF865" s="1067"/>
      <c r="AG865" s="106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7"/>
      <c r="AD866" s="1067"/>
      <c r="AE866" s="1067"/>
      <c r="AF866" s="1067"/>
      <c r="AG866" s="106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7"/>
      <c r="AD867" s="1067"/>
      <c r="AE867" s="1067"/>
      <c r="AF867" s="1067"/>
      <c r="AG867" s="106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7"/>
      <c r="AD868" s="1067"/>
      <c r="AE868" s="1067"/>
      <c r="AF868" s="1067"/>
      <c r="AG868" s="106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7"/>
      <c r="AD869" s="1067"/>
      <c r="AE869" s="1067"/>
      <c r="AF869" s="1067"/>
      <c r="AG869" s="106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7"/>
      <c r="AD870" s="1067"/>
      <c r="AE870" s="1067"/>
      <c r="AF870" s="1067"/>
      <c r="AG870" s="106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7"/>
      <c r="AD871" s="1067"/>
      <c r="AE871" s="1067"/>
      <c r="AF871" s="1067"/>
      <c r="AG871" s="106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7"/>
      <c r="AD872" s="1067"/>
      <c r="AE872" s="1067"/>
      <c r="AF872" s="1067"/>
      <c r="AG872" s="106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7"/>
      <c r="AD873" s="1067"/>
      <c r="AE873" s="1067"/>
      <c r="AF873" s="1067"/>
      <c r="AG873" s="106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7"/>
      <c r="AD874" s="1067"/>
      <c r="AE874" s="1067"/>
      <c r="AF874" s="1067"/>
      <c r="AG874" s="106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7"/>
      <c r="AD875" s="1067"/>
      <c r="AE875" s="1067"/>
      <c r="AF875" s="1067"/>
      <c r="AG875" s="106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7"/>
      <c r="AD876" s="1067"/>
      <c r="AE876" s="1067"/>
      <c r="AF876" s="1067"/>
      <c r="AG876" s="106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7"/>
      <c r="AD877" s="1067"/>
      <c r="AE877" s="1067"/>
      <c r="AF877" s="1067"/>
      <c r="AG877" s="106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7"/>
      <c r="AD878" s="1067"/>
      <c r="AE878" s="1067"/>
      <c r="AF878" s="1067"/>
      <c r="AG878" s="106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7"/>
      <c r="AD879" s="1067"/>
      <c r="AE879" s="1067"/>
      <c r="AF879" s="1067"/>
      <c r="AG879" s="106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7"/>
      <c r="AD880" s="1067"/>
      <c r="AE880" s="1067"/>
      <c r="AF880" s="1067"/>
      <c r="AG880" s="106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7"/>
      <c r="AD881" s="1067"/>
      <c r="AE881" s="1067"/>
      <c r="AF881" s="1067"/>
      <c r="AG881" s="106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7"/>
      <c r="AD882" s="1067"/>
      <c r="AE882" s="1067"/>
      <c r="AF882" s="1067"/>
      <c r="AG882" s="106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7"/>
      <c r="AD883" s="1067"/>
      <c r="AE883" s="1067"/>
      <c r="AF883" s="1067"/>
      <c r="AG883" s="106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7"/>
      <c r="AD884" s="1067"/>
      <c r="AE884" s="1067"/>
      <c r="AF884" s="1067"/>
      <c r="AG884" s="106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7"/>
      <c r="AD885" s="1067"/>
      <c r="AE885" s="1067"/>
      <c r="AF885" s="1067"/>
      <c r="AG885" s="106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7"/>
      <c r="AD886" s="1067"/>
      <c r="AE886" s="1067"/>
      <c r="AF886" s="1067"/>
      <c r="AG886" s="106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7"/>
      <c r="AD887" s="1067"/>
      <c r="AE887" s="1067"/>
      <c r="AF887" s="1067"/>
      <c r="AG887" s="106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7"/>
      <c r="AD888" s="1067"/>
      <c r="AE888" s="1067"/>
      <c r="AF888" s="1067"/>
      <c r="AG888" s="106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7"/>
      <c r="AD889" s="1067"/>
      <c r="AE889" s="1067"/>
      <c r="AF889" s="1067"/>
      <c r="AG889" s="106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7"/>
      <c r="AD890" s="1067"/>
      <c r="AE890" s="1067"/>
      <c r="AF890" s="1067"/>
      <c r="AG890" s="106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7"/>
      <c r="AD891" s="1067"/>
      <c r="AE891" s="1067"/>
      <c r="AF891" s="1067"/>
      <c r="AG891" s="106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7"/>
      <c r="AD895" s="1067"/>
      <c r="AE895" s="1067"/>
      <c r="AF895" s="1067"/>
      <c r="AG895" s="106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7"/>
      <c r="AD896" s="1067"/>
      <c r="AE896" s="1067"/>
      <c r="AF896" s="1067"/>
      <c r="AG896" s="106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7"/>
      <c r="AD897" s="1067"/>
      <c r="AE897" s="1067"/>
      <c r="AF897" s="1067"/>
      <c r="AG897" s="106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7"/>
      <c r="AD898" s="1067"/>
      <c r="AE898" s="1067"/>
      <c r="AF898" s="1067"/>
      <c r="AG898" s="106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7"/>
      <c r="AD899" s="1067"/>
      <c r="AE899" s="1067"/>
      <c r="AF899" s="1067"/>
      <c r="AG899" s="106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7"/>
      <c r="AD900" s="1067"/>
      <c r="AE900" s="1067"/>
      <c r="AF900" s="1067"/>
      <c r="AG900" s="106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7"/>
      <c r="AD901" s="1067"/>
      <c r="AE901" s="1067"/>
      <c r="AF901" s="1067"/>
      <c r="AG901" s="106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7"/>
      <c r="AD902" s="1067"/>
      <c r="AE902" s="1067"/>
      <c r="AF902" s="1067"/>
      <c r="AG902" s="106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7"/>
      <c r="AD903" s="1067"/>
      <c r="AE903" s="1067"/>
      <c r="AF903" s="1067"/>
      <c r="AG903" s="106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7"/>
      <c r="AD904" s="1067"/>
      <c r="AE904" s="1067"/>
      <c r="AF904" s="1067"/>
      <c r="AG904" s="106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7"/>
      <c r="AD905" s="1067"/>
      <c r="AE905" s="1067"/>
      <c r="AF905" s="1067"/>
      <c r="AG905" s="106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7"/>
      <c r="AD906" s="1067"/>
      <c r="AE906" s="1067"/>
      <c r="AF906" s="1067"/>
      <c r="AG906" s="106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7"/>
      <c r="AD907" s="1067"/>
      <c r="AE907" s="1067"/>
      <c r="AF907" s="1067"/>
      <c r="AG907" s="106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7"/>
      <c r="AD908" s="1067"/>
      <c r="AE908" s="1067"/>
      <c r="AF908" s="1067"/>
      <c r="AG908" s="106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7"/>
      <c r="AD909" s="1067"/>
      <c r="AE909" s="1067"/>
      <c r="AF909" s="1067"/>
      <c r="AG909" s="106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7"/>
      <c r="AD910" s="1067"/>
      <c r="AE910" s="1067"/>
      <c r="AF910" s="1067"/>
      <c r="AG910" s="106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7"/>
      <c r="AD911" s="1067"/>
      <c r="AE911" s="1067"/>
      <c r="AF911" s="1067"/>
      <c r="AG911" s="106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7"/>
      <c r="AD912" s="1067"/>
      <c r="AE912" s="1067"/>
      <c r="AF912" s="1067"/>
      <c r="AG912" s="106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7"/>
      <c r="AD913" s="1067"/>
      <c r="AE913" s="1067"/>
      <c r="AF913" s="1067"/>
      <c r="AG913" s="106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7"/>
      <c r="AD914" s="1067"/>
      <c r="AE914" s="1067"/>
      <c r="AF914" s="1067"/>
      <c r="AG914" s="106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7"/>
      <c r="AD915" s="1067"/>
      <c r="AE915" s="1067"/>
      <c r="AF915" s="1067"/>
      <c r="AG915" s="106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7"/>
      <c r="AD916" s="1067"/>
      <c r="AE916" s="1067"/>
      <c r="AF916" s="1067"/>
      <c r="AG916" s="106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7"/>
      <c r="AD917" s="1067"/>
      <c r="AE917" s="1067"/>
      <c r="AF917" s="1067"/>
      <c r="AG917" s="106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7"/>
      <c r="AD918" s="1067"/>
      <c r="AE918" s="1067"/>
      <c r="AF918" s="1067"/>
      <c r="AG918" s="106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7"/>
      <c r="AD919" s="1067"/>
      <c r="AE919" s="1067"/>
      <c r="AF919" s="1067"/>
      <c r="AG919" s="106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7"/>
      <c r="AD920" s="1067"/>
      <c r="AE920" s="1067"/>
      <c r="AF920" s="1067"/>
      <c r="AG920" s="106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7"/>
      <c r="AD921" s="1067"/>
      <c r="AE921" s="1067"/>
      <c r="AF921" s="1067"/>
      <c r="AG921" s="106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7"/>
      <c r="AD922" s="1067"/>
      <c r="AE922" s="1067"/>
      <c r="AF922" s="1067"/>
      <c r="AG922" s="106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7"/>
      <c r="AD923" s="1067"/>
      <c r="AE923" s="1067"/>
      <c r="AF923" s="1067"/>
      <c r="AG923" s="106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7"/>
      <c r="AD924" s="1067"/>
      <c r="AE924" s="1067"/>
      <c r="AF924" s="1067"/>
      <c r="AG924" s="106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6">
        <v>1</v>
      </c>
      <c r="B928" s="106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7"/>
      <c r="AD928" s="1067"/>
      <c r="AE928" s="1067"/>
      <c r="AF928" s="1067"/>
      <c r="AG928" s="106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7"/>
      <c r="AD929" s="1067"/>
      <c r="AE929" s="1067"/>
      <c r="AF929" s="1067"/>
      <c r="AG929" s="106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7"/>
      <c r="AD930" s="1067"/>
      <c r="AE930" s="1067"/>
      <c r="AF930" s="1067"/>
      <c r="AG930" s="106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7"/>
      <c r="AD931" s="1067"/>
      <c r="AE931" s="1067"/>
      <c r="AF931" s="1067"/>
      <c r="AG931" s="106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7"/>
      <c r="AD932" s="1067"/>
      <c r="AE932" s="1067"/>
      <c r="AF932" s="1067"/>
      <c r="AG932" s="106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7"/>
      <c r="AD933" s="1067"/>
      <c r="AE933" s="1067"/>
      <c r="AF933" s="1067"/>
      <c r="AG933" s="106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7"/>
      <c r="AD934" s="1067"/>
      <c r="AE934" s="1067"/>
      <c r="AF934" s="1067"/>
      <c r="AG934" s="106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7"/>
      <c r="AD935" s="1067"/>
      <c r="AE935" s="1067"/>
      <c r="AF935" s="1067"/>
      <c r="AG935" s="106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7"/>
      <c r="AD936" s="1067"/>
      <c r="AE936" s="1067"/>
      <c r="AF936" s="1067"/>
      <c r="AG936" s="106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7"/>
      <c r="AD937" s="1067"/>
      <c r="AE937" s="1067"/>
      <c r="AF937" s="1067"/>
      <c r="AG937" s="106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7"/>
      <c r="AD938" s="1067"/>
      <c r="AE938" s="1067"/>
      <c r="AF938" s="1067"/>
      <c r="AG938" s="106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7"/>
      <c r="AD939" s="1067"/>
      <c r="AE939" s="1067"/>
      <c r="AF939" s="1067"/>
      <c r="AG939" s="106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7"/>
      <c r="AD940" s="1067"/>
      <c r="AE940" s="1067"/>
      <c r="AF940" s="1067"/>
      <c r="AG940" s="106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7"/>
      <c r="AD941" s="1067"/>
      <c r="AE941" s="1067"/>
      <c r="AF941" s="1067"/>
      <c r="AG941" s="106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7"/>
      <c r="AD942" s="1067"/>
      <c r="AE942" s="1067"/>
      <c r="AF942" s="1067"/>
      <c r="AG942" s="106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7"/>
      <c r="AD943" s="1067"/>
      <c r="AE943" s="1067"/>
      <c r="AF943" s="1067"/>
      <c r="AG943" s="106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7"/>
      <c r="AD944" s="1067"/>
      <c r="AE944" s="1067"/>
      <c r="AF944" s="1067"/>
      <c r="AG944" s="106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7"/>
      <c r="AD945" s="1067"/>
      <c r="AE945" s="1067"/>
      <c r="AF945" s="1067"/>
      <c r="AG945" s="106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7"/>
      <c r="AD946" s="1067"/>
      <c r="AE946" s="1067"/>
      <c r="AF946" s="1067"/>
      <c r="AG946" s="106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7"/>
      <c r="AD947" s="1067"/>
      <c r="AE947" s="1067"/>
      <c r="AF947" s="1067"/>
      <c r="AG947" s="106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7"/>
      <c r="AD948" s="1067"/>
      <c r="AE948" s="1067"/>
      <c r="AF948" s="1067"/>
      <c r="AG948" s="106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7"/>
      <c r="AD949" s="1067"/>
      <c r="AE949" s="1067"/>
      <c r="AF949" s="1067"/>
      <c r="AG949" s="106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7"/>
      <c r="AD950" s="1067"/>
      <c r="AE950" s="1067"/>
      <c r="AF950" s="1067"/>
      <c r="AG950" s="106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7"/>
      <c r="AD951" s="1067"/>
      <c r="AE951" s="1067"/>
      <c r="AF951" s="1067"/>
      <c r="AG951" s="106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7"/>
      <c r="AD952" s="1067"/>
      <c r="AE952" s="1067"/>
      <c r="AF952" s="1067"/>
      <c r="AG952" s="106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7"/>
      <c r="AD953" s="1067"/>
      <c r="AE953" s="1067"/>
      <c r="AF953" s="1067"/>
      <c r="AG953" s="106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7"/>
      <c r="AD954" s="1067"/>
      <c r="AE954" s="1067"/>
      <c r="AF954" s="1067"/>
      <c r="AG954" s="106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7"/>
      <c r="AD955" s="1067"/>
      <c r="AE955" s="1067"/>
      <c r="AF955" s="1067"/>
      <c r="AG955" s="106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7"/>
      <c r="AD956" s="1067"/>
      <c r="AE956" s="1067"/>
      <c r="AF956" s="1067"/>
      <c r="AG956" s="106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7"/>
      <c r="AD957" s="1067"/>
      <c r="AE957" s="1067"/>
      <c r="AF957" s="1067"/>
      <c r="AG957" s="106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7"/>
      <c r="AD961" s="1067"/>
      <c r="AE961" s="1067"/>
      <c r="AF961" s="1067"/>
      <c r="AG961" s="106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7"/>
      <c r="AD962" s="1067"/>
      <c r="AE962" s="1067"/>
      <c r="AF962" s="1067"/>
      <c r="AG962" s="106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7"/>
      <c r="AD963" s="1067"/>
      <c r="AE963" s="1067"/>
      <c r="AF963" s="1067"/>
      <c r="AG963" s="106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7"/>
      <c r="AD964" s="1067"/>
      <c r="AE964" s="1067"/>
      <c r="AF964" s="1067"/>
      <c r="AG964" s="106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7"/>
      <c r="AD965" s="1067"/>
      <c r="AE965" s="1067"/>
      <c r="AF965" s="1067"/>
      <c r="AG965" s="106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7"/>
      <c r="AD966" s="1067"/>
      <c r="AE966" s="1067"/>
      <c r="AF966" s="1067"/>
      <c r="AG966" s="106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7"/>
      <c r="AD967" s="1067"/>
      <c r="AE967" s="1067"/>
      <c r="AF967" s="1067"/>
      <c r="AG967" s="106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7"/>
      <c r="AD968" s="1067"/>
      <c r="AE968" s="1067"/>
      <c r="AF968" s="1067"/>
      <c r="AG968" s="106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7"/>
      <c r="AD969" s="1067"/>
      <c r="AE969" s="1067"/>
      <c r="AF969" s="1067"/>
      <c r="AG969" s="106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7"/>
      <c r="AD970" s="1067"/>
      <c r="AE970" s="1067"/>
      <c r="AF970" s="1067"/>
      <c r="AG970" s="106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7"/>
      <c r="AD971" s="1067"/>
      <c r="AE971" s="1067"/>
      <c r="AF971" s="1067"/>
      <c r="AG971" s="106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7"/>
      <c r="AD972" s="1067"/>
      <c r="AE972" s="1067"/>
      <c r="AF972" s="1067"/>
      <c r="AG972" s="106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7"/>
      <c r="AD973" s="1067"/>
      <c r="AE973" s="1067"/>
      <c r="AF973" s="1067"/>
      <c r="AG973" s="106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7"/>
      <c r="AD974" s="1067"/>
      <c r="AE974" s="1067"/>
      <c r="AF974" s="1067"/>
      <c r="AG974" s="106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7"/>
      <c r="AD975" s="1067"/>
      <c r="AE975" s="1067"/>
      <c r="AF975" s="1067"/>
      <c r="AG975" s="106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7"/>
      <c r="AD976" s="1067"/>
      <c r="AE976" s="1067"/>
      <c r="AF976" s="1067"/>
      <c r="AG976" s="106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7"/>
      <c r="AD977" s="1067"/>
      <c r="AE977" s="1067"/>
      <c r="AF977" s="1067"/>
      <c r="AG977" s="106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7"/>
      <c r="AD978" s="1067"/>
      <c r="AE978" s="1067"/>
      <c r="AF978" s="1067"/>
      <c r="AG978" s="106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7"/>
      <c r="AD979" s="1067"/>
      <c r="AE979" s="1067"/>
      <c r="AF979" s="1067"/>
      <c r="AG979" s="106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7"/>
      <c r="AD980" s="1067"/>
      <c r="AE980" s="1067"/>
      <c r="AF980" s="1067"/>
      <c r="AG980" s="106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7"/>
      <c r="AD981" s="1067"/>
      <c r="AE981" s="1067"/>
      <c r="AF981" s="1067"/>
      <c r="AG981" s="106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7"/>
      <c r="AD982" s="1067"/>
      <c r="AE982" s="1067"/>
      <c r="AF982" s="1067"/>
      <c r="AG982" s="106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7"/>
      <c r="AD983" s="1067"/>
      <c r="AE983" s="1067"/>
      <c r="AF983" s="1067"/>
      <c r="AG983" s="106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7"/>
      <c r="AD984" s="1067"/>
      <c r="AE984" s="1067"/>
      <c r="AF984" s="1067"/>
      <c r="AG984" s="106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7"/>
      <c r="AD985" s="1067"/>
      <c r="AE985" s="1067"/>
      <c r="AF985" s="1067"/>
      <c r="AG985" s="106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7"/>
      <c r="AD986" s="1067"/>
      <c r="AE986" s="1067"/>
      <c r="AF986" s="1067"/>
      <c r="AG986" s="106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7"/>
      <c r="AD987" s="1067"/>
      <c r="AE987" s="1067"/>
      <c r="AF987" s="1067"/>
      <c r="AG987" s="106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7"/>
      <c r="AD988" s="1067"/>
      <c r="AE988" s="1067"/>
      <c r="AF988" s="1067"/>
      <c r="AG988" s="106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7"/>
      <c r="AD989" s="1067"/>
      <c r="AE989" s="1067"/>
      <c r="AF989" s="1067"/>
      <c r="AG989" s="106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7"/>
      <c r="AD990" s="1067"/>
      <c r="AE990" s="1067"/>
      <c r="AF990" s="1067"/>
      <c r="AG990" s="106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7"/>
      <c r="AD994" s="1067"/>
      <c r="AE994" s="1067"/>
      <c r="AF994" s="1067"/>
      <c r="AG994" s="106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7"/>
      <c r="AD995" s="1067"/>
      <c r="AE995" s="1067"/>
      <c r="AF995" s="1067"/>
      <c r="AG995" s="106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7"/>
      <c r="AD996" s="1067"/>
      <c r="AE996" s="1067"/>
      <c r="AF996" s="1067"/>
      <c r="AG996" s="106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7"/>
      <c r="AD997" s="1067"/>
      <c r="AE997" s="1067"/>
      <c r="AF997" s="1067"/>
      <c r="AG997" s="106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7"/>
      <c r="AD998" s="1067"/>
      <c r="AE998" s="1067"/>
      <c r="AF998" s="1067"/>
      <c r="AG998" s="106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7"/>
      <c r="AD999" s="1067"/>
      <c r="AE999" s="1067"/>
      <c r="AF999" s="1067"/>
      <c r="AG999" s="106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7"/>
      <c r="AD1000" s="1067"/>
      <c r="AE1000" s="1067"/>
      <c r="AF1000" s="1067"/>
      <c r="AG1000" s="106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7"/>
      <c r="AD1001" s="1067"/>
      <c r="AE1001" s="1067"/>
      <c r="AF1001" s="1067"/>
      <c r="AG1001" s="106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7"/>
      <c r="AD1002" s="1067"/>
      <c r="AE1002" s="1067"/>
      <c r="AF1002" s="1067"/>
      <c r="AG1002" s="106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7"/>
      <c r="AD1003" s="1067"/>
      <c r="AE1003" s="1067"/>
      <c r="AF1003" s="1067"/>
      <c r="AG1003" s="106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7"/>
      <c r="AD1004" s="1067"/>
      <c r="AE1004" s="1067"/>
      <c r="AF1004" s="1067"/>
      <c r="AG1004" s="106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7"/>
      <c r="AD1005" s="1067"/>
      <c r="AE1005" s="1067"/>
      <c r="AF1005" s="1067"/>
      <c r="AG1005" s="106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7"/>
      <c r="AD1006" s="1067"/>
      <c r="AE1006" s="1067"/>
      <c r="AF1006" s="1067"/>
      <c r="AG1006" s="106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7"/>
      <c r="AD1007" s="1067"/>
      <c r="AE1007" s="1067"/>
      <c r="AF1007" s="1067"/>
      <c r="AG1007" s="106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7"/>
      <c r="AD1008" s="1067"/>
      <c r="AE1008" s="1067"/>
      <c r="AF1008" s="1067"/>
      <c r="AG1008" s="106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7"/>
      <c r="AD1009" s="1067"/>
      <c r="AE1009" s="1067"/>
      <c r="AF1009" s="1067"/>
      <c r="AG1009" s="106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7"/>
      <c r="AD1010" s="1067"/>
      <c r="AE1010" s="1067"/>
      <c r="AF1010" s="1067"/>
      <c r="AG1010" s="106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7"/>
      <c r="AD1011" s="1067"/>
      <c r="AE1011" s="1067"/>
      <c r="AF1011" s="1067"/>
      <c r="AG1011" s="106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7"/>
      <c r="AD1012" s="1067"/>
      <c r="AE1012" s="1067"/>
      <c r="AF1012" s="1067"/>
      <c r="AG1012" s="106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7"/>
      <c r="AD1013" s="1067"/>
      <c r="AE1013" s="1067"/>
      <c r="AF1013" s="1067"/>
      <c r="AG1013" s="106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7"/>
      <c r="AD1014" s="1067"/>
      <c r="AE1014" s="1067"/>
      <c r="AF1014" s="1067"/>
      <c r="AG1014" s="106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7"/>
      <c r="AD1015" s="1067"/>
      <c r="AE1015" s="1067"/>
      <c r="AF1015" s="1067"/>
      <c r="AG1015" s="106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7"/>
      <c r="AD1016" s="1067"/>
      <c r="AE1016" s="1067"/>
      <c r="AF1016" s="1067"/>
      <c r="AG1016" s="106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7"/>
      <c r="AD1017" s="1067"/>
      <c r="AE1017" s="1067"/>
      <c r="AF1017" s="1067"/>
      <c r="AG1017" s="106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7"/>
      <c r="AD1018" s="1067"/>
      <c r="AE1018" s="1067"/>
      <c r="AF1018" s="1067"/>
      <c r="AG1018" s="106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7"/>
      <c r="AD1019" s="1067"/>
      <c r="AE1019" s="1067"/>
      <c r="AF1019" s="1067"/>
      <c r="AG1019" s="106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7"/>
      <c r="AD1020" s="1067"/>
      <c r="AE1020" s="1067"/>
      <c r="AF1020" s="1067"/>
      <c r="AG1020" s="106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7"/>
      <c r="AD1021" s="1067"/>
      <c r="AE1021" s="1067"/>
      <c r="AF1021" s="1067"/>
      <c r="AG1021" s="106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7"/>
      <c r="AD1022" s="1067"/>
      <c r="AE1022" s="1067"/>
      <c r="AF1022" s="1067"/>
      <c r="AG1022" s="106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7"/>
      <c r="AD1023" s="1067"/>
      <c r="AE1023" s="1067"/>
      <c r="AF1023" s="1067"/>
      <c r="AG1023" s="106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7"/>
      <c r="AD1027" s="1067"/>
      <c r="AE1027" s="1067"/>
      <c r="AF1027" s="1067"/>
      <c r="AG1027" s="106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7"/>
      <c r="AD1028" s="1067"/>
      <c r="AE1028" s="1067"/>
      <c r="AF1028" s="1067"/>
      <c r="AG1028" s="106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7"/>
      <c r="AD1029" s="1067"/>
      <c r="AE1029" s="1067"/>
      <c r="AF1029" s="1067"/>
      <c r="AG1029" s="106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7"/>
      <c r="AD1030" s="1067"/>
      <c r="AE1030" s="1067"/>
      <c r="AF1030" s="1067"/>
      <c r="AG1030" s="106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7"/>
      <c r="AD1031" s="1067"/>
      <c r="AE1031" s="1067"/>
      <c r="AF1031" s="1067"/>
      <c r="AG1031" s="106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7"/>
      <c r="AD1032" s="1067"/>
      <c r="AE1032" s="1067"/>
      <c r="AF1032" s="1067"/>
      <c r="AG1032" s="106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7"/>
      <c r="AD1033" s="1067"/>
      <c r="AE1033" s="1067"/>
      <c r="AF1033" s="1067"/>
      <c r="AG1033" s="106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7"/>
      <c r="AD1034" s="1067"/>
      <c r="AE1034" s="1067"/>
      <c r="AF1034" s="1067"/>
      <c r="AG1034" s="106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7"/>
      <c r="AD1035" s="1067"/>
      <c r="AE1035" s="1067"/>
      <c r="AF1035" s="1067"/>
      <c r="AG1035" s="106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7"/>
      <c r="AD1036" s="1067"/>
      <c r="AE1036" s="1067"/>
      <c r="AF1036" s="1067"/>
      <c r="AG1036" s="106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7"/>
      <c r="AD1037" s="1067"/>
      <c r="AE1037" s="1067"/>
      <c r="AF1037" s="1067"/>
      <c r="AG1037" s="106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7"/>
      <c r="AD1038" s="1067"/>
      <c r="AE1038" s="1067"/>
      <c r="AF1038" s="1067"/>
      <c r="AG1038" s="106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7"/>
      <c r="AD1039" s="1067"/>
      <c r="AE1039" s="1067"/>
      <c r="AF1039" s="1067"/>
      <c r="AG1039" s="106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7"/>
      <c r="AD1040" s="1067"/>
      <c r="AE1040" s="1067"/>
      <c r="AF1040" s="1067"/>
      <c r="AG1040" s="106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7"/>
      <c r="AD1041" s="1067"/>
      <c r="AE1041" s="1067"/>
      <c r="AF1041" s="1067"/>
      <c r="AG1041" s="106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7"/>
      <c r="AD1042" s="1067"/>
      <c r="AE1042" s="1067"/>
      <c r="AF1042" s="1067"/>
      <c r="AG1042" s="106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7"/>
      <c r="AD1043" s="1067"/>
      <c r="AE1043" s="1067"/>
      <c r="AF1043" s="1067"/>
      <c r="AG1043" s="106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7"/>
      <c r="AD1044" s="1067"/>
      <c r="AE1044" s="1067"/>
      <c r="AF1044" s="1067"/>
      <c r="AG1044" s="106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7"/>
      <c r="AD1045" s="1067"/>
      <c r="AE1045" s="1067"/>
      <c r="AF1045" s="1067"/>
      <c r="AG1045" s="106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7"/>
      <c r="AD1046" s="1067"/>
      <c r="AE1046" s="1067"/>
      <c r="AF1046" s="1067"/>
      <c r="AG1046" s="106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7"/>
      <c r="AD1047" s="1067"/>
      <c r="AE1047" s="1067"/>
      <c r="AF1047" s="1067"/>
      <c r="AG1047" s="106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7"/>
      <c r="AD1048" s="1067"/>
      <c r="AE1048" s="1067"/>
      <c r="AF1048" s="1067"/>
      <c r="AG1048" s="106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7"/>
      <c r="AD1049" s="1067"/>
      <c r="AE1049" s="1067"/>
      <c r="AF1049" s="1067"/>
      <c r="AG1049" s="106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7"/>
      <c r="AD1050" s="1067"/>
      <c r="AE1050" s="1067"/>
      <c r="AF1050" s="1067"/>
      <c r="AG1050" s="106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7"/>
      <c r="AD1051" s="1067"/>
      <c r="AE1051" s="1067"/>
      <c r="AF1051" s="1067"/>
      <c r="AG1051" s="106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7"/>
      <c r="AD1052" s="1067"/>
      <c r="AE1052" s="1067"/>
      <c r="AF1052" s="1067"/>
      <c r="AG1052" s="106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7"/>
      <c r="AD1053" s="1067"/>
      <c r="AE1053" s="1067"/>
      <c r="AF1053" s="1067"/>
      <c r="AG1053" s="106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7"/>
      <c r="AD1054" s="1067"/>
      <c r="AE1054" s="1067"/>
      <c r="AF1054" s="1067"/>
      <c r="AG1054" s="106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7"/>
      <c r="AD1055" s="1067"/>
      <c r="AE1055" s="1067"/>
      <c r="AF1055" s="1067"/>
      <c r="AG1055" s="106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7"/>
      <c r="AD1056" s="1067"/>
      <c r="AE1056" s="1067"/>
      <c r="AF1056" s="1067"/>
      <c r="AG1056" s="106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7"/>
      <c r="AD1060" s="1067"/>
      <c r="AE1060" s="1067"/>
      <c r="AF1060" s="1067"/>
      <c r="AG1060" s="106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7"/>
      <c r="AD1061" s="1067"/>
      <c r="AE1061" s="1067"/>
      <c r="AF1061" s="1067"/>
      <c r="AG1061" s="106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7"/>
      <c r="AD1062" s="1067"/>
      <c r="AE1062" s="1067"/>
      <c r="AF1062" s="1067"/>
      <c r="AG1062" s="106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7"/>
      <c r="AD1063" s="1067"/>
      <c r="AE1063" s="1067"/>
      <c r="AF1063" s="1067"/>
      <c r="AG1063" s="106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7"/>
      <c r="AD1064" s="1067"/>
      <c r="AE1064" s="1067"/>
      <c r="AF1064" s="1067"/>
      <c r="AG1064" s="106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7"/>
      <c r="AD1065" s="1067"/>
      <c r="AE1065" s="1067"/>
      <c r="AF1065" s="1067"/>
      <c r="AG1065" s="106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7"/>
      <c r="AD1066" s="1067"/>
      <c r="AE1066" s="1067"/>
      <c r="AF1066" s="1067"/>
      <c r="AG1066" s="106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7"/>
      <c r="AD1067" s="1067"/>
      <c r="AE1067" s="1067"/>
      <c r="AF1067" s="1067"/>
      <c r="AG1067" s="106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7"/>
      <c r="AD1068" s="1067"/>
      <c r="AE1068" s="1067"/>
      <c r="AF1068" s="1067"/>
      <c r="AG1068" s="106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7"/>
      <c r="AD1069" s="1067"/>
      <c r="AE1069" s="1067"/>
      <c r="AF1069" s="1067"/>
      <c r="AG1069" s="106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7"/>
      <c r="AD1070" s="1067"/>
      <c r="AE1070" s="1067"/>
      <c r="AF1070" s="1067"/>
      <c r="AG1070" s="106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7"/>
      <c r="AD1071" s="1067"/>
      <c r="AE1071" s="1067"/>
      <c r="AF1071" s="1067"/>
      <c r="AG1071" s="106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7"/>
      <c r="AD1072" s="1067"/>
      <c r="AE1072" s="1067"/>
      <c r="AF1072" s="1067"/>
      <c r="AG1072" s="106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7"/>
      <c r="AD1073" s="1067"/>
      <c r="AE1073" s="1067"/>
      <c r="AF1073" s="1067"/>
      <c r="AG1073" s="106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7"/>
      <c r="AD1074" s="1067"/>
      <c r="AE1074" s="1067"/>
      <c r="AF1074" s="1067"/>
      <c r="AG1074" s="106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7"/>
      <c r="AD1075" s="1067"/>
      <c r="AE1075" s="1067"/>
      <c r="AF1075" s="1067"/>
      <c r="AG1075" s="106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7"/>
      <c r="AD1076" s="1067"/>
      <c r="AE1076" s="1067"/>
      <c r="AF1076" s="1067"/>
      <c r="AG1076" s="106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7"/>
      <c r="AD1077" s="1067"/>
      <c r="AE1077" s="1067"/>
      <c r="AF1077" s="1067"/>
      <c r="AG1077" s="106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7"/>
      <c r="AD1078" s="1067"/>
      <c r="AE1078" s="1067"/>
      <c r="AF1078" s="1067"/>
      <c r="AG1078" s="106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7"/>
      <c r="AD1079" s="1067"/>
      <c r="AE1079" s="1067"/>
      <c r="AF1079" s="1067"/>
      <c r="AG1079" s="106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7"/>
      <c r="AD1080" s="1067"/>
      <c r="AE1080" s="1067"/>
      <c r="AF1080" s="1067"/>
      <c r="AG1080" s="106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7"/>
      <c r="AD1081" s="1067"/>
      <c r="AE1081" s="1067"/>
      <c r="AF1081" s="1067"/>
      <c r="AG1081" s="106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7"/>
      <c r="AD1082" s="1067"/>
      <c r="AE1082" s="1067"/>
      <c r="AF1082" s="1067"/>
      <c r="AG1082" s="106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7"/>
      <c r="AD1083" s="1067"/>
      <c r="AE1083" s="1067"/>
      <c r="AF1083" s="1067"/>
      <c r="AG1083" s="106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7"/>
      <c r="AD1084" s="1067"/>
      <c r="AE1084" s="1067"/>
      <c r="AF1084" s="1067"/>
      <c r="AG1084" s="106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7"/>
      <c r="AD1085" s="1067"/>
      <c r="AE1085" s="1067"/>
      <c r="AF1085" s="1067"/>
      <c r="AG1085" s="106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7"/>
      <c r="AD1086" s="1067"/>
      <c r="AE1086" s="1067"/>
      <c r="AF1086" s="1067"/>
      <c r="AG1086" s="106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7"/>
      <c r="AD1087" s="1067"/>
      <c r="AE1087" s="1067"/>
      <c r="AF1087" s="1067"/>
      <c r="AG1087" s="106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7"/>
      <c r="AD1088" s="1067"/>
      <c r="AE1088" s="1067"/>
      <c r="AF1088" s="1067"/>
      <c r="AG1088" s="106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7"/>
      <c r="AD1089" s="1067"/>
      <c r="AE1089" s="1067"/>
      <c r="AF1089" s="1067"/>
      <c r="AG1089" s="106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7"/>
      <c r="AD1093" s="1067"/>
      <c r="AE1093" s="1067"/>
      <c r="AF1093" s="1067"/>
      <c r="AG1093" s="106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7"/>
      <c r="AD1094" s="1067"/>
      <c r="AE1094" s="1067"/>
      <c r="AF1094" s="1067"/>
      <c r="AG1094" s="106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7"/>
      <c r="AD1095" s="1067"/>
      <c r="AE1095" s="1067"/>
      <c r="AF1095" s="1067"/>
      <c r="AG1095" s="106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7"/>
      <c r="AD1096" s="1067"/>
      <c r="AE1096" s="1067"/>
      <c r="AF1096" s="1067"/>
      <c r="AG1096" s="106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7"/>
      <c r="AD1097" s="1067"/>
      <c r="AE1097" s="1067"/>
      <c r="AF1097" s="1067"/>
      <c r="AG1097" s="106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7"/>
      <c r="AD1098" s="1067"/>
      <c r="AE1098" s="1067"/>
      <c r="AF1098" s="1067"/>
      <c r="AG1098" s="106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7"/>
      <c r="AD1099" s="1067"/>
      <c r="AE1099" s="1067"/>
      <c r="AF1099" s="1067"/>
      <c r="AG1099" s="106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7"/>
      <c r="AD1100" s="1067"/>
      <c r="AE1100" s="1067"/>
      <c r="AF1100" s="1067"/>
      <c r="AG1100" s="106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7"/>
      <c r="AD1101" s="1067"/>
      <c r="AE1101" s="1067"/>
      <c r="AF1101" s="1067"/>
      <c r="AG1101" s="106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7"/>
      <c r="AD1102" s="1067"/>
      <c r="AE1102" s="1067"/>
      <c r="AF1102" s="1067"/>
      <c r="AG1102" s="106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7"/>
      <c r="AD1103" s="1067"/>
      <c r="AE1103" s="1067"/>
      <c r="AF1103" s="1067"/>
      <c r="AG1103" s="106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7"/>
      <c r="AD1104" s="1067"/>
      <c r="AE1104" s="1067"/>
      <c r="AF1104" s="1067"/>
      <c r="AG1104" s="106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7"/>
      <c r="AD1105" s="1067"/>
      <c r="AE1105" s="1067"/>
      <c r="AF1105" s="1067"/>
      <c r="AG1105" s="106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7"/>
      <c r="AD1106" s="1067"/>
      <c r="AE1106" s="1067"/>
      <c r="AF1106" s="1067"/>
      <c r="AG1106" s="106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7"/>
      <c r="AD1107" s="1067"/>
      <c r="AE1107" s="1067"/>
      <c r="AF1107" s="1067"/>
      <c r="AG1107" s="106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7"/>
      <c r="AD1108" s="1067"/>
      <c r="AE1108" s="1067"/>
      <c r="AF1108" s="1067"/>
      <c r="AG1108" s="106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7"/>
      <c r="AD1109" s="1067"/>
      <c r="AE1109" s="1067"/>
      <c r="AF1109" s="1067"/>
      <c r="AG1109" s="106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7"/>
      <c r="AD1110" s="1067"/>
      <c r="AE1110" s="1067"/>
      <c r="AF1110" s="1067"/>
      <c r="AG1110" s="106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7"/>
      <c r="AD1111" s="1067"/>
      <c r="AE1111" s="1067"/>
      <c r="AF1111" s="1067"/>
      <c r="AG1111" s="106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7"/>
      <c r="AD1112" s="1067"/>
      <c r="AE1112" s="1067"/>
      <c r="AF1112" s="1067"/>
      <c r="AG1112" s="106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7"/>
      <c r="AD1113" s="1067"/>
      <c r="AE1113" s="1067"/>
      <c r="AF1113" s="1067"/>
      <c r="AG1113" s="106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7"/>
      <c r="AD1114" s="1067"/>
      <c r="AE1114" s="1067"/>
      <c r="AF1114" s="1067"/>
      <c r="AG1114" s="106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7"/>
      <c r="AD1115" s="1067"/>
      <c r="AE1115" s="1067"/>
      <c r="AF1115" s="1067"/>
      <c r="AG1115" s="106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7"/>
      <c r="AD1116" s="1067"/>
      <c r="AE1116" s="1067"/>
      <c r="AF1116" s="1067"/>
      <c r="AG1116" s="106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7"/>
      <c r="AD1117" s="1067"/>
      <c r="AE1117" s="1067"/>
      <c r="AF1117" s="1067"/>
      <c r="AG1117" s="106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7"/>
      <c r="AD1118" s="1067"/>
      <c r="AE1118" s="1067"/>
      <c r="AF1118" s="1067"/>
      <c r="AG1118" s="106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7"/>
      <c r="AD1119" s="1067"/>
      <c r="AE1119" s="1067"/>
      <c r="AF1119" s="1067"/>
      <c r="AG1119" s="106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7"/>
      <c r="AD1120" s="1067"/>
      <c r="AE1120" s="1067"/>
      <c r="AF1120" s="1067"/>
      <c r="AG1120" s="106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7"/>
      <c r="AD1121" s="1067"/>
      <c r="AE1121" s="1067"/>
      <c r="AF1121" s="1067"/>
      <c r="AG1121" s="106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7"/>
      <c r="AD1122" s="1067"/>
      <c r="AE1122" s="1067"/>
      <c r="AF1122" s="1067"/>
      <c r="AG1122" s="106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7"/>
      <c r="AD1126" s="1067"/>
      <c r="AE1126" s="1067"/>
      <c r="AF1126" s="1067"/>
      <c r="AG1126" s="106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7"/>
      <c r="AD1127" s="1067"/>
      <c r="AE1127" s="1067"/>
      <c r="AF1127" s="1067"/>
      <c r="AG1127" s="106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7"/>
      <c r="AD1128" s="1067"/>
      <c r="AE1128" s="1067"/>
      <c r="AF1128" s="1067"/>
      <c r="AG1128" s="106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7"/>
      <c r="AD1129" s="1067"/>
      <c r="AE1129" s="1067"/>
      <c r="AF1129" s="1067"/>
      <c r="AG1129" s="106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7"/>
      <c r="AD1130" s="1067"/>
      <c r="AE1130" s="1067"/>
      <c r="AF1130" s="1067"/>
      <c r="AG1130" s="106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7"/>
      <c r="AD1131" s="1067"/>
      <c r="AE1131" s="1067"/>
      <c r="AF1131" s="1067"/>
      <c r="AG1131" s="106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7"/>
      <c r="AD1132" s="1067"/>
      <c r="AE1132" s="1067"/>
      <c r="AF1132" s="1067"/>
      <c r="AG1132" s="106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7"/>
      <c r="AD1133" s="1067"/>
      <c r="AE1133" s="1067"/>
      <c r="AF1133" s="1067"/>
      <c r="AG1133" s="106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7"/>
      <c r="AD1134" s="1067"/>
      <c r="AE1134" s="1067"/>
      <c r="AF1134" s="1067"/>
      <c r="AG1134" s="106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7"/>
      <c r="AD1135" s="1067"/>
      <c r="AE1135" s="1067"/>
      <c r="AF1135" s="1067"/>
      <c r="AG1135" s="106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7"/>
      <c r="AD1136" s="1067"/>
      <c r="AE1136" s="1067"/>
      <c r="AF1136" s="1067"/>
      <c r="AG1136" s="106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7"/>
      <c r="AD1137" s="1067"/>
      <c r="AE1137" s="1067"/>
      <c r="AF1137" s="1067"/>
      <c r="AG1137" s="106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7"/>
      <c r="AD1138" s="1067"/>
      <c r="AE1138" s="1067"/>
      <c r="AF1138" s="1067"/>
      <c r="AG1138" s="106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7"/>
      <c r="AD1139" s="1067"/>
      <c r="AE1139" s="1067"/>
      <c r="AF1139" s="1067"/>
      <c r="AG1139" s="106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7"/>
      <c r="AD1140" s="1067"/>
      <c r="AE1140" s="1067"/>
      <c r="AF1140" s="1067"/>
      <c r="AG1140" s="106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7"/>
      <c r="AD1141" s="1067"/>
      <c r="AE1141" s="1067"/>
      <c r="AF1141" s="1067"/>
      <c r="AG1141" s="106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7"/>
      <c r="AD1142" s="1067"/>
      <c r="AE1142" s="1067"/>
      <c r="AF1142" s="1067"/>
      <c r="AG1142" s="106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7"/>
      <c r="AD1143" s="1067"/>
      <c r="AE1143" s="1067"/>
      <c r="AF1143" s="1067"/>
      <c r="AG1143" s="106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7"/>
      <c r="AD1144" s="1067"/>
      <c r="AE1144" s="1067"/>
      <c r="AF1144" s="1067"/>
      <c r="AG1144" s="106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7"/>
      <c r="AD1145" s="1067"/>
      <c r="AE1145" s="1067"/>
      <c r="AF1145" s="1067"/>
      <c r="AG1145" s="106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7"/>
      <c r="AD1146" s="1067"/>
      <c r="AE1146" s="1067"/>
      <c r="AF1146" s="1067"/>
      <c r="AG1146" s="106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7"/>
      <c r="AD1147" s="1067"/>
      <c r="AE1147" s="1067"/>
      <c r="AF1147" s="1067"/>
      <c r="AG1147" s="106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7"/>
      <c r="AD1148" s="1067"/>
      <c r="AE1148" s="1067"/>
      <c r="AF1148" s="1067"/>
      <c r="AG1148" s="106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7"/>
      <c r="AD1149" s="1067"/>
      <c r="AE1149" s="1067"/>
      <c r="AF1149" s="1067"/>
      <c r="AG1149" s="106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7"/>
      <c r="AD1150" s="1067"/>
      <c r="AE1150" s="1067"/>
      <c r="AF1150" s="1067"/>
      <c r="AG1150" s="106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7"/>
      <c r="AD1151" s="1067"/>
      <c r="AE1151" s="1067"/>
      <c r="AF1151" s="1067"/>
      <c r="AG1151" s="106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7"/>
      <c r="AD1152" s="1067"/>
      <c r="AE1152" s="1067"/>
      <c r="AF1152" s="1067"/>
      <c r="AG1152" s="106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7"/>
      <c r="AD1153" s="1067"/>
      <c r="AE1153" s="1067"/>
      <c r="AF1153" s="1067"/>
      <c r="AG1153" s="106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7"/>
      <c r="AD1154" s="1067"/>
      <c r="AE1154" s="1067"/>
      <c r="AF1154" s="1067"/>
      <c r="AG1154" s="106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7"/>
      <c r="AD1155" s="1067"/>
      <c r="AE1155" s="1067"/>
      <c r="AF1155" s="1067"/>
      <c r="AG1155" s="106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7"/>
      <c r="AD1159" s="1067"/>
      <c r="AE1159" s="1067"/>
      <c r="AF1159" s="1067"/>
      <c r="AG1159" s="106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7"/>
      <c r="AD1160" s="1067"/>
      <c r="AE1160" s="1067"/>
      <c r="AF1160" s="1067"/>
      <c r="AG1160" s="106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7"/>
      <c r="AD1161" s="1067"/>
      <c r="AE1161" s="1067"/>
      <c r="AF1161" s="1067"/>
      <c r="AG1161" s="106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7"/>
      <c r="AD1162" s="1067"/>
      <c r="AE1162" s="1067"/>
      <c r="AF1162" s="1067"/>
      <c r="AG1162" s="106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7"/>
      <c r="AD1163" s="1067"/>
      <c r="AE1163" s="1067"/>
      <c r="AF1163" s="1067"/>
      <c r="AG1163" s="106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7"/>
      <c r="AD1164" s="1067"/>
      <c r="AE1164" s="1067"/>
      <c r="AF1164" s="1067"/>
      <c r="AG1164" s="106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7"/>
      <c r="AD1165" s="1067"/>
      <c r="AE1165" s="1067"/>
      <c r="AF1165" s="1067"/>
      <c r="AG1165" s="106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7"/>
      <c r="AD1166" s="1067"/>
      <c r="AE1166" s="1067"/>
      <c r="AF1166" s="1067"/>
      <c r="AG1166" s="106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7"/>
      <c r="AD1167" s="1067"/>
      <c r="AE1167" s="1067"/>
      <c r="AF1167" s="1067"/>
      <c r="AG1167" s="106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7"/>
      <c r="AD1168" s="1067"/>
      <c r="AE1168" s="1067"/>
      <c r="AF1168" s="1067"/>
      <c r="AG1168" s="106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7"/>
      <c r="AD1169" s="1067"/>
      <c r="AE1169" s="1067"/>
      <c r="AF1169" s="1067"/>
      <c r="AG1169" s="106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7"/>
      <c r="AD1170" s="1067"/>
      <c r="AE1170" s="1067"/>
      <c r="AF1170" s="1067"/>
      <c r="AG1170" s="106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7"/>
      <c r="AD1171" s="1067"/>
      <c r="AE1171" s="1067"/>
      <c r="AF1171" s="1067"/>
      <c r="AG1171" s="106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7"/>
      <c r="AD1172" s="1067"/>
      <c r="AE1172" s="1067"/>
      <c r="AF1172" s="1067"/>
      <c r="AG1172" s="106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7"/>
      <c r="AD1173" s="1067"/>
      <c r="AE1173" s="1067"/>
      <c r="AF1173" s="1067"/>
      <c r="AG1173" s="106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7"/>
      <c r="AD1174" s="1067"/>
      <c r="AE1174" s="1067"/>
      <c r="AF1174" s="1067"/>
      <c r="AG1174" s="106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7"/>
      <c r="AD1175" s="1067"/>
      <c r="AE1175" s="1067"/>
      <c r="AF1175" s="1067"/>
      <c r="AG1175" s="106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7"/>
      <c r="AD1176" s="1067"/>
      <c r="AE1176" s="1067"/>
      <c r="AF1176" s="1067"/>
      <c r="AG1176" s="106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7"/>
      <c r="AD1177" s="1067"/>
      <c r="AE1177" s="1067"/>
      <c r="AF1177" s="1067"/>
      <c r="AG1177" s="106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7"/>
      <c r="AD1178" s="1067"/>
      <c r="AE1178" s="1067"/>
      <c r="AF1178" s="1067"/>
      <c r="AG1178" s="106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7"/>
      <c r="AD1179" s="1067"/>
      <c r="AE1179" s="1067"/>
      <c r="AF1179" s="1067"/>
      <c r="AG1179" s="106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7"/>
      <c r="AD1180" s="1067"/>
      <c r="AE1180" s="1067"/>
      <c r="AF1180" s="1067"/>
      <c r="AG1180" s="106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7"/>
      <c r="AD1181" s="1067"/>
      <c r="AE1181" s="1067"/>
      <c r="AF1181" s="1067"/>
      <c r="AG1181" s="106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7"/>
      <c r="AD1182" s="1067"/>
      <c r="AE1182" s="1067"/>
      <c r="AF1182" s="1067"/>
      <c r="AG1182" s="106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7"/>
      <c r="AD1183" s="1067"/>
      <c r="AE1183" s="1067"/>
      <c r="AF1183" s="1067"/>
      <c r="AG1183" s="106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7"/>
      <c r="AD1184" s="1067"/>
      <c r="AE1184" s="1067"/>
      <c r="AF1184" s="1067"/>
      <c r="AG1184" s="106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7"/>
      <c r="AD1185" s="1067"/>
      <c r="AE1185" s="1067"/>
      <c r="AF1185" s="1067"/>
      <c r="AG1185" s="106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7"/>
      <c r="AD1186" s="1067"/>
      <c r="AE1186" s="1067"/>
      <c r="AF1186" s="1067"/>
      <c r="AG1186" s="106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7"/>
      <c r="AD1187" s="1067"/>
      <c r="AE1187" s="1067"/>
      <c r="AF1187" s="1067"/>
      <c r="AG1187" s="106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7"/>
      <c r="AD1188" s="1067"/>
      <c r="AE1188" s="1067"/>
      <c r="AF1188" s="1067"/>
      <c r="AG1188" s="106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7"/>
      <c r="AD1192" s="1067"/>
      <c r="AE1192" s="1067"/>
      <c r="AF1192" s="1067"/>
      <c r="AG1192" s="106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7"/>
      <c r="AD1193" s="1067"/>
      <c r="AE1193" s="1067"/>
      <c r="AF1193" s="1067"/>
      <c r="AG1193" s="106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7"/>
      <c r="AD1194" s="1067"/>
      <c r="AE1194" s="1067"/>
      <c r="AF1194" s="1067"/>
      <c r="AG1194" s="106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7"/>
      <c r="AD1195" s="1067"/>
      <c r="AE1195" s="1067"/>
      <c r="AF1195" s="1067"/>
      <c r="AG1195" s="106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7"/>
      <c r="AD1196" s="1067"/>
      <c r="AE1196" s="1067"/>
      <c r="AF1196" s="1067"/>
      <c r="AG1196" s="106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7"/>
      <c r="AD1197" s="1067"/>
      <c r="AE1197" s="1067"/>
      <c r="AF1197" s="1067"/>
      <c r="AG1197" s="106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7"/>
      <c r="AD1198" s="1067"/>
      <c r="AE1198" s="1067"/>
      <c r="AF1198" s="1067"/>
      <c r="AG1198" s="106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7"/>
      <c r="AD1199" s="1067"/>
      <c r="AE1199" s="1067"/>
      <c r="AF1199" s="1067"/>
      <c r="AG1199" s="106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7"/>
      <c r="AD1200" s="1067"/>
      <c r="AE1200" s="1067"/>
      <c r="AF1200" s="1067"/>
      <c r="AG1200" s="106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7"/>
      <c r="AD1201" s="1067"/>
      <c r="AE1201" s="1067"/>
      <c r="AF1201" s="1067"/>
      <c r="AG1201" s="106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7"/>
      <c r="AD1202" s="1067"/>
      <c r="AE1202" s="1067"/>
      <c r="AF1202" s="1067"/>
      <c r="AG1202" s="106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7"/>
      <c r="AD1203" s="1067"/>
      <c r="AE1203" s="1067"/>
      <c r="AF1203" s="1067"/>
      <c r="AG1203" s="106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7"/>
      <c r="AD1204" s="1067"/>
      <c r="AE1204" s="1067"/>
      <c r="AF1204" s="1067"/>
      <c r="AG1204" s="106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7"/>
      <c r="AD1205" s="1067"/>
      <c r="AE1205" s="1067"/>
      <c r="AF1205" s="1067"/>
      <c r="AG1205" s="106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7"/>
      <c r="AD1206" s="1067"/>
      <c r="AE1206" s="1067"/>
      <c r="AF1206" s="1067"/>
      <c r="AG1206" s="106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7"/>
      <c r="AD1207" s="1067"/>
      <c r="AE1207" s="1067"/>
      <c r="AF1207" s="1067"/>
      <c r="AG1207" s="106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7"/>
      <c r="AD1208" s="1067"/>
      <c r="AE1208" s="1067"/>
      <c r="AF1208" s="1067"/>
      <c r="AG1208" s="106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7"/>
      <c r="AD1209" s="1067"/>
      <c r="AE1209" s="1067"/>
      <c r="AF1209" s="1067"/>
      <c r="AG1209" s="106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7"/>
      <c r="AD1210" s="1067"/>
      <c r="AE1210" s="1067"/>
      <c r="AF1210" s="1067"/>
      <c r="AG1210" s="106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7"/>
      <c r="AD1211" s="1067"/>
      <c r="AE1211" s="1067"/>
      <c r="AF1211" s="1067"/>
      <c r="AG1211" s="106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7"/>
      <c r="AD1212" s="1067"/>
      <c r="AE1212" s="1067"/>
      <c r="AF1212" s="1067"/>
      <c r="AG1212" s="106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7"/>
      <c r="AD1213" s="1067"/>
      <c r="AE1213" s="1067"/>
      <c r="AF1213" s="1067"/>
      <c r="AG1213" s="106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7"/>
      <c r="AD1214" s="1067"/>
      <c r="AE1214" s="1067"/>
      <c r="AF1214" s="1067"/>
      <c r="AG1214" s="106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7"/>
      <c r="AD1215" s="1067"/>
      <c r="AE1215" s="1067"/>
      <c r="AF1215" s="1067"/>
      <c r="AG1215" s="106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7"/>
      <c r="AD1216" s="1067"/>
      <c r="AE1216" s="1067"/>
      <c r="AF1216" s="1067"/>
      <c r="AG1216" s="106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7"/>
      <c r="AD1217" s="1067"/>
      <c r="AE1217" s="1067"/>
      <c r="AF1217" s="1067"/>
      <c r="AG1217" s="106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7"/>
      <c r="AD1218" s="1067"/>
      <c r="AE1218" s="1067"/>
      <c r="AF1218" s="1067"/>
      <c r="AG1218" s="106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7"/>
      <c r="AD1219" s="1067"/>
      <c r="AE1219" s="1067"/>
      <c r="AF1219" s="1067"/>
      <c r="AG1219" s="106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7"/>
      <c r="AD1220" s="1067"/>
      <c r="AE1220" s="1067"/>
      <c r="AF1220" s="1067"/>
      <c r="AG1220" s="106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7"/>
      <c r="AD1221" s="1067"/>
      <c r="AE1221" s="1067"/>
      <c r="AF1221" s="1067"/>
      <c r="AG1221" s="106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7"/>
      <c r="AD1225" s="1067"/>
      <c r="AE1225" s="1067"/>
      <c r="AF1225" s="1067"/>
      <c r="AG1225" s="106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7"/>
      <c r="AD1226" s="1067"/>
      <c r="AE1226" s="1067"/>
      <c r="AF1226" s="1067"/>
      <c r="AG1226" s="106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7"/>
      <c r="AD1227" s="1067"/>
      <c r="AE1227" s="1067"/>
      <c r="AF1227" s="1067"/>
      <c r="AG1227" s="106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7"/>
      <c r="AD1228" s="1067"/>
      <c r="AE1228" s="1067"/>
      <c r="AF1228" s="1067"/>
      <c r="AG1228" s="106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7"/>
      <c r="AD1229" s="1067"/>
      <c r="AE1229" s="1067"/>
      <c r="AF1229" s="1067"/>
      <c r="AG1229" s="106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7"/>
      <c r="AD1230" s="1067"/>
      <c r="AE1230" s="1067"/>
      <c r="AF1230" s="1067"/>
      <c r="AG1230" s="106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7"/>
      <c r="AD1231" s="1067"/>
      <c r="AE1231" s="1067"/>
      <c r="AF1231" s="1067"/>
      <c r="AG1231" s="106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7"/>
      <c r="AD1232" s="1067"/>
      <c r="AE1232" s="1067"/>
      <c r="AF1232" s="1067"/>
      <c r="AG1232" s="106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7"/>
      <c r="AD1233" s="1067"/>
      <c r="AE1233" s="1067"/>
      <c r="AF1233" s="1067"/>
      <c r="AG1233" s="106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7"/>
      <c r="AD1234" s="1067"/>
      <c r="AE1234" s="1067"/>
      <c r="AF1234" s="1067"/>
      <c r="AG1234" s="106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7"/>
      <c r="AD1235" s="1067"/>
      <c r="AE1235" s="1067"/>
      <c r="AF1235" s="1067"/>
      <c r="AG1235" s="106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7"/>
      <c r="AD1236" s="1067"/>
      <c r="AE1236" s="1067"/>
      <c r="AF1236" s="1067"/>
      <c r="AG1236" s="106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7"/>
      <c r="AD1237" s="1067"/>
      <c r="AE1237" s="1067"/>
      <c r="AF1237" s="1067"/>
      <c r="AG1237" s="106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7"/>
      <c r="AD1238" s="1067"/>
      <c r="AE1238" s="1067"/>
      <c r="AF1238" s="1067"/>
      <c r="AG1238" s="106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7"/>
      <c r="AD1239" s="1067"/>
      <c r="AE1239" s="1067"/>
      <c r="AF1239" s="1067"/>
      <c r="AG1239" s="106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7"/>
      <c r="AD1240" s="1067"/>
      <c r="AE1240" s="1067"/>
      <c r="AF1240" s="1067"/>
      <c r="AG1240" s="106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7"/>
      <c r="AD1241" s="1067"/>
      <c r="AE1241" s="1067"/>
      <c r="AF1241" s="1067"/>
      <c r="AG1241" s="106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7"/>
      <c r="AD1242" s="1067"/>
      <c r="AE1242" s="1067"/>
      <c r="AF1242" s="1067"/>
      <c r="AG1242" s="106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7"/>
      <c r="AD1243" s="1067"/>
      <c r="AE1243" s="1067"/>
      <c r="AF1243" s="1067"/>
      <c r="AG1243" s="106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7"/>
      <c r="AD1244" s="1067"/>
      <c r="AE1244" s="1067"/>
      <c r="AF1244" s="1067"/>
      <c r="AG1244" s="106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7"/>
      <c r="AD1245" s="1067"/>
      <c r="AE1245" s="1067"/>
      <c r="AF1245" s="1067"/>
      <c r="AG1245" s="106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7"/>
      <c r="AD1246" s="1067"/>
      <c r="AE1246" s="1067"/>
      <c r="AF1246" s="1067"/>
      <c r="AG1246" s="106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7"/>
      <c r="AD1247" s="1067"/>
      <c r="AE1247" s="1067"/>
      <c r="AF1247" s="1067"/>
      <c r="AG1247" s="106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7"/>
      <c r="AD1248" s="1067"/>
      <c r="AE1248" s="1067"/>
      <c r="AF1248" s="1067"/>
      <c r="AG1248" s="106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7"/>
      <c r="AD1249" s="1067"/>
      <c r="AE1249" s="1067"/>
      <c r="AF1249" s="1067"/>
      <c r="AG1249" s="106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7"/>
      <c r="AD1250" s="1067"/>
      <c r="AE1250" s="1067"/>
      <c r="AF1250" s="1067"/>
      <c r="AG1250" s="106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7"/>
      <c r="AD1251" s="1067"/>
      <c r="AE1251" s="1067"/>
      <c r="AF1251" s="1067"/>
      <c r="AG1251" s="106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7"/>
      <c r="AD1252" s="1067"/>
      <c r="AE1252" s="1067"/>
      <c r="AF1252" s="1067"/>
      <c r="AG1252" s="106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7"/>
      <c r="AD1253" s="1067"/>
      <c r="AE1253" s="1067"/>
      <c r="AF1253" s="1067"/>
      <c r="AG1253" s="106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7"/>
      <c r="AD1254" s="1067"/>
      <c r="AE1254" s="1067"/>
      <c r="AF1254" s="1067"/>
      <c r="AG1254" s="106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7"/>
      <c r="AD1258" s="1067"/>
      <c r="AE1258" s="1067"/>
      <c r="AF1258" s="1067"/>
      <c r="AG1258" s="106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7"/>
      <c r="AD1259" s="1067"/>
      <c r="AE1259" s="1067"/>
      <c r="AF1259" s="1067"/>
      <c r="AG1259" s="106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7"/>
      <c r="AD1260" s="1067"/>
      <c r="AE1260" s="1067"/>
      <c r="AF1260" s="1067"/>
      <c r="AG1260" s="106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7"/>
      <c r="AD1261" s="1067"/>
      <c r="AE1261" s="1067"/>
      <c r="AF1261" s="1067"/>
      <c r="AG1261" s="106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7"/>
      <c r="AD1262" s="1067"/>
      <c r="AE1262" s="1067"/>
      <c r="AF1262" s="1067"/>
      <c r="AG1262" s="106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7"/>
      <c r="AD1263" s="1067"/>
      <c r="AE1263" s="1067"/>
      <c r="AF1263" s="1067"/>
      <c r="AG1263" s="106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7"/>
      <c r="AD1264" s="1067"/>
      <c r="AE1264" s="1067"/>
      <c r="AF1264" s="1067"/>
      <c r="AG1264" s="106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7"/>
      <c r="AD1265" s="1067"/>
      <c r="AE1265" s="1067"/>
      <c r="AF1265" s="1067"/>
      <c r="AG1265" s="106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7"/>
      <c r="AD1266" s="1067"/>
      <c r="AE1266" s="1067"/>
      <c r="AF1266" s="1067"/>
      <c r="AG1266" s="106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7"/>
      <c r="AD1267" s="1067"/>
      <c r="AE1267" s="1067"/>
      <c r="AF1267" s="1067"/>
      <c r="AG1267" s="106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7"/>
      <c r="AD1268" s="1067"/>
      <c r="AE1268" s="1067"/>
      <c r="AF1268" s="1067"/>
      <c r="AG1268" s="106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7"/>
      <c r="AD1269" s="1067"/>
      <c r="AE1269" s="1067"/>
      <c r="AF1269" s="1067"/>
      <c r="AG1269" s="106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7"/>
      <c r="AD1270" s="1067"/>
      <c r="AE1270" s="1067"/>
      <c r="AF1270" s="1067"/>
      <c r="AG1270" s="106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7"/>
      <c r="AD1271" s="1067"/>
      <c r="AE1271" s="1067"/>
      <c r="AF1271" s="1067"/>
      <c r="AG1271" s="106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7"/>
      <c r="AD1272" s="1067"/>
      <c r="AE1272" s="1067"/>
      <c r="AF1272" s="1067"/>
      <c r="AG1272" s="106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7"/>
      <c r="AD1273" s="1067"/>
      <c r="AE1273" s="1067"/>
      <c r="AF1273" s="1067"/>
      <c r="AG1273" s="106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7"/>
      <c r="AD1274" s="1067"/>
      <c r="AE1274" s="1067"/>
      <c r="AF1274" s="1067"/>
      <c r="AG1274" s="106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7"/>
      <c r="AD1275" s="1067"/>
      <c r="AE1275" s="1067"/>
      <c r="AF1275" s="1067"/>
      <c r="AG1275" s="106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7"/>
      <c r="AD1276" s="1067"/>
      <c r="AE1276" s="1067"/>
      <c r="AF1276" s="1067"/>
      <c r="AG1276" s="106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7"/>
      <c r="AD1277" s="1067"/>
      <c r="AE1277" s="1067"/>
      <c r="AF1277" s="1067"/>
      <c r="AG1277" s="106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7"/>
      <c r="AD1278" s="1067"/>
      <c r="AE1278" s="1067"/>
      <c r="AF1278" s="1067"/>
      <c r="AG1278" s="106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7"/>
      <c r="AD1279" s="1067"/>
      <c r="AE1279" s="1067"/>
      <c r="AF1279" s="1067"/>
      <c r="AG1279" s="106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7"/>
      <c r="AD1280" s="1067"/>
      <c r="AE1280" s="1067"/>
      <c r="AF1280" s="1067"/>
      <c r="AG1280" s="106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7"/>
      <c r="AD1281" s="1067"/>
      <c r="AE1281" s="1067"/>
      <c r="AF1281" s="1067"/>
      <c r="AG1281" s="106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7"/>
      <c r="AD1282" s="1067"/>
      <c r="AE1282" s="1067"/>
      <c r="AF1282" s="1067"/>
      <c r="AG1282" s="106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7"/>
      <c r="AD1283" s="1067"/>
      <c r="AE1283" s="1067"/>
      <c r="AF1283" s="1067"/>
      <c r="AG1283" s="106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7"/>
      <c r="AD1284" s="1067"/>
      <c r="AE1284" s="1067"/>
      <c r="AF1284" s="1067"/>
      <c r="AG1284" s="106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7"/>
      <c r="AD1285" s="1067"/>
      <c r="AE1285" s="1067"/>
      <c r="AF1285" s="1067"/>
      <c r="AG1285" s="106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7"/>
      <c r="AD1286" s="1067"/>
      <c r="AE1286" s="1067"/>
      <c r="AF1286" s="1067"/>
      <c r="AG1286" s="106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7"/>
      <c r="AD1287" s="1067"/>
      <c r="AE1287" s="1067"/>
      <c r="AF1287" s="1067"/>
      <c r="AG1287" s="106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7"/>
      <c r="AD1291" s="1067"/>
      <c r="AE1291" s="1067"/>
      <c r="AF1291" s="1067"/>
      <c r="AG1291" s="106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7"/>
      <c r="AD1292" s="1067"/>
      <c r="AE1292" s="1067"/>
      <c r="AF1292" s="1067"/>
      <c r="AG1292" s="106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7"/>
      <c r="AD1293" s="1067"/>
      <c r="AE1293" s="1067"/>
      <c r="AF1293" s="1067"/>
      <c r="AG1293" s="106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7"/>
      <c r="AD1294" s="1067"/>
      <c r="AE1294" s="1067"/>
      <c r="AF1294" s="1067"/>
      <c r="AG1294" s="106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7"/>
      <c r="AD1295" s="1067"/>
      <c r="AE1295" s="1067"/>
      <c r="AF1295" s="1067"/>
      <c r="AG1295" s="106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7"/>
      <c r="AD1296" s="1067"/>
      <c r="AE1296" s="1067"/>
      <c r="AF1296" s="1067"/>
      <c r="AG1296" s="106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7"/>
      <c r="AD1297" s="1067"/>
      <c r="AE1297" s="1067"/>
      <c r="AF1297" s="1067"/>
      <c r="AG1297" s="106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7"/>
      <c r="AD1298" s="1067"/>
      <c r="AE1298" s="1067"/>
      <c r="AF1298" s="1067"/>
      <c r="AG1298" s="106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7"/>
      <c r="AD1299" s="1067"/>
      <c r="AE1299" s="1067"/>
      <c r="AF1299" s="1067"/>
      <c r="AG1299" s="106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7"/>
      <c r="AD1300" s="1067"/>
      <c r="AE1300" s="1067"/>
      <c r="AF1300" s="1067"/>
      <c r="AG1300" s="106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7"/>
      <c r="AD1301" s="1067"/>
      <c r="AE1301" s="1067"/>
      <c r="AF1301" s="1067"/>
      <c r="AG1301" s="106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7"/>
      <c r="AD1302" s="1067"/>
      <c r="AE1302" s="1067"/>
      <c r="AF1302" s="1067"/>
      <c r="AG1302" s="106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7"/>
      <c r="AD1303" s="1067"/>
      <c r="AE1303" s="1067"/>
      <c r="AF1303" s="1067"/>
      <c r="AG1303" s="106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7"/>
      <c r="AD1304" s="1067"/>
      <c r="AE1304" s="1067"/>
      <c r="AF1304" s="1067"/>
      <c r="AG1304" s="106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7"/>
      <c r="AD1305" s="1067"/>
      <c r="AE1305" s="1067"/>
      <c r="AF1305" s="1067"/>
      <c r="AG1305" s="106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7"/>
      <c r="AD1306" s="1067"/>
      <c r="AE1306" s="1067"/>
      <c r="AF1306" s="1067"/>
      <c r="AG1306" s="106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7"/>
      <c r="AD1307" s="1067"/>
      <c r="AE1307" s="1067"/>
      <c r="AF1307" s="1067"/>
      <c r="AG1307" s="106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7"/>
      <c r="AD1308" s="1067"/>
      <c r="AE1308" s="1067"/>
      <c r="AF1308" s="1067"/>
      <c r="AG1308" s="106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7"/>
      <c r="AD1309" s="1067"/>
      <c r="AE1309" s="1067"/>
      <c r="AF1309" s="1067"/>
      <c r="AG1309" s="106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7"/>
      <c r="AD1310" s="1067"/>
      <c r="AE1310" s="1067"/>
      <c r="AF1310" s="1067"/>
      <c r="AG1310" s="106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7"/>
      <c r="AD1311" s="1067"/>
      <c r="AE1311" s="1067"/>
      <c r="AF1311" s="1067"/>
      <c r="AG1311" s="106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7"/>
      <c r="AD1312" s="1067"/>
      <c r="AE1312" s="1067"/>
      <c r="AF1312" s="1067"/>
      <c r="AG1312" s="106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7"/>
      <c r="AD1313" s="1067"/>
      <c r="AE1313" s="1067"/>
      <c r="AF1313" s="1067"/>
      <c r="AG1313" s="106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7"/>
      <c r="AD1314" s="1067"/>
      <c r="AE1314" s="1067"/>
      <c r="AF1314" s="1067"/>
      <c r="AG1314" s="106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7"/>
      <c r="AD1315" s="1067"/>
      <c r="AE1315" s="1067"/>
      <c r="AF1315" s="1067"/>
      <c r="AG1315" s="106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7"/>
      <c r="AD1316" s="1067"/>
      <c r="AE1316" s="1067"/>
      <c r="AF1316" s="1067"/>
      <c r="AG1316" s="106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7"/>
      <c r="AD1317" s="1067"/>
      <c r="AE1317" s="1067"/>
      <c r="AF1317" s="1067"/>
      <c r="AG1317" s="106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7"/>
      <c r="AD1318" s="1067"/>
      <c r="AE1318" s="1067"/>
      <c r="AF1318" s="1067"/>
      <c r="AG1318" s="106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7"/>
      <c r="AD1319" s="1067"/>
      <c r="AE1319" s="1067"/>
      <c r="AF1319" s="1067"/>
      <c r="AG1319" s="106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7"/>
      <c r="AD1320" s="1067"/>
      <c r="AE1320" s="1067"/>
      <c r="AF1320" s="1067"/>
      <c r="AG1320" s="106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2021-06-18T12:36:06Z</cp:lastPrinted>
  <dcterms:created xsi:type="dcterms:W3CDTF">2012-03-13T00:50:25Z</dcterms:created>
  <dcterms:modified xsi:type="dcterms:W3CDTF">2021-06-18T12:36:09Z</dcterms:modified>
</cp:coreProperties>
</file>