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<sst xmlns="http://schemas.openxmlformats.org/spreadsheetml/2006/main" count="3039" uniqueCount="771">
  <si>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</si>
  <si>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</si>
  <si>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</si>
  <si>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</si>
  <si>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</si>
  <si>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</si>
  <si>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</si>
  <si>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</si>
  <si>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</si>
  <si>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</si>
  <si>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</si>
  <si>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</si>
  <si>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</si>
  <si>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</si>
  <si>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</si>
  <si>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</si>
  <si>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</si>
  <si>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</si>
  <si>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</si>
  <si>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</si>
  <si>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</si>
  <si>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</si>
  <si>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</si>
  <si>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</si>
  <si>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</si>
  <si>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</si>
  <si>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</si>
  <si>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</si>
  <si>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</si>
  <si>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</si>
  <si>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</si>
  <si>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</si>
  <si>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</si>
  <si>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</si>
  <si>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</si>
  <si>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</si>
  <si>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</si>
  <si>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</si>
  <si>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</si>
  <si>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</si>
  <si>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</si>
  <si>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</si>
  <si>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</si>
  <si>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</si>
  <si>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</si>
  <si>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</si>
  <si>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</si>
  <si>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</si>
  <si>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</si>
  <si>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</si>
  <si>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</si>
  <si>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</si>
  <si>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</si>
  <si>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</si>
  <si>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</si>
  <si>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</si>
  <si>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</si>
  <si>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</si>
  <si>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</si>
  <si>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</si>
  <si>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</si>
  <si>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</si>
  <si>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</si>
  <si>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</si>
  <si>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</si>
  <si>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</si>
  <si>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</si>
  <si>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</si>
  <si>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</si>
  <si>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</si>
  <si>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</si>
  <si>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</si>
  <si>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</si>
  <si>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</si>
  <si>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</si>
  <si>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</si>
  <si>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</si>
  <si>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</si>
  <si>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</si>
  <si>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</si>
  <si>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</si>
  <si>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</si>
  <si>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</si>
  <si>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</si>
  <si>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</si>
  <si>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</si>
  <si>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</si>
  <si>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</si>
  <si>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</si>
  <si>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</si>
  <si>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</si>
  <si>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</si>
  <si>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</si>
  <si>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</si>
  <si>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</si>
  <si>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</si>
  <si>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</si>
  <si>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</si>
  <si>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</si>
  <si>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</si>
  <si>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</si>
  <si>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</si>
  <si>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</si>
  <si>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</si>
  <si>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</si>
  <si>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</si>
  <si>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</si>
  <si>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</si>
  <si>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</si>
  <si>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</si>
  <si>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</si>
  <si>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</si>
  <si>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</si>
  <si>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</si>
  <si>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</si>
  <si>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</si>
  <si>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</si>
  <si>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</si>
  <si>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</si>
  <si>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</si>
  <si>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</si>
  <si>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</si>
  <si>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</si>
  <si>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</si>
  <si>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</si>
  <si>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</si>
  <si>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</si>
  <si>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</si>
  <si>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</si>
  <si>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</si>
  <si>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</si>
  <si>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</si>
  <si>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</si>
  <si>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</si>
  <si>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</si>
  <si>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</si>
  <si>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</si>
  <si>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</si>
  <si>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</si>
  <si>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</si>
  <si>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</si>
  <si>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</si>
  <si>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</si>
  <si>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</si>
  <si>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</si>
  <si>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</si>
  <si>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</si>
  <si>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</si>
  <si>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</si>
  <si>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</si>
  <si>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</si>
  <si>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</si>
  <si>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</si>
  <si>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</si>
  <si>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</si>
  <si>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</si>
  <si>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</si>
  <si>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</si>
  <si>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</si>
  <si>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</si>
  <si>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</si>
  <si>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</si>
  <si>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</si>
  <si>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</si>
  <si>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</si>
  <si>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</si>
  <si>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</si>
  <si>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</si>
  <si>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</si>
  <si>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</si>
  <si>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</si>
  <si>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</si>
  <si>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</si>
  <si>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</si>
  <si>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</si>
  <si>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</si>
  <si>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</si>
  <si>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</si>
  <si>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</si>
  <si>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</si>
  <si>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</si>
  <si>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</si>
  <si>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</si>
  <si>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</si>
  <si>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</si>
  <si>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</si>
  <si>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</si>
  <si>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</si>
  <si>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</si>
  <si>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</si>
  <si>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</si>
  <si>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</si>
  <si>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</si>
  <si>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</si>
  <si>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</si>
  <si>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</si>
  <si>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</si>
  <si>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</si>
  <si>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</si>
  <si>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</si>
  <si>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</si>
  <si>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</si>
  <si>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</si>
  <si>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</si>
  <si>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</si>
  <si>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</si>
  <si>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</si>
  <si>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</si>
  <si>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</si>
  <si>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</si>
  <si>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</si>
  <si>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</si>
  <si>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</si>
  <si>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</si>
  <si>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</si>
  <si>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</si>
  <si>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</si>
  <si>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</si>
  <si>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</si>
  <si>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</si>
  <si>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</si>
  <si>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</si>
  <si>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</si>
  <si>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</si>
  <si>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</si>
  <si>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</si>
  <si>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</si>
  <si>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</si>
  <si>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</si>
  <si>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</si>
  <si>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</si>
  <si>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</si>
  <si>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</si>
  <si>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</si>
  <si>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</si>
  <si>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</si>
  <si>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</si>
  <si>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</si>
  <si>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</si>
  <si>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</si>
  <si>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</si>
  <si>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</si>
  <si>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</si>
  <si>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</si>
  <si>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</si>
  <si>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</si>
  <si>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</si>
  <si>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</si>
  <si>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</si>
  <si>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</si>
  <si>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</si>
  <si>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</si>
  <si>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</si>
  <si>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</si>
  <si>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</si>
  <si>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</si>
  <si>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</si>
  <si>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</si>
  <si>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</si>
  <si>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</si>
  <si>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</si>
  <si>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</si>
  <si>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</si>
  <si>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</si>
  <si>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</si>
  <si>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</si>
  <si>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</si>
  <si>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</si>
  <si>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</si>
  <si>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</si>
  <si>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</si>
  <si>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</si>
  <si>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</si>
  <si>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</si>
  <si>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</si>
  <si>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</si>
  <si>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</si>
  <si>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</si>
  <si>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</si>
  <si>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</si>
  <si>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</si>
  <si>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</si>
  <si>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</si>
  <si>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</si>
  <si>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</si>
  <si>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</si>
  <si>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</si>
  <si>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</si>
  <si>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</si>
  <si>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</si>
  <si>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</si>
  <si>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</si>
  <si>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</si>
  <si>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</si>
  <si>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</si>
  <si>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</si>
  <si>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</si>
  <si>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</si>
  <si>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</si>
  <si>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</si>
  <si>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</si>
  <si>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</si>
  <si>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</si>
  <si>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</si>
  <si>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</si>
  <si>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</si>
  <si>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</si>
  <si>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</si>
  <si>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</si>
  <si>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</si>
  <si>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</si>
  <si>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</si>
  <si>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</si>
  <si>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</si>
  <si>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</si>
  <si>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</si>
  <si>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</si>
  <si>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</si>
  <si>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</si>
  <si>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</si>
  <si>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</si>
  <si>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</si>
  <si>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</si>
  <si>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</si>
  <si>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</si>
  <si>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</si>
  <si>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</si>
  <si>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</si>
  <si>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</si>
  <si>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</si>
  <si>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</si>
  <si>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</si>
  <si>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</si>
  <si>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</si>
  <si>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</si>
  <si>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</si>
  <si>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</si>
  <si>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</si>
  <si>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</si>
  <si>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</si>
  <si>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</si>
  <si>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</si>
  <si>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</si>
  <si>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</si>
  <si>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</si>
  <si>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</si>
  <si>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</si>
  <si>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</si>
  <si>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</si>
  <si>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</si>
  <si>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</si>
  <si>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</si>
  <si>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</si>
  <si>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</si>
  <si>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</si>
  <si>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</si>
  <si>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</si>
  <si>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</si>
  <si>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</si>
  <si>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</si>
  <si>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</si>
  <si>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</si>
  <si>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</si>
  <si>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</si>
  <si>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</si>
  <si>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</si>
  <si>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</si>
  <si>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</si>
  <si>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</si>
  <si>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</si>
  <si>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</si>
  <si>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</si>
  <si>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</si>
  <si>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</si>
  <si>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</si>
  <si>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</si>
  <si>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</si>
  <si>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</si>
  <si>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</si>
  <si>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</si>
  <si>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</si>
  <si>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</si>
  <si>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</si>
  <si>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</si>
  <si>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</si>
  <si>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</si>
  <si>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</si>
  <si>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</si>
  <si>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</si>
  <si>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</si>
  <si>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</si>
  <si>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</si>
  <si>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</si>
  <si>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</si>
  <si>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</si>
  <si>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</si>
  <si>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</si>
  <si>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</si>
  <si>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</si>
  <si>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</si>
  <si>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</si>
  <si>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</si>
  <si>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</si>
  <si>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</si>
  <si>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</si>
  <si>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</si>
  <si>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</si>
  <si>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</si>
  <si>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</si>
  <si>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</si>
  <si>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</si>
  <si>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</si>
  <si>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</si>
  <si>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</si>
  <si>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</si>
  <si>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</si>
  <si>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</si>
  <si>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</si>
  <si>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</si>
  <si>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</si>
  <si>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</si>
  <si>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</si>
  <si>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</si>
  <si>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</si>
  <si>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</si>
  <si>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</si>
  <si>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</si>
  <si>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</si>
  <si>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</si>
  <si>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</si>
  <si>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</si>
  <si>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</si>
  <si>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</si>
  <si>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</si>
  <si>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</si>
  <si>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</si>
  <si>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</si>
  <si>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</si>
  <si>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</si>
  <si>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</si>
  <si>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</si>
  <si>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</si>
  <si>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</si>
  <si>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</si>
  <si>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</si>
  <si>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</si>
  <si>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</si>
  <si>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</si>
  <si>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</si>
  <si>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</si>
  <si>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</si>
  <si>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</si>
  <si>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</si>
  <si>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</si>
  <si>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</si>
  <si>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</si>
  <si>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</si>
  <si>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</si>
  <si>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</si>
  <si>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</si>
  <si>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</si>
  <si>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</si>
  <si>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</si>
  <si>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</si>
  <si>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</si>
  <si>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</si>
  <si>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</si>
  <si>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</si>
  <si>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</si>
  <si>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</si>
  <si>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</si>
  <si>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</si>
  <si>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</si>
  <si>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</si>
  <si>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</si>
  <si>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</si>
  <si>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</si>
  <si>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</si>
  <si>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</si>
  <si>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</si>
  <si>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</si>
  <si>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</si>
  <si>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</si>
  <si>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</si>
  <si>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</si>
  <si>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</si>
  <si>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</si>
  <si>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</si>
  <si>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</si>
  <si>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</si>
  <si>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</si>
  <si>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</si>
  <si>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</si>
  <si>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</si>
  <si>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</si>
  <si>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</si>
  <si>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</si>
  <si>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</si>
  <si>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</si>
  <si>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</si>
  <si>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</si>
  <si>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</si>
  <si>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</si>
  <si>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</si>
  <si>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</si>
  <si>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</si>
  <si>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</si>
  <si>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</si>
  <si>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</si>
  <si>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</si>
  <si>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</si>
  <si>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</si>
  <si>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</si>
  <si>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</si>
  <si>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</si>
  <si>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</si>
  <si>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</si>
  <si>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</si>
  <si>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</si>
  <si>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</si>
  <si>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</si>
  <si>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</si>
  <si>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</si>
  <si>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</si>
  <si>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</si>
  <si>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</si>
  <si>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</si>
  <si>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</si>
  <si>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</si>
  <si>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</si>
  <si>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</si>
  <si>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</si>
  <si>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</si>
  <si>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</si>
  <si>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</si>
  <si>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</si>
  <si>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</si>
  <si>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</si>
  <si>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</si>
  <si>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</si>
  <si>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</si>
  <si>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</si>
  <si>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</si>
  <si>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</si>
  <si>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</si>
  <si>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</si>
  <si>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</si>
  <si>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</si>
  <si>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</si>
  <si>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</si>
  <si>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</si>
  <si>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</si>
  <si>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</si>
  <si>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</si>
  <si>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</si>
  <si>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</si>
  <si>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</si>
  <si>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</si>
  <si>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</si>
  <si>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</si>
  <si>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</si>
  <si>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</si>
  <si>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</si>
  <si>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</si>
  <si>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</si>
  <si>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</si>
  <si>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</si>
  <si>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</si>
  <si>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</si>
  <si>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</si>
  <si>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</si>
  <si>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</si>
  <si>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</si>
  <si>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</si>
  <si>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</si>
  <si>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</si>
  <si>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</si>
  <si>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</si>
  <si>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</si>
  <si>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</si>
  <si>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</si>
  <si>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</si>
  <si>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</si>
  <si>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</si>
  <si>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</si>
  <si>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</si>
  <si>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</si>
  <si>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</si>
  <si>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</si>
  <si>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</si>
  <si>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</si>
  <si>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</si>
  <si>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</si>
  <si>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</si>
  <si>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</si>
  <si>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</si>
  <si>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</si>
  <si>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</si>
  <si>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</si>
  <si>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</si>
  <si>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</si>
  <si>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</si>
  <si>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</si>
  <si>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</si>
  <si>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</si>
  <si>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</si>
  <si>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</si>
  <si>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</si>
  <si>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</si>
  <si>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</si>
  <si>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</si>
  <si>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</si>
  <si>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</si>
  <si>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</si>
  <si>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</si>
  <si>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</si>
  <si>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</si>
  <si>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</si>
  <si>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</si>
  <si>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</si>
  <si>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</si>
  <si>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</si>
  <si>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</si>
  <si>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</si>
  <si>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</si>
  <si>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</si>
  <si>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</si>
  <si>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</si>
  <si>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</si>
  <si>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</si>
  <si>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</si>
  <si>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</si>
  <si>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</si>
  <si>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</si>
  <si>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</si>
  <si>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</si>
  <si>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</si>
  <si>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</si>
  <si>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</si>
  <si>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</si>
  <si>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</si>
  <si>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</si>
  <si>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</si>
  <si>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</si>
  <si>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</si>
  <si>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</si>
  <si>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</si>
  <si>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</si>
  <si>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</si>
  <si>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</si>
  <si>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</si>
  <si>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</si>
  <si>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</si>
  <si>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</si>
  <si>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</si>
  <si>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</si>
  <si>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</si>
  <si>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</si>
  <si>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</si>
  <si>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</si>
  <si>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</si>
  <si>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</si>
  <si>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</si>
  <si>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</si>
  <si>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</si>
  <si>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</si>
  <si>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</si>
  <si>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</si>
  <si>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</si>
  <si>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</si>
  <si>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</si>
  <si>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</si>
  <si>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</si>
  <si>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</si>
  <si>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</si>
  <si>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</si>
  <si>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</si>
  <si>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</si>
  <si>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</si>
  <si>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</si>
  <si>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</si>
  <si>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</si>
  <si>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</si>
  <si>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</si>
  <si>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</si>
  <si>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</si>
  <si>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</si>
  <si>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</si>
  <si>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</si>
  <si>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</si>
  <si>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</si>
  <si>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</si>
  <si>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</si>
  <si>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</si>
  <si>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</si>
  <si>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</si>
  <si>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</si>
  <si>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</si>
  <si>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</si>
  <si>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</si>
  <si>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</si>
  <si>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</si>
  <si>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</si>
  <si>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</si>
  <si>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</si>
  <si>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</si>
  <si>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</si>
  <si>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</si>
  <si>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</si>
  <si>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</si>
  <si>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</si>
  <si>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</si>
  <si>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歯科医療の展開に向けた協議・検証事業</t>
  </si>
  <si>
    <t>医政局</t>
  </si>
  <si>
    <t>課長：田口　円裕</t>
  </si>
  <si>
    <t>平成２９年度</t>
  </si>
  <si>
    <t>終了予定なし</t>
  </si>
  <si>
    <t>歯科保健課</t>
  </si>
  <si>
    <t>-</t>
  </si>
  <si>
    <t>日本歯科医師会等の職能団体や、歯科大学等の教育機関の間で、歯科医師の資質向上を前提とした具体的な歯科医療の展開方策を検討する。</t>
  </si>
  <si>
    <t>歯科医師の資質向上を前提とした具体的な歯科医療の展開方策を検討するために、関係者主体で以下のような事項について協議・検証を行う。
①歯科医療の専門医に関する制度設計と展開方策
②女性歯科医師の活躍に関する展開方策
③歯科医療の国際展開
④その他歯科業界の活性化に関する展開方策</t>
  </si>
  <si>
    <t>保健福祉調査委託費</t>
  </si>
  <si>
    <t>協議項目について、施策につながるように報告書を取りまとめる。</t>
  </si>
  <si>
    <t>協議項目に係る報告書の数</t>
  </si>
  <si>
    <t>冊</t>
  </si>
  <si>
    <t>事業実績報告書</t>
  </si>
  <si>
    <t>協議会開催回数</t>
  </si>
  <si>
    <t>回</t>
  </si>
  <si>
    <t>単位当たりコスト ＝ Ｘ ／ Ｙ
X：「執行額（2年度は予算額）」
Y：「協議会開催回数（2年度は見込み）」</t>
    <phoneticPr fontId="5"/>
  </si>
  <si>
    <t>千円</t>
  </si>
  <si>
    <t>X／Y</t>
    <phoneticPr fontId="5"/>
  </si>
  <si>
    <t>1,322/3</t>
  </si>
  <si>
    <t>1,804/2</t>
  </si>
  <si>
    <t>施策大目標２　必要な医療従事者を確保するとともに、資質の向上を図ること</t>
  </si>
  <si>
    <t>医療従事者の資質の向上を図ること（施策目標Ⅰ－２－２）</t>
  </si>
  <si>
    <t>新29-0014</t>
  </si>
  <si>
    <t>0081</t>
  </si>
  <si>
    <t>○</t>
  </si>
  <si>
    <t>歯科医師の資質向上を前提とした歯科医療の展開方策の検討は、歯科医療の発展という社会ニーズに沿うものである。</t>
    <rPh sb="29" eb="33">
      <t>シカイリョウ</t>
    </rPh>
    <rPh sb="34" eb="36">
      <t>ハッテン</t>
    </rPh>
    <rPh sb="39" eb="41">
      <t>シャカイ</t>
    </rPh>
    <rPh sb="45" eb="46">
      <t>ソ</t>
    </rPh>
    <phoneticPr fontId="5"/>
  </si>
  <si>
    <t>国の施策につなげるために、国が課題を定めて実施すべき事業である。</t>
    <rPh sb="0" eb="1">
      <t>クニ</t>
    </rPh>
    <rPh sb="2" eb="4">
      <t>シサク</t>
    </rPh>
    <rPh sb="13" eb="14">
      <t>クニ</t>
    </rPh>
    <rPh sb="15" eb="17">
      <t>カダイ</t>
    </rPh>
    <rPh sb="18" eb="19">
      <t>サダ</t>
    </rPh>
    <rPh sb="21" eb="23">
      <t>ジッシ</t>
    </rPh>
    <phoneticPr fontId="5"/>
  </si>
  <si>
    <t>歯科医療の実情に応じた優先度の高い事業となっている。</t>
    <rPh sb="0" eb="4">
      <t>シカイリョウ</t>
    </rPh>
    <rPh sb="17" eb="19">
      <t>ジギョウ</t>
    </rPh>
    <phoneticPr fontId="5"/>
  </si>
  <si>
    <t>実施にあたり、募集団体をＨＰに掲載して広く公募しており、競争性の確保は図っているが、令和元年度は一者応札となった。今後関係団体を中心に、広く声かけなどを実施する。</t>
    <rPh sb="42" eb="44">
      <t>レイワ</t>
    </rPh>
    <rPh sb="44" eb="45">
      <t>ゲン</t>
    </rPh>
    <rPh sb="68" eb="69">
      <t>ヒロ</t>
    </rPh>
    <rPh sb="76" eb="78">
      <t>ジッシ</t>
    </rPh>
    <phoneticPr fontId="5"/>
  </si>
  <si>
    <t>有</t>
  </si>
  <si>
    <t>無</t>
  </si>
  <si>
    <t>必要最低限の経費のみを計上しており、妥当である。</t>
    <rPh sb="0" eb="2">
      <t>ヒツヨウ</t>
    </rPh>
    <rPh sb="2" eb="5">
      <t>サイテイゲン</t>
    </rPh>
    <rPh sb="6" eb="8">
      <t>ケイヒ</t>
    </rPh>
    <rPh sb="11" eb="13">
      <t>ケイジョウ</t>
    </rPh>
    <rPh sb="18" eb="20">
      <t>ダトウ</t>
    </rPh>
    <phoneticPr fontId="5"/>
  </si>
  <si>
    <t>必要経費に関し、不要な経費があれば削除するよう指摘し、コスト削減に努めている。</t>
    <rPh sb="0" eb="2">
      <t>ヒツヨウ</t>
    </rPh>
    <rPh sb="2" eb="4">
      <t>ケイヒ</t>
    </rPh>
    <rPh sb="5" eb="6">
      <t>カン</t>
    </rPh>
    <rPh sb="8" eb="10">
      <t>フヨウ</t>
    </rPh>
    <rPh sb="11" eb="13">
      <t>ケイヒ</t>
    </rPh>
    <rPh sb="17" eb="19">
      <t>サクジョ</t>
    </rPh>
    <rPh sb="23" eb="25">
      <t>シテキ</t>
    </rPh>
    <rPh sb="30" eb="32">
      <t>サクゲン</t>
    </rPh>
    <rPh sb="33" eb="34">
      <t>ツト</t>
    </rPh>
    <phoneticPr fontId="5"/>
  </si>
  <si>
    <t>‐</t>
  </si>
  <si>
    <t>事業に必要な費用に限定している。</t>
    <rPh sb="0" eb="2">
      <t>ジギョウ</t>
    </rPh>
    <rPh sb="3" eb="5">
      <t>ヒツヨウ</t>
    </rPh>
    <rPh sb="6" eb="8">
      <t>ヒヨウ</t>
    </rPh>
    <rPh sb="9" eb="11">
      <t>ゲンテイ</t>
    </rPh>
    <phoneticPr fontId="5"/>
  </si>
  <si>
    <t>成果目標に見合った成果実績となっている。</t>
    <rPh sb="0" eb="2">
      <t>セイカ</t>
    </rPh>
    <rPh sb="2" eb="4">
      <t>モクヒョウ</t>
    </rPh>
    <rPh sb="5" eb="6">
      <t>ミ</t>
    </rPh>
    <rPh sb="6" eb="7">
      <t>ア</t>
    </rPh>
    <rPh sb="9" eb="11">
      <t>セイカ</t>
    </rPh>
    <rPh sb="11" eb="13">
      <t>ジッセキ</t>
    </rPh>
    <phoneticPr fontId="5"/>
  </si>
  <si>
    <t>活動実績は見合ったものとなっている。</t>
    <rPh sb="0" eb="2">
      <t>カツドウ</t>
    </rPh>
    <rPh sb="2" eb="4">
      <t>ジッセキ</t>
    </rPh>
    <rPh sb="5" eb="7">
      <t>ミア</t>
    </rPh>
    <phoneticPr fontId="5"/>
  </si>
  <si>
    <t>翌年以降の事業に十分活用されている。</t>
    <rPh sb="0" eb="2">
      <t>ヨクネン</t>
    </rPh>
    <rPh sb="2" eb="4">
      <t>イコウ</t>
    </rPh>
    <rPh sb="5" eb="7">
      <t>ジギョウ</t>
    </rPh>
    <rPh sb="8" eb="10">
      <t>ジュウブン</t>
    </rPh>
    <rPh sb="10" eb="12">
      <t>カツヨウ</t>
    </rPh>
    <phoneticPr fontId="5"/>
  </si>
  <si>
    <t>-</t>
    <phoneticPr fontId="5"/>
  </si>
  <si>
    <t>1,997/2</t>
    <phoneticPr fontId="5"/>
  </si>
  <si>
    <t>A.一般社団法人日本歯科専門医機構</t>
    <phoneticPr fontId="5"/>
  </si>
  <si>
    <t>諸謝金</t>
    <rPh sb="0" eb="1">
      <t>ショ</t>
    </rPh>
    <rPh sb="1" eb="3">
      <t>シャキン</t>
    </rPh>
    <phoneticPr fontId="5"/>
  </si>
  <si>
    <t>講師への謝金等</t>
    <rPh sb="0" eb="2">
      <t>コウシ</t>
    </rPh>
    <rPh sb="4" eb="6">
      <t>シャキン</t>
    </rPh>
    <rPh sb="6" eb="7">
      <t>トウ</t>
    </rPh>
    <phoneticPr fontId="5"/>
  </si>
  <si>
    <t>印刷製本費</t>
    <rPh sb="0" eb="2">
      <t>インサツ</t>
    </rPh>
    <rPh sb="2" eb="4">
      <t>セイホン</t>
    </rPh>
    <rPh sb="4" eb="5">
      <t>ヒ</t>
    </rPh>
    <phoneticPr fontId="5"/>
  </si>
  <si>
    <t>報告書等の作成にかかる費用等</t>
    <rPh sb="0" eb="3">
      <t>ホウコクショ</t>
    </rPh>
    <rPh sb="3" eb="4">
      <t>トウ</t>
    </rPh>
    <rPh sb="5" eb="7">
      <t>サクセイ</t>
    </rPh>
    <rPh sb="11" eb="13">
      <t>ヒヨウ</t>
    </rPh>
    <rPh sb="13" eb="14">
      <t>トウ</t>
    </rPh>
    <phoneticPr fontId="5"/>
  </si>
  <si>
    <t>旅費</t>
    <rPh sb="0" eb="2">
      <t>リョヒ</t>
    </rPh>
    <phoneticPr fontId="5"/>
  </si>
  <si>
    <t>会議に伴う旅費</t>
    <rPh sb="0" eb="2">
      <t>カイギ</t>
    </rPh>
    <rPh sb="3" eb="4">
      <t>トモナ</t>
    </rPh>
    <rPh sb="5" eb="7">
      <t>リョヒ</t>
    </rPh>
    <phoneticPr fontId="5"/>
  </si>
  <si>
    <t>その他</t>
    <rPh sb="2" eb="3">
      <t>タ</t>
    </rPh>
    <phoneticPr fontId="5"/>
  </si>
  <si>
    <t>会議費等</t>
    <rPh sb="0" eb="3">
      <t>カイギヒ</t>
    </rPh>
    <rPh sb="3" eb="4">
      <t>トウ</t>
    </rPh>
    <phoneticPr fontId="5"/>
  </si>
  <si>
    <t>一般社団法人日本歯科専門医機構</t>
    <phoneticPr fontId="5"/>
  </si>
  <si>
    <t>歯科医療の展開に向けた協議・検証事業を行う</t>
    <phoneticPr fontId="5"/>
  </si>
  <si>
    <t>-</t>
    <phoneticPr fontId="5"/>
  </si>
  <si>
    <t>厚労</t>
    <rPh sb="0" eb="2">
      <t>コウロウ</t>
    </rPh>
    <phoneticPr fontId="5"/>
  </si>
  <si>
    <t>1,997/2</t>
  </si>
  <si>
    <t>-</t>
    <phoneticPr fontId="5"/>
  </si>
  <si>
    <t>事業の内容・規模・予算額等について精査するとともに、円滑に事業を実施できるよう努め、適切な執行をして参りたい。</t>
    <rPh sb="0" eb="2">
      <t>ジギョウ</t>
    </rPh>
    <rPh sb="3" eb="5">
      <t>ナイヨウ</t>
    </rPh>
    <rPh sb="6" eb="8">
      <t>キボ</t>
    </rPh>
    <rPh sb="9" eb="11">
      <t>ヨサン</t>
    </rPh>
    <rPh sb="11" eb="12">
      <t>ガク</t>
    </rPh>
    <rPh sb="12" eb="13">
      <t>トウ</t>
    </rPh>
    <rPh sb="17" eb="19">
      <t>セイサ</t>
    </rPh>
    <rPh sb="26" eb="28">
      <t>エンカツ</t>
    </rPh>
    <rPh sb="29" eb="31">
      <t>ジギョウ</t>
    </rPh>
    <rPh sb="32" eb="34">
      <t>ジッシ</t>
    </rPh>
    <rPh sb="39" eb="40">
      <t>ツト</t>
    </rPh>
    <rPh sb="42" eb="44">
      <t>テキセツ</t>
    </rPh>
    <rPh sb="45" eb="47">
      <t>シッコウ</t>
    </rPh>
    <rPh sb="50" eb="51">
      <t>マイ</t>
    </rPh>
    <phoneticPr fontId="5"/>
  </si>
  <si>
    <t>国民にとって、質の高い歯科保健医療を享受することは重要であり、歯科医療の専門性について適切に深める方策を図るために当該事業は必要である。</t>
    <rPh sb="0" eb="2">
      <t>コクミン</t>
    </rPh>
    <rPh sb="7" eb="8">
      <t>シツ</t>
    </rPh>
    <rPh sb="9" eb="10">
      <t>タカ</t>
    </rPh>
    <rPh sb="11" eb="15">
      <t>シカホケン</t>
    </rPh>
    <rPh sb="15" eb="17">
      <t>イリョウ</t>
    </rPh>
    <rPh sb="18" eb="20">
      <t>キョウジュ</t>
    </rPh>
    <rPh sb="25" eb="27">
      <t>ジュウヨウ</t>
    </rPh>
    <rPh sb="36" eb="39">
      <t>センモンセイ</t>
    </rPh>
    <rPh sb="46" eb="47">
      <t>フカ</t>
    </rPh>
    <rPh sb="57" eb="59">
      <t>トウガイ</t>
    </rPh>
    <rPh sb="59" eb="61">
      <t>ジギョウ</t>
    </rPh>
    <rPh sb="62" eb="64">
      <t>ヒツヨウ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</si>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</sst>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156882</xdr:colOff>
      <xdr:row>749</xdr:row>
      <xdr:rowOff>246529</xdr:rowOff>
    </xdr:from>
    <xdr:to>
      <xdr:col>36</xdr:col>
      <xdr:colOff>168088</xdr:colOff>
      <xdr:row>752</xdr:row>
      <xdr:rowOff>87032</xdr:rowOff>
    </xdr:to>
    <xdr:sp macro="" textlink="">
      <xdr:nvSpPr>
        <xdr:cNvPr id="2" name="正方形/長方形 1"/>
        <xdr:cNvSpPr/>
      </xdr:nvSpPr>
      <xdr:spPr>
        <a:xfrm>
          <a:off x="3757332" y="39422854"/>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p>
      </xdr:txBody>
    </xdr:sp>
    <xdr:clientData/>
  </xdr:twoCellAnchor>
  <xdr:twoCellAnchor>
    <xdr:from>
      <xdr:col>18</xdr:col>
      <xdr:colOff>156882</xdr:colOff>
      <xdr:row>752</xdr:row>
      <xdr:rowOff>212912</xdr:rowOff>
    </xdr:from>
    <xdr:to>
      <xdr:col>36</xdr:col>
      <xdr:colOff>168088</xdr:colOff>
      <xdr:row>754</xdr:row>
      <xdr:rowOff>266540</xdr:rowOff>
    </xdr:to>
    <xdr:sp macro="" textlink="">
      <xdr:nvSpPr>
        <xdr:cNvPr id="3" name="大かっこ 2"/>
        <xdr:cNvSpPr/>
      </xdr:nvSpPr>
      <xdr:spPr>
        <a:xfrm>
          <a:off x="3757332" y="40446512"/>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歯科医療の展開に向けた経費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156532</xdr:colOff>
      <xdr:row>755</xdr:row>
      <xdr:rowOff>44822</xdr:rowOff>
    </xdr:from>
    <xdr:to>
      <xdr:col>27</xdr:col>
      <xdr:colOff>168438</xdr:colOff>
      <xdr:row>759</xdr:row>
      <xdr:rowOff>192900</xdr:rowOff>
    </xdr:to>
    <xdr:cxnSp macro="">
      <xdr:nvCxnSpPr>
        <xdr:cNvPr id="4" name="直線矢印コネクタ 3"/>
        <xdr:cNvCxnSpPr/>
      </xdr:nvCxnSpPr>
      <xdr:spPr>
        <a:xfrm>
          <a:off x="5557207" y="41335697"/>
          <a:ext cx="11906" cy="1557778"/>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28</xdr:col>
      <xdr:colOff>78440</xdr:colOff>
      <xdr:row>758</xdr:row>
      <xdr:rowOff>11205</xdr:rowOff>
    </xdr:from>
    <xdr:to>
      <xdr:col>39</xdr:col>
      <xdr:colOff>100853</xdr:colOff>
      <xdr:row>759</xdr:row>
      <xdr:rowOff>136103</xdr:rowOff>
    </xdr:to>
    <xdr:sp macro="" textlink="">
      <xdr:nvSpPr>
        <xdr:cNvPr id="5" name="テキスト ボックス 4"/>
        <xdr:cNvSpPr txBox="1"/>
      </xdr:nvSpPr>
      <xdr:spPr>
        <a:xfrm>
          <a:off x="5679140" y="42359355"/>
          <a:ext cx="2222688" cy="477323"/>
        </a:xfrm>
        <a:prstGeom prst="rect">
          <a:avLst/>
        </a:prstGeom>
        <a:noFill/>
        <a:ln w="9525" cmpd="sng">
          <a:no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lang="ja-JP" altLang="ja-JP" sz="1100">
              <a:effectLst/>
              <a:latin typeface="+mn-lt"/>
              <a:ea typeface="+mn-ea"/>
              <a:cs typeface="+mn-cs"/>
            </a:rPr>
            <a:t>一般競争契約（</a:t>
          </a:r>
          <a:r>
            <a:rPr lang="ja-JP" altLang="en-US" sz="1100">
              <a:effectLst/>
              <a:latin typeface="+mn-lt"/>
              <a:ea typeface="+mn-ea"/>
              <a:cs typeface="+mn-cs"/>
            </a:rPr>
            <a:t>最低価格</a:t>
          </a:r>
          <a:r>
            <a:rPr lang="ja-JP" altLang="ja-JP" sz="1100">
              <a:effectLst/>
              <a:latin typeface="+mn-lt"/>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145676</xdr:colOff>
      <xdr:row>759</xdr:row>
      <xdr:rowOff>224116</xdr:rowOff>
    </xdr:from>
    <xdr:to>
      <xdr:col>36</xdr:col>
      <xdr:colOff>179294</xdr:colOff>
      <xdr:row>762</xdr:row>
      <xdr:rowOff>65137</xdr:rowOff>
    </xdr:to>
    <xdr:sp macro="" textlink="">
      <xdr:nvSpPr>
        <xdr:cNvPr id="6" name="正方形/長方形 5"/>
        <xdr:cNvSpPr/>
      </xdr:nvSpPr>
      <xdr:spPr>
        <a:xfrm>
          <a:off x="3746126" y="42924691"/>
          <a:ext cx="3634068"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Ａ．一般社団法人日本歯科専門医機構</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156882</xdr:colOff>
      <xdr:row>762</xdr:row>
      <xdr:rowOff>123263</xdr:rowOff>
    </xdr:from>
    <xdr:to>
      <xdr:col>36</xdr:col>
      <xdr:colOff>168088</xdr:colOff>
      <xdr:row>764</xdr:row>
      <xdr:rowOff>136071</xdr:rowOff>
    </xdr:to>
    <xdr:sp macro="" textlink="">
      <xdr:nvSpPr>
        <xdr:cNvPr id="7" name="大かっこ 6"/>
        <xdr:cNvSpPr/>
      </xdr:nvSpPr>
      <xdr:spPr>
        <a:xfrm>
          <a:off x="3757332" y="43881113"/>
          <a:ext cx="3611656" cy="7176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kumimoji="1" lang="ja-JP" altLang="en-US" sz="1100">
              <a:solidFill>
                <a:schemeClr val="tx1"/>
              </a:solidFill>
              <a:effectLst/>
              <a:latin typeface="+mn-lt"/>
              <a:ea typeface="+mn-ea"/>
              <a:cs typeface="+mn-cs"/>
            </a:rPr>
            <a:t>歯科医療の展開に向けた協議・検証事業を行う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8"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765</v>
      </c>
      <c r="AK2" s="206"/>
      <c r="AL2" s="206"/>
      <c r="AM2" s="206"/>
      <c r="AN2" s="98" t="s">
        <v>407</v>
      </c>
      <c r="AO2" s="206">
        <v>20</v>
      </c>
      <c r="AP2" s="206"/>
      <c r="AQ2" s="206"/>
      <c r="AR2" s="99" t="s">
        <v>710</v>
      </c>
      <c r="AS2" s="207">
        <v>112</v>
      </c>
      <c r="AT2" s="207"/>
      <c r="AU2" s="207"/>
      <c r="AV2" s="98" t="str">
        <f>IF(AW2="","","-")</f>
        <v/>
      </c>
      <c r="AW2" s="394"/>
      <c r="AX2" s="394"/>
    </row>
    <row r="3" spans="1:50" ht="21" customHeight="1" thickBot="1" x14ac:dyDescent="0.2">
      <c r="A3" s="519" t="s">
        <v>703</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711</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715</v>
      </c>
      <c r="H5" s="555"/>
      <c r="I5" s="555"/>
      <c r="J5" s="555"/>
      <c r="K5" s="555"/>
      <c r="L5" s="555"/>
      <c r="M5" s="556" t="s">
        <v>66</v>
      </c>
      <c r="N5" s="557"/>
      <c r="O5" s="557"/>
      <c r="P5" s="557"/>
      <c r="Q5" s="557"/>
      <c r="R5" s="558"/>
      <c r="S5" s="559" t="s">
        <v>716</v>
      </c>
      <c r="T5" s="555"/>
      <c r="U5" s="555"/>
      <c r="V5" s="555"/>
      <c r="W5" s="555"/>
      <c r="X5" s="560"/>
      <c r="Y5" s="713" t="s">
        <v>3</v>
      </c>
      <c r="Z5" s="714"/>
      <c r="AA5" s="714"/>
      <c r="AB5" s="714"/>
      <c r="AC5" s="714"/>
      <c r="AD5" s="715"/>
      <c r="AE5" s="716" t="s">
        <v>717</v>
      </c>
      <c r="AF5" s="716"/>
      <c r="AG5" s="716"/>
      <c r="AH5" s="716"/>
      <c r="AI5" s="716"/>
      <c r="AJ5" s="716"/>
      <c r="AK5" s="716"/>
      <c r="AL5" s="716"/>
      <c r="AM5" s="716"/>
      <c r="AN5" s="716"/>
      <c r="AO5" s="716"/>
      <c r="AP5" s="717"/>
      <c r="AQ5" s="718" t="s">
        <v>714</v>
      </c>
      <c r="AR5" s="719"/>
      <c r="AS5" s="719"/>
      <c r="AT5" s="719"/>
      <c r="AU5" s="719"/>
      <c r="AV5" s="719"/>
      <c r="AW5" s="719"/>
      <c r="AX5" s="720"/>
    </row>
    <row r="6" spans="1:50" ht="39" customHeight="1" x14ac:dyDescent="0.15">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718</v>
      </c>
      <c r="H7" s="824"/>
      <c r="I7" s="824"/>
      <c r="J7" s="824"/>
      <c r="K7" s="824"/>
      <c r="L7" s="824"/>
      <c r="M7" s="824"/>
      <c r="N7" s="824"/>
      <c r="O7" s="824"/>
      <c r="P7" s="824"/>
      <c r="Q7" s="824"/>
      <c r="R7" s="824"/>
      <c r="S7" s="824"/>
      <c r="T7" s="824"/>
      <c r="U7" s="824"/>
      <c r="V7" s="824"/>
      <c r="W7" s="824"/>
      <c r="X7" s="825"/>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719</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2</v>
      </c>
      <c r="Q13" s="164"/>
      <c r="R13" s="164"/>
      <c r="S13" s="164"/>
      <c r="T13" s="164"/>
      <c r="U13" s="164"/>
      <c r="V13" s="165"/>
      <c r="W13" s="163">
        <v>2</v>
      </c>
      <c r="X13" s="164"/>
      <c r="Y13" s="164"/>
      <c r="Z13" s="164"/>
      <c r="AA13" s="164"/>
      <c r="AB13" s="164"/>
      <c r="AC13" s="165"/>
      <c r="AD13" s="163">
        <v>2</v>
      </c>
      <c r="AE13" s="164"/>
      <c r="AF13" s="164"/>
      <c r="AG13" s="164"/>
      <c r="AH13" s="164"/>
      <c r="AI13" s="164"/>
      <c r="AJ13" s="165"/>
      <c r="AK13" s="163">
        <v>2</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718</v>
      </c>
      <c r="Q14" s="164"/>
      <c r="R14" s="164"/>
      <c r="S14" s="164"/>
      <c r="T14" s="164"/>
      <c r="U14" s="164"/>
      <c r="V14" s="165"/>
      <c r="W14" s="163" t="s">
        <v>767</v>
      </c>
      <c r="X14" s="164"/>
      <c r="Y14" s="164"/>
      <c r="Z14" s="164"/>
      <c r="AA14" s="164"/>
      <c r="AB14" s="164"/>
      <c r="AC14" s="165"/>
      <c r="AD14" s="163" t="s">
        <v>767</v>
      </c>
      <c r="AE14" s="164"/>
      <c r="AF14" s="164"/>
      <c r="AG14" s="164"/>
      <c r="AH14" s="164"/>
      <c r="AI14" s="164"/>
      <c r="AJ14" s="165"/>
      <c r="AK14" s="163"/>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718</v>
      </c>
      <c r="Q15" s="164"/>
      <c r="R15" s="164"/>
      <c r="S15" s="164"/>
      <c r="T15" s="164"/>
      <c r="U15" s="164"/>
      <c r="V15" s="165"/>
      <c r="W15" s="163" t="s">
        <v>718</v>
      </c>
      <c r="X15" s="164"/>
      <c r="Y15" s="164"/>
      <c r="Z15" s="164"/>
      <c r="AA15" s="164"/>
      <c r="AB15" s="164"/>
      <c r="AC15" s="165"/>
      <c r="AD15" s="163" t="s">
        <v>767</v>
      </c>
      <c r="AE15" s="164"/>
      <c r="AF15" s="164"/>
      <c r="AG15" s="164"/>
      <c r="AH15" s="164"/>
      <c r="AI15" s="164"/>
      <c r="AJ15" s="165"/>
      <c r="AK15" s="163" t="s">
        <v>767</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718</v>
      </c>
      <c r="Q16" s="164"/>
      <c r="R16" s="164"/>
      <c r="S16" s="164"/>
      <c r="T16" s="164"/>
      <c r="U16" s="164"/>
      <c r="V16" s="165"/>
      <c r="W16" s="163" t="s">
        <v>767</v>
      </c>
      <c r="X16" s="164"/>
      <c r="Y16" s="164"/>
      <c r="Z16" s="164"/>
      <c r="AA16" s="164"/>
      <c r="AB16" s="164"/>
      <c r="AC16" s="165"/>
      <c r="AD16" s="163" t="s">
        <v>767</v>
      </c>
      <c r="AE16" s="164"/>
      <c r="AF16" s="164"/>
      <c r="AG16" s="164"/>
      <c r="AH16" s="164"/>
      <c r="AI16" s="164"/>
      <c r="AJ16" s="165"/>
      <c r="AK16" s="163"/>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718</v>
      </c>
      <c r="Q17" s="164"/>
      <c r="R17" s="164"/>
      <c r="S17" s="164"/>
      <c r="T17" s="164"/>
      <c r="U17" s="164"/>
      <c r="V17" s="165"/>
      <c r="W17" s="163" t="s">
        <v>767</v>
      </c>
      <c r="X17" s="164"/>
      <c r="Y17" s="164"/>
      <c r="Z17" s="164"/>
      <c r="AA17" s="164"/>
      <c r="AB17" s="164"/>
      <c r="AC17" s="165"/>
      <c r="AD17" s="163" t="s">
        <v>767</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2</v>
      </c>
      <c r="Q18" s="170"/>
      <c r="R18" s="170"/>
      <c r="S18" s="170"/>
      <c r="T18" s="170"/>
      <c r="U18" s="170"/>
      <c r="V18" s="171"/>
      <c r="W18" s="169">
        <f>SUM(W13:AC17)</f>
        <v>2</v>
      </c>
      <c r="X18" s="170"/>
      <c r="Y18" s="170"/>
      <c r="Z18" s="170"/>
      <c r="AA18" s="170"/>
      <c r="AB18" s="170"/>
      <c r="AC18" s="171"/>
      <c r="AD18" s="169">
        <f>SUM(AD13:AJ17)</f>
        <v>2</v>
      </c>
      <c r="AE18" s="170"/>
      <c r="AF18" s="170"/>
      <c r="AG18" s="170"/>
      <c r="AH18" s="170"/>
      <c r="AI18" s="170"/>
      <c r="AJ18" s="171"/>
      <c r="AK18" s="169">
        <f>SUM(AK13:AQ17)</f>
        <v>2</v>
      </c>
      <c r="AL18" s="170"/>
      <c r="AM18" s="170"/>
      <c r="AN18" s="170"/>
      <c r="AO18" s="170"/>
      <c r="AP18" s="170"/>
      <c r="AQ18" s="171"/>
      <c r="AR18" s="169">
        <f>SUM(AR13:AX17)</f>
        <v>0</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v>
      </c>
      <c r="Q19" s="164"/>
      <c r="R19" s="164"/>
      <c r="S19" s="164"/>
      <c r="T19" s="164"/>
      <c r="U19" s="164"/>
      <c r="V19" s="165"/>
      <c r="W19" s="163">
        <v>2</v>
      </c>
      <c r="X19" s="164"/>
      <c r="Y19" s="164"/>
      <c r="Z19" s="164"/>
      <c r="AA19" s="164"/>
      <c r="AB19" s="164"/>
      <c r="AC19" s="165"/>
      <c r="AD19" s="163">
        <v>2</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0.5</v>
      </c>
      <c r="Q20" s="535"/>
      <c r="R20" s="535"/>
      <c r="S20" s="535"/>
      <c r="T20" s="535"/>
      <c r="U20" s="535"/>
      <c r="V20" s="535"/>
      <c r="W20" s="535">
        <f t="shared" ref="W20" si="0">IF(W18=0, "-", SUM(W19)/W18)</f>
        <v>1</v>
      </c>
      <c r="X20" s="535"/>
      <c r="Y20" s="535"/>
      <c r="Z20" s="535"/>
      <c r="AA20" s="535"/>
      <c r="AB20" s="535"/>
      <c r="AC20" s="535"/>
      <c r="AD20" s="535">
        <f t="shared" ref="AD20" si="1">IF(AD18=0, "-", SUM(AD19)/AD18)</f>
        <v>1</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0.5</v>
      </c>
      <c r="Q21" s="535"/>
      <c r="R21" s="535"/>
      <c r="S21" s="535"/>
      <c r="T21" s="535"/>
      <c r="U21" s="535"/>
      <c r="V21" s="535"/>
      <c r="W21" s="535">
        <f t="shared" ref="W21" si="2">IF(W19=0, "-", SUM(W19)/SUM(W13,W14))</f>
        <v>1</v>
      </c>
      <c r="X21" s="535"/>
      <c r="Y21" s="535"/>
      <c r="Z21" s="535"/>
      <c r="AA21" s="535"/>
      <c r="AB21" s="535"/>
      <c r="AC21" s="535"/>
      <c r="AD21" s="535">
        <f t="shared" ref="AD21" si="3">IF(AD19=0, "-", SUM(AD19)/SUM(AD13,AD14))</f>
        <v>1</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2</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391</v>
      </c>
      <c r="AF30" s="383"/>
      <c r="AG30" s="383"/>
      <c r="AH30" s="384"/>
      <c r="AI30" s="385" t="s">
        <v>413</v>
      </c>
      <c r="AJ30" s="385"/>
      <c r="AK30" s="385"/>
      <c r="AL30" s="382"/>
      <c r="AM30" s="385" t="s">
        <v>510</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718</v>
      </c>
      <c r="AR31" s="178"/>
      <c r="AS31" s="179" t="s">
        <v>233</v>
      </c>
      <c r="AT31" s="202"/>
      <c r="AU31" s="271">
        <v>3</v>
      </c>
      <c r="AV31" s="271"/>
      <c r="AW31" s="375" t="s">
        <v>179</v>
      </c>
      <c r="AX31" s="376"/>
    </row>
    <row r="32" spans="1:50" ht="23.25" customHeight="1" x14ac:dyDescent="0.15">
      <c r="A32" s="511"/>
      <c r="B32" s="509"/>
      <c r="C32" s="509"/>
      <c r="D32" s="509"/>
      <c r="E32" s="509"/>
      <c r="F32" s="510"/>
      <c r="G32" s="536" t="s">
        <v>722</v>
      </c>
      <c r="H32" s="537"/>
      <c r="I32" s="537"/>
      <c r="J32" s="537"/>
      <c r="K32" s="537"/>
      <c r="L32" s="537"/>
      <c r="M32" s="537"/>
      <c r="N32" s="537"/>
      <c r="O32" s="538"/>
      <c r="P32" s="191" t="s">
        <v>723</v>
      </c>
      <c r="Q32" s="191"/>
      <c r="R32" s="191"/>
      <c r="S32" s="191"/>
      <c r="T32" s="191"/>
      <c r="U32" s="191"/>
      <c r="V32" s="191"/>
      <c r="W32" s="191"/>
      <c r="X32" s="233"/>
      <c r="Y32" s="339" t="s">
        <v>12</v>
      </c>
      <c r="Z32" s="545"/>
      <c r="AA32" s="546"/>
      <c r="AB32" s="547" t="s">
        <v>724</v>
      </c>
      <c r="AC32" s="547"/>
      <c r="AD32" s="547"/>
      <c r="AE32" s="363">
        <v>1</v>
      </c>
      <c r="AF32" s="364"/>
      <c r="AG32" s="364"/>
      <c r="AH32" s="364"/>
      <c r="AI32" s="363">
        <v>1</v>
      </c>
      <c r="AJ32" s="364"/>
      <c r="AK32" s="364"/>
      <c r="AL32" s="364"/>
      <c r="AM32" s="363">
        <v>1</v>
      </c>
      <c r="AN32" s="364"/>
      <c r="AO32" s="364"/>
      <c r="AP32" s="364"/>
      <c r="AQ32" s="166" t="s">
        <v>718</v>
      </c>
      <c r="AR32" s="167"/>
      <c r="AS32" s="167"/>
      <c r="AT32" s="168"/>
      <c r="AU32" s="364" t="s">
        <v>718</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724</v>
      </c>
      <c r="AC33" s="518"/>
      <c r="AD33" s="518"/>
      <c r="AE33" s="363">
        <v>1</v>
      </c>
      <c r="AF33" s="364"/>
      <c r="AG33" s="364"/>
      <c r="AH33" s="364"/>
      <c r="AI33" s="363">
        <v>1</v>
      </c>
      <c r="AJ33" s="364"/>
      <c r="AK33" s="364"/>
      <c r="AL33" s="364"/>
      <c r="AM33" s="363">
        <v>1</v>
      </c>
      <c r="AN33" s="364"/>
      <c r="AO33" s="364"/>
      <c r="AP33" s="364"/>
      <c r="AQ33" s="166" t="s">
        <v>718</v>
      </c>
      <c r="AR33" s="167"/>
      <c r="AS33" s="167"/>
      <c r="AT33" s="168"/>
      <c r="AU33" s="364">
        <v>1</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v>100</v>
      </c>
      <c r="AF34" s="364"/>
      <c r="AG34" s="364"/>
      <c r="AH34" s="364"/>
      <c r="AI34" s="363">
        <v>100</v>
      </c>
      <c r="AJ34" s="364"/>
      <c r="AK34" s="364"/>
      <c r="AL34" s="364"/>
      <c r="AM34" s="363">
        <v>100</v>
      </c>
      <c r="AN34" s="364"/>
      <c r="AO34" s="364"/>
      <c r="AP34" s="364"/>
      <c r="AQ34" s="166" t="s">
        <v>718</v>
      </c>
      <c r="AR34" s="167"/>
      <c r="AS34" s="167"/>
      <c r="AT34" s="168"/>
      <c r="AU34" s="364" t="s">
        <v>718</v>
      </c>
      <c r="AV34" s="364"/>
      <c r="AW34" s="364"/>
      <c r="AX34" s="365"/>
    </row>
    <row r="35" spans="1:51" ht="23.25" customHeight="1" x14ac:dyDescent="0.15">
      <c r="A35" s="891" t="s">
        <v>381</v>
      </c>
      <c r="B35" s="892"/>
      <c r="C35" s="892"/>
      <c r="D35" s="892"/>
      <c r="E35" s="892"/>
      <c r="F35" s="893"/>
      <c r="G35" s="897" t="s">
        <v>725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391</v>
      </c>
      <c r="AF65" s="335"/>
      <c r="AG65" s="335"/>
      <c r="AH65" s="335"/>
      <c r="AI65" s="335" t="s">
        <v>413</v>
      </c>
      <c r="AJ65" s="335"/>
      <c r="AK65" s="335"/>
      <c r="AL65" s="335"/>
      <c r="AM65" s="335" t="s">
        <v>510</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371</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371</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372</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370</v>
      </c>
      <c r="X70" s="938"/>
      <c r="Y70" s="943" t="s">
        <v>12</v>
      </c>
      <c r="Z70" s="943"/>
      <c r="AA70" s="944"/>
      <c r="AB70" s="945" t="s">
        <v>371</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371</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372</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384</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t="s">
        <v>342</v>
      </c>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701</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391</v>
      </c>
      <c r="AF100" s="818"/>
      <c r="AG100" s="818"/>
      <c r="AH100" s="819"/>
      <c r="AI100" s="817" t="s">
        <v>413</v>
      </c>
      <c r="AJ100" s="818"/>
      <c r="AK100" s="818"/>
      <c r="AL100" s="819"/>
      <c r="AM100" s="817" t="s">
        <v>510</v>
      </c>
      <c r="AN100" s="818"/>
      <c r="AO100" s="818"/>
      <c r="AP100" s="819"/>
      <c r="AQ100" s="920" t="s">
        <v>418</v>
      </c>
      <c r="AR100" s="921"/>
      <c r="AS100" s="921"/>
      <c r="AT100" s="922"/>
      <c r="AU100" s="920" t="s">
        <v>542</v>
      </c>
      <c r="AV100" s="921"/>
      <c r="AW100" s="921"/>
      <c r="AX100" s="923"/>
    </row>
    <row r="101" spans="1:60" ht="23.25" customHeight="1" x14ac:dyDescent="0.15">
      <c r="A101" s="487"/>
      <c r="B101" s="488"/>
      <c r="C101" s="488"/>
      <c r="D101" s="488"/>
      <c r="E101" s="488"/>
      <c r="F101" s="489"/>
      <c r="G101" s="191" t="s">
        <v>726</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727</v>
      </c>
      <c r="AC101" s="547"/>
      <c r="AD101" s="547"/>
      <c r="AE101" s="358">
        <v>3</v>
      </c>
      <c r="AF101" s="358"/>
      <c r="AG101" s="358"/>
      <c r="AH101" s="358"/>
      <c r="AI101" s="358">
        <v>2</v>
      </c>
      <c r="AJ101" s="358"/>
      <c r="AK101" s="358"/>
      <c r="AL101" s="358"/>
      <c r="AM101" s="358">
        <v>2</v>
      </c>
      <c r="AN101" s="358"/>
      <c r="AO101" s="358"/>
      <c r="AP101" s="358"/>
      <c r="AQ101" s="358" t="s">
        <v>751</v>
      </c>
      <c r="AR101" s="358"/>
      <c r="AS101" s="358"/>
      <c r="AT101" s="358"/>
      <c r="AU101" s="363" t="s">
        <v>751</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727</v>
      </c>
      <c r="AC102" s="547"/>
      <c r="AD102" s="547"/>
      <c r="AE102" s="358">
        <v>3</v>
      </c>
      <c r="AF102" s="358"/>
      <c r="AG102" s="358"/>
      <c r="AH102" s="358"/>
      <c r="AI102" s="358">
        <v>3</v>
      </c>
      <c r="AJ102" s="358"/>
      <c r="AK102" s="358"/>
      <c r="AL102" s="358"/>
      <c r="AM102" s="358">
        <v>3</v>
      </c>
      <c r="AN102" s="358"/>
      <c r="AO102" s="358"/>
      <c r="AP102" s="358"/>
      <c r="AQ102" s="358">
        <v>3</v>
      </c>
      <c r="AR102" s="358"/>
      <c r="AS102" s="358"/>
      <c r="AT102" s="358"/>
      <c r="AU102" s="371" t="s">
        <v>751</v>
      </c>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728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v>440.7</v>
      </c>
      <c r="AF116" s="358"/>
      <c r="AG116" s="358"/>
      <c r="AH116" s="358"/>
      <c r="AI116" s="358">
        <v>902</v>
      </c>
      <c r="AJ116" s="358"/>
      <c r="AK116" s="358"/>
      <c r="AL116" s="358"/>
      <c r="AM116" s="358">
        <v>998.5</v>
      </c>
      <c r="AN116" s="358"/>
      <c r="AO116" s="358"/>
      <c r="AP116" s="358"/>
      <c r="AQ116" s="363">
        <v>998.5</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730</v>
      </c>
      <c r="AC117" s="343"/>
      <c r="AD117" s="344"/>
      <c r="AE117" s="306" t="s">
        <v>731</v>
      </c>
      <c r="AF117" s="306"/>
      <c r="AG117" s="306"/>
      <c r="AH117" s="306"/>
      <c r="AI117" s="306" t="s">
        <v>732</v>
      </c>
      <c r="AJ117" s="306"/>
      <c r="AK117" s="306"/>
      <c r="AL117" s="306"/>
      <c r="AM117" s="306" t="s">
        <v>752</v>
      </c>
      <c r="AN117" s="306"/>
      <c r="AO117" s="306"/>
      <c r="AP117" s="306"/>
      <c r="AQ117" s="306" t="s">
        <v>766</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33" customHeight="1" x14ac:dyDescent="0.15">
      <c r="A130" s="987" t="s">
        <v>406</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33"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718</v>
      </c>
      <c r="AR133" s="271"/>
      <c r="AS133" s="179" t="s">
        <v>233</v>
      </c>
      <c r="AT133" s="202"/>
      <c r="AU133" s="178" t="s">
        <v>718</v>
      </c>
      <c r="AV133" s="178"/>
      <c r="AW133" s="179" t="s">
        <v>179</v>
      </c>
      <c r="AX133" s="180"/>
      <c r="AY133">
        <f>$AY$132</f>
        <v>1</v>
      </c>
    </row>
    <row r="134" spans="1:51" ht="39.75" customHeight="1" x14ac:dyDescent="0.15">
      <c r="A134" s="988"/>
      <c r="B134" s="253"/>
      <c r="C134" s="252"/>
      <c r="D134" s="253"/>
      <c r="E134" s="252"/>
      <c r="F134" s="314"/>
      <c r="G134" s="232" t="s">
        <v>718</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718</v>
      </c>
      <c r="AC134" s="224"/>
      <c r="AD134" s="224"/>
      <c r="AE134" s="266" t="s">
        <v>718</v>
      </c>
      <c r="AF134" s="167"/>
      <c r="AG134" s="167"/>
      <c r="AH134" s="167"/>
      <c r="AI134" s="266" t="s">
        <v>718</v>
      </c>
      <c r="AJ134" s="167"/>
      <c r="AK134" s="167"/>
      <c r="AL134" s="167"/>
      <c r="AM134" s="266"/>
      <c r="AN134" s="167"/>
      <c r="AO134" s="167"/>
      <c r="AP134" s="167"/>
      <c r="AQ134" s="266" t="s">
        <v>718</v>
      </c>
      <c r="AR134" s="167"/>
      <c r="AS134" s="167"/>
      <c r="AT134" s="167"/>
      <c r="AU134" s="266" t="s">
        <v>718</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718</v>
      </c>
      <c r="AC135" s="175"/>
      <c r="AD135" s="175"/>
      <c r="AE135" s="266" t="s">
        <v>718</v>
      </c>
      <c r="AF135" s="167"/>
      <c r="AG135" s="167"/>
      <c r="AH135" s="167"/>
      <c r="AI135" s="266" t="s">
        <v>718</v>
      </c>
      <c r="AJ135" s="167"/>
      <c r="AK135" s="167"/>
      <c r="AL135" s="167"/>
      <c r="AM135" s="266"/>
      <c r="AN135" s="167"/>
      <c r="AO135" s="167"/>
      <c r="AP135" s="167"/>
      <c r="AQ135" s="266" t="s">
        <v>718</v>
      </c>
      <c r="AR135" s="167"/>
      <c r="AS135" s="167"/>
      <c r="AT135" s="167"/>
      <c r="AU135" s="266" t="s">
        <v>718</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718</v>
      </c>
      <c r="H154" s="191"/>
      <c r="I154" s="191"/>
      <c r="J154" s="191"/>
      <c r="K154" s="191"/>
      <c r="L154" s="191"/>
      <c r="M154" s="191"/>
      <c r="N154" s="191"/>
      <c r="O154" s="191"/>
      <c r="P154" s="233"/>
      <c r="Q154" s="190" t="s">
        <v>718</v>
      </c>
      <c r="R154" s="191"/>
      <c r="S154" s="191"/>
      <c r="T154" s="191"/>
      <c r="U154" s="191"/>
      <c r="V154" s="191"/>
      <c r="W154" s="191"/>
      <c r="X154" s="191"/>
      <c r="Y154" s="191"/>
      <c r="Z154" s="191"/>
      <c r="AA154" s="915"/>
      <c r="AB154" s="256" t="s">
        <v>718</v>
      </c>
      <c r="AC154" s="257"/>
      <c r="AD154" s="257"/>
      <c r="AE154" s="262" t="s">
        <v>718</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hidden="1"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0</v>
      </c>
    </row>
    <row r="188" spans="1:51" ht="24.75" hidden="1" customHeight="1" x14ac:dyDescent="0.15">
      <c r="A188" s="988"/>
      <c r="B188" s="253"/>
      <c r="C188" s="252"/>
      <c r="D188" s="253"/>
      <c r="E188" s="190"/>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0</v>
      </c>
    </row>
    <row r="189" spans="1:51" ht="24.75" hidden="1" customHeight="1" thickBot="1" x14ac:dyDescent="0.2">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0</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88"/>
      <c r="B430" s="253"/>
      <c r="C430" s="250" t="s">
        <v>672</v>
      </c>
      <c r="D430" s="251"/>
      <c r="E430" s="239" t="s">
        <v>400</v>
      </c>
      <c r="F430" s="444"/>
      <c r="G430" s="241" t="s">
        <v>252</v>
      </c>
      <c r="H430" s="188"/>
      <c r="I430" s="188"/>
      <c r="J430" s="242" t="s">
        <v>718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718</v>
      </c>
      <c r="AF432" s="178"/>
      <c r="AG432" s="179" t="s">
        <v>233</v>
      </c>
      <c r="AH432" s="202"/>
      <c r="AI432" s="216"/>
      <c r="AJ432" s="216"/>
      <c r="AK432" s="216"/>
      <c r="AL432" s="217"/>
      <c r="AM432" s="216"/>
      <c r="AN432" s="216"/>
      <c r="AO432" s="216"/>
      <c r="AP432" s="217"/>
      <c r="AQ432" s="231" t="s">
        <v>718</v>
      </c>
      <c r="AR432" s="178"/>
      <c r="AS432" s="179" t="s">
        <v>233</v>
      </c>
      <c r="AT432" s="202"/>
      <c r="AU432" s="178" t="s">
        <v>718</v>
      </c>
      <c r="AV432" s="178"/>
      <c r="AW432" s="179" t="s">
        <v>179</v>
      </c>
      <c r="AX432" s="180"/>
      <c r="AY432">
        <f>$AY$431</f>
        <v>1</v>
      </c>
    </row>
    <row r="433" spans="1:51" ht="23.25" customHeight="1" x14ac:dyDescent="0.15">
      <c r="A433" s="988"/>
      <c r="B433" s="253"/>
      <c r="C433" s="252"/>
      <c r="D433" s="253"/>
      <c r="E433" s="196"/>
      <c r="F433" s="197"/>
      <c r="G433" s="232" t="s">
        <v>718</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718</v>
      </c>
      <c r="AC433" s="175"/>
      <c r="AD433" s="175"/>
      <c r="AE433" s="166" t="s">
        <v>718</v>
      </c>
      <c r="AF433" s="167"/>
      <c r="AG433" s="167"/>
      <c r="AH433" s="167"/>
      <c r="AI433" s="166" t="s">
        <v>718</v>
      </c>
      <c r="AJ433" s="167"/>
      <c r="AK433" s="167"/>
      <c r="AL433" s="167"/>
      <c r="AM433" s="166"/>
      <c r="AN433" s="167"/>
      <c r="AO433" s="167"/>
      <c r="AP433" s="168"/>
      <c r="AQ433" s="166" t="s">
        <v>718</v>
      </c>
      <c r="AR433" s="167"/>
      <c r="AS433" s="167"/>
      <c r="AT433" s="168"/>
      <c r="AU433" s="167" t="s">
        <v>718</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718</v>
      </c>
      <c r="AC434" s="224"/>
      <c r="AD434" s="224"/>
      <c r="AE434" s="166" t="s">
        <v>718</v>
      </c>
      <c r="AF434" s="167"/>
      <c r="AG434" s="167"/>
      <c r="AH434" s="168"/>
      <c r="AI434" s="166" t="s">
        <v>718</v>
      </c>
      <c r="AJ434" s="167"/>
      <c r="AK434" s="167"/>
      <c r="AL434" s="167"/>
      <c r="AM434" s="166"/>
      <c r="AN434" s="167"/>
      <c r="AO434" s="167"/>
      <c r="AP434" s="168"/>
      <c r="AQ434" s="166" t="s">
        <v>718</v>
      </c>
      <c r="AR434" s="167"/>
      <c r="AS434" s="167"/>
      <c r="AT434" s="168"/>
      <c r="AU434" s="167" t="s">
        <v>718</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718</v>
      </c>
      <c r="AF435" s="167"/>
      <c r="AG435" s="167"/>
      <c r="AH435" s="168"/>
      <c r="AI435" s="166" t="s">
        <v>718</v>
      </c>
      <c r="AJ435" s="167"/>
      <c r="AK435" s="167"/>
      <c r="AL435" s="167"/>
      <c r="AM435" s="166"/>
      <c r="AN435" s="167"/>
      <c r="AO435" s="167"/>
      <c r="AP435" s="168"/>
      <c r="AQ435" s="166" t="s">
        <v>718</v>
      </c>
      <c r="AR435" s="167"/>
      <c r="AS435" s="167"/>
      <c r="AT435" s="168"/>
      <c r="AU435" s="167" t="s">
        <v>718</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718</v>
      </c>
      <c r="AF457" s="178"/>
      <c r="AG457" s="179" t="s">
        <v>233</v>
      </c>
      <c r="AH457" s="202"/>
      <c r="AI457" s="216"/>
      <c r="AJ457" s="216"/>
      <c r="AK457" s="216"/>
      <c r="AL457" s="217"/>
      <c r="AM457" s="216"/>
      <c r="AN457" s="216"/>
      <c r="AO457" s="216"/>
      <c r="AP457" s="217"/>
      <c r="AQ457" s="231" t="s">
        <v>718</v>
      </c>
      <c r="AR457" s="178"/>
      <c r="AS457" s="179" t="s">
        <v>233</v>
      </c>
      <c r="AT457" s="202"/>
      <c r="AU457" s="178" t="s">
        <v>718</v>
      </c>
      <c r="AV457" s="178"/>
      <c r="AW457" s="179" t="s">
        <v>179</v>
      </c>
      <c r="AX457" s="180"/>
      <c r="AY457">
        <f>$AY$456</f>
        <v>1</v>
      </c>
    </row>
    <row r="458" spans="1:51" ht="23.25" customHeight="1" x14ac:dyDescent="0.15">
      <c r="A458" s="988"/>
      <c r="B458" s="253"/>
      <c r="C458" s="252"/>
      <c r="D458" s="253"/>
      <c r="E458" s="196"/>
      <c r="F458" s="197"/>
      <c r="G458" s="232" t="s">
        <v>718</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718</v>
      </c>
      <c r="AC458" s="175"/>
      <c r="AD458" s="175"/>
      <c r="AE458" s="166" t="s">
        <v>718</v>
      </c>
      <c r="AF458" s="167"/>
      <c r="AG458" s="167"/>
      <c r="AH458" s="167"/>
      <c r="AI458" s="166" t="s">
        <v>718</v>
      </c>
      <c r="AJ458" s="167"/>
      <c r="AK458" s="167"/>
      <c r="AL458" s="167"/>
      <c r="AM458" s="166"/>
      <c r="AN458" s="167"/>
      <c r="AO458" s="167"/>
      <c r="AP458" s="168"/>
      <c r="AQ458" s="166" t="s">
        <v>718</v>
      </c>
      <c r="AR458" s="167"/>
      <c r="AS458" s="167"/>
      <c r="AT458" s="168"/>
      <c r="AU458" s="167" t="s">
        <v>718</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718</v>
      </c>
      <c r="AC459" s="224"/>
      <c r="AD459" s="224"/>
      <c r="AE459" s="166" t="s">
        <v>718</v>
      </c>
      <c r="AF459" s="167"/>
      <c r="AG459" s="167"/>
      <c r="AH459" s="168"/>
      <c r="AI459" s="166" t="s">
        <v>718</v>
      </c>
      <c r="AJ459" s="167"/>
      <c r="AK459" s="167"/>
      <c r="AL459" s="167"/>
      <c r="AM459" s="166"/>
      <c r="AN459" s="167"/>
      <c r="AO459" s="167"/>
      <c r="AP459" s="168"/>
      <c r="AQ459" s="166" t="s">
        <v>718</v>
      </c>
      <c r="AR459" s="167"/>
      <c r="AS459" s="167"/>
      <c r="AT459" s="168"/>
      <c r="AU459" s="167" t="s">
        <v>718</v>
      </c>
      <c r="AV459" s="167"/>
      <c r="AW459" s="167"/>
      <c r="AX459" s="208"/>
      <c r="AY459">
        <f t="shared" si="68"/>
        <v>1</v>
      </c>
    </row>
    <row r="460" spans="1:51" ht="23.25" customHeight="1" thickBo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718</v>
      </c>
      <c r="AF460" s="167"/>
      <c r="AG460" s="167"/>
      <c r="AH460" s="168"/>
      <c r="AI460" s="166" t="s">
        <v>718</v>
      </c>
      <c r="AJ460" s="167"/>
      <c r="AK460" s="167"/>
      <c r="AL460" s="167"/>
      <c r="AM460" s="166"/>
      <c r="AN460" s="167"/>
      <c r="AO460" s="167"/>
      <c r="AP460" s="168"/>
      <c r="AQ460" s="166" t="s">
        <v>718</v>
      </c>
      <c r="AR460" s="167"/>
      <c r="AS460" s="167"/>
      <c r="AT460" s="168"/>
      <c r="AU460" s="167" t="s">
        <v>718</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988"/>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988"/>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34.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737</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34.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737</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34.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737</v>
      </c>
      <c r="AE704" s="582"/>
      <c r="AF704" s="582"/>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741</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382</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743</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737</v>
      </c>
      <c r="AE708" s="667"/>
      <c r="AF708" s="667"/>
      <c r="AG708" s="522" t="s">
        <v>744</v>
      </c>
      <c r="AH708" s="523"/>
      <c r="AI708" s="523"/>
      <c r="AJ708" s="523"/>
      <c r="AK708" s="523"/>
      <c r="AL708" s="523"/>
      <c r="AM708" s="523"/>
      <c r="AN708" s="523"/>
      <c r="AO708" s="523"/>
      <c r="AP708" s="523"/>
      <c r="AQ708" s="523"/>
      <c r="AR708" s="523"/>
      <c r="AS708" s="523"/>
      <c r="AT708" s="523"/>
      <c r="AU708" s="523"/>
      <c r="AV708" s="523"/>
      <c r="AW708" s="523"/>
      <c r="AX708" s="524"/>
    </row>
    <row r="709" spans="1:50" ht="34.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737</v>
      </c>
      <c r="AE709" s="185"/>
      <c r="AF709" s="185"/>
      <c r="AG709" s="663" t="s">
        <v>745</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746</v>
      </c>
      <c r="AE710" s="185"/>
      <c r="AF710" s="185"/>
      <c r="AG710" s="663" t="s">
        <v>407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737</v>
      </c>
      <c r="AE711" s="185"/>
      <c r="AF711" s="185"/>
      <c r="AG711" s="663" t="s">
        <v>747</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746</v>
      </c>
      <c r="AE712" s="582"/>
      <c r="AF712" s="582"/>
      <c r="AG712" s="590" t="s">
        <v>407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746</v>
      </c>
      <c r="AE713" s="185"/>
      <c r="AF713" s="186"/>
      <c r="AG713" s="663" t="s">
        <v>407</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746</v>
      </c>
      <c r="AE714" s="588"/>
      <c r="AF714" s="589"/>
      <c r="AG714" s="688" t="s">
        <v>407</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737</v>
      </c>
      <c r="AE715" s="667"/>
      <c r="AF715" s="773"/>
      <c r="AG715" s="522" t="s">
        <v>748</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746</v>
      </c>
      <c r="AE716" s="755"/>
      <c r="AF716" s="755"/>
      <c r="AG716" s="663" t="s">
        <v>407</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737</v>
      </c>
      <c r="AE717" s="185"/>
      <c r="AF717" s="185"/>
      <c r="AG717" s="663" t="s">
        <v>749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737</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15">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59.25" customHeight="1" x14ac:dyDescent="0.15">
      <c r="A726" s="617" t="s">
        <v>48</v>
      </c>
      <c r="B726" s="618"/>
      <c r="C726" s="439" t="s">
        <v>53</v>
      </c>
      <c r="D726" s="577"/>
      <c r="E726" s="577"/>
      <c r="F726" s="578"/>
      <c r="G726" s="793" t="s">
        <v>769</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9.25" customHeight="1" thickBot="1" x14ac:dyDescent="0.2">
      <c r="A727" s="619"/>
      <c r="B727" s="620"/>
      <c r="C727" s="694" t="s">
        <v>57</v>
      </c>
      <c r="D727" s="695"/>
      <c r="E727" s="695"/>
      <c r="F727" s="696"/>
      <c r="G727" s="791" t="s">
        <v>768</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6.75" customHeight="1" thickBot="1" x14ac:dyDescent="0.2">
      <c r="A729" s="761" t="s">
        <v>770</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673</v>
      </c>
      <c r="B737" s="158"/>
      <c r="C737" s="158"/>
      <c r="D737" s="159"/>
      <c r="E737" s="105" t="s">
        <v>718</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718</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718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718</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718</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718</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718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735</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736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82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80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387</v>
      </c>
      <c r="B787" s="757"/>
      <c r="C787" s="757"/>
      <c r="D787" s="757"/>
      <c r="E787" s="757"/>
      <c r="F787" s="758"/>
      <c r="G787" s="435" t="s">
        <v>753</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362</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754</v>
      </c>
      <c r="H789" s="446"/>
      <c r="I789" s="446"/>
      <c r="J789" s="446"/>
      <c r="K789" s="447"/>
      <c r="L789" s="448" t="s">
        <v>755</v>
      </c>
      <c r="M789" s="449"/>
      <c r="N789" s="449"/>
      <c r="O789" s="449"/>
      <c r="P789" s="449"/>
      <c r="Q789" s="449"/>
      <c r="R789" s="449"/>
      <c r="S789" s="449"/>
      <c r="T789" s="449"/>
      <c r="U789" s="449"/>
      <c r="V789" s="449"/>
      <c r="W789" s="449"/>
      <c r="X789" s="450"/>
      <c r="Y789" s="451">
        <v>1</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24.75" customHeight="1" x14ac:dyDescent="0.15">
      <c r="A790" s="552"/>
      <c r="B790" s="759"/>
      <c r="C790" s="759"/>
      <c r="D790" s="759"/>
      <c r="E790" s="759"/>
      <c r="F790" s="760"/>
      <c r="G790" s="348" t="s">
        <v>756</v>
      </c>
      <c r="H790" s="349"/>
      <c r="I790" s="349"/>
      <c r="J790" s="349"/>
      <c r="K790" s="350"/>
      <c r="L790" s="398" t="s">
        <v>757</v>
      </c>
      <c r="M790" s="399"/>
      <c r="N790" s="399"/>
      <c r="O790" s="399"/>
      <c r="P790" s="399"/>
      <c r="Q790" s="399"/>
      <c r="R790" s="399"/>
      <c r="S790" s="399"/>
      <c r="T790" s="399"/>
      <c r="U790" s="399"/>
      <c r="V790" s="399"/>
      <c r="W790" s="399"/>
      <c r="X790" s="400"/>
      <c r="Y790" s="395">
        <v>0.2</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t="s">
        <v>758</v>
      </c>
      <c r="H791" s="349"/>
      <c r="I791" s="349"/>
      <c r="J791" s="349"/>
      <c r="K791" s="350"/>
      <c r="L791" s="398" t="s">
        <v>759</v>
      </c>
      <c r="M791" s="399"/>
      <c r="N791" s="399"/>
      <c r="O791" s="399"/>
      <c r="P791" s="399"/>
      <c r="Q791" s="399"/>
      <c r="R791" s="399"/>
      <c r="S791" s="399"/>
      <c r="T791" s="399"/>
      <c r="U791" s="399"/>
      <c r="V791" s="399"/>
      <c r="W791" s="399"/>
      <c r="X791" s="400"/>
      <c r="Y791" s="395">
        <v>0.5</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2"/>
      <c r="B792" s="759"/>
      <c r="C792" s="759"/>
      <c r="D792" s="759"/>
      <c r="E792" s="759"/>
      <c r="F792" s="760"/>
      <c r="G792" s="348" t="s">
        <v>760</v>
      </c>
      <c r="H792" s="349"/>
      <c r="I792" s="349"/>
      <c r="J792" s="349"/>
      <c r="K792" s="350"/>
      <c r="L792" s="398" t="s">
        <v>761</v>
      </c>
      <c r="M792" s="399"/>
      <c r="N792" s="399"/>
      <c r="O792" s="399"/>
      <c r="P792" s="399"/>
      <c r="Q792" s="399"/>
      <c r="R792" s="399"/>
      <c r="S792" s="399"/>
      <c r="T792" s="399"/>
      <c r="U792" s="399"/>
      <c r="V792" s="399"/>
      <c r="W792" s="399"/>
      <c r="X792" s="400"/>
      <c r="Y792" s="395">
        <v>0.3</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36.75" customHeight="1" x14ac:dyDescent="0.15">
      <c r="A845" s="401">
        <v>1</v>
      </c>
      <c r="B845" s="401">
        <v>1</v>
      </c>
      <c r="C845" s="420" t="s">
        <v>762</v>
      </c>
      <c r="D845" s="415"/>
      <c r="E845" s="415"/>
      <c r="F845" s="415"/>
      <c r="G845" s="415"/>
      <c r="H845" s="415"/>
      <c r="I845" s="415"/>
      <c r="J845" s="416" t="s">
        <v>764</v>
      </c>
      <c r="K845" s="417"/>
      <c r="L845" s="417"/>
      <c r="M845" s="417"/>
      <c r="N845" s="417"/>
      <c r="O845" s="417"/>
      <c r="P845" s="421" t="s">
        <v>763</v>
      </c>
      <c r="Q845" s="317"/>
      <c r="R845" s="317"/>
      <c r="S845" s="317"/>
      <c r="T845" s="317"/>
      <c r="U845" s="317"/>
      <c r="V845" s="317"/>
      <c r="W845" s="317"/>
      <c r="X845" s="317"/>
      <c r="Y845" s="318">
        <v>2</v>
      </c>
      <c r="Z845" s="319"/>
      <c r="AA845" s="319"/>
      <c r="AB845" s="320"/>
      <c r="AC845" s="322" t="s">
        <v>373</v>
      </c>
      <c r="AD845" s="323"/>
      <c r="AE845" s="323"/>
      <c r="AF845" s="323"/>
      <c r="AG845" s="323"/>
      <c r="AH845" s="418">
        <v>1</v>
      </c>
      <c r="AI845" s="419"/>
      <c r="AJ845" s="419"/>
      <c r="AK845" s="419"/>
      <c r="AL845" s="326">
        <v>71</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30" customHeight="1" x14ac:dyDescent="0.15">
      <c r="A1110" s="401">
        <v>1</v>
      </c>
      <c r="B1110" s="401">
        <v>1</v>
      </c>
      <c r="C1110" s="887"/>
      <c r="D1110" s="887"/>
      <c r="E1110" s="262" t="s">
        <v>767</v>
      </c>
      <c r="F1110" s="886"/>
      <c r="G1110" s="886"/>
      <c r="H1110" s="886"/>
      <c r="I1110" s="886"/>
      <c r="J1110" s="416" t="s">
        <v>767</v>
      </c>
      <c r="K1110" s="417"/>
      <c r="L1110" s="417"/>
      <c r="M1110" s="417"/>
      <c r="N1110" s="417"/>
      <c r="O1110" s="417"/>
      <c r="P1110" s="421" t="s">
        <v>767</v>
      </c>
      <c r="Q1110" s="317"/>
      <c r="R1110" s="317"/>
      <c r="S1110" s="317"/>
      <c r="T1110" s="317"/>
      <c r="U1110" s="317"/>
      <c r="V1110" s="317"/>
      <c r="W1110" s="317"/>
      <c r="X1110" s="317"/>
      <c r="Y1110" s="318" t="s">
        <v>767</v>
      </c>
      <c r="Z1110" s="319"/>
      <c r="AA1110" s="319"/>
      <c r="AB1110" s="320"/>
      <c r="AC1110" s="322"/>
      <c r="AD1110" s="323"/>
      <c r="AE1110" s="323"/>
      <c r="AF1110" s="323"/>
      <c r="AG1110" s="323"/>
      <c r="AH1110" s="324" t="s">
        <v>767</v>
      </c>
      <c r="AI1110" s="325"/>
      <c r="AJ1110" s="325"/>
      <c r="AK1110" s="325"/>
      <c r="AL1110" s="326" t="s">
        <v>767</v>
      </c>
      <c r="AM1110" s="327"/>
      <c r="AN1110" s="327"/>
      <c r="AO1110" s="328"/>
      <c r="AP1110" s="321" t="s">
        <v>767</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737</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391</v>
      </c>
      <c r="AF2" s="990"/>
      <c r="AG2" s="990"/>
      <c r="AH2" s="990"/>
      <c r="AI2" s="990" t="s">
        <v>413</v>
      </c>
      <c r="AJ2" s="990"/>
      <c r="AK2" s="990"/>
      <c r="AL2" s="454"/>
      <c r="AM2" s="990" t="s">
        <v>510</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381</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391</v>
      </c>
      <c r="AF9" s="990"/>
      <c r="AG9" s="990"/>
      <c r="AH9" s="990"/>
      <c r="AI9" s="990" t="s">
        <v>413</v>
      </c>
      <c r="AJ9" s="990"/>
      <c r="AK9" s="990"/>
      <c r="AL9" s="454"/>
      <c r="AM9" s="990" t="s">
        <v>510</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381</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391</v>
      </c>
      <c r="AF16" s="990"/>
      <c r="AG16" s="990"/>
      <c r="AH16" s="990"/>
      <c r="AI16" s="990" t="s">
        <v>413</v>
      </c>
      <c r="AJ16" s="990"/>
      <c r="AK16" s="990"/>
      <c r="AL16" s="454"/>
      <c r="AM16" s="990" t="s">
        <v>510</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381</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391</v>
      </c>
      <c r="AF23" s="990"/>
      <c r="AG23" s="990"/>
      <c r="AH23" s="990"/>
      <c r="AI23" s="990" t="s">
        <v>413</v>
      </c>
      <c r="AJ23" s="990"/>
      <c r="AK23" s="990"/>
      <c r="AL23" s="454"/>
      <c r="AM23" s="990" t="s">
        <v>510</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381</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391</v>
      </c>
      <c r="AF30" s="990"/>
      <c r="AG30" s="990"/>
      <c r="AH30" s="990"/>
      <c r="AI30" s="990" t="s">
        <v>413</v>
      </c>
      <c r="AJ30" s="990"/>
      <c r="AK30" s="990"/>
      <c r="AL30" s="454"/>
      <c r="AM30" s="990" t="s">
        <v>510</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381</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391</v>
      </c>
      <c r="AF37" s="990"/>
      <c r="AG37" s="990"/>
      <c r="AH37" s="990"/>
      <c r="AI37" s="990" t="s">
        <v>413</v>
      </c>
      <c r="AJ37" s="990"/>
      <c r="AK37" s="990"/>
      <c r="AL37" s="454"/>
      <c r="AM37" s="990" t="s">
        <v>510</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381</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391</v>
      </c>
      <c r="AF44" s="990"/>
      <c r="AG44" s="990"/>
      <c r="AH44" s="990"/>
      <c r="AI44" s="990" t="s">
        <v>413</v>
      </c>
      <c r="AJ44" s="990"/>
      <c r="AK44" s="990"/>
      <c r="AL44" s="454"/>
      <c r="AM44" s="990" t="s">
        <v>510</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381</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391</v>
      </c>
      <c r="AF51" s="990"/>
      <c r="AG51" s="990"/>
      <c r="AH51" s="990"/>
      <c r="AI51" s="990" t="s">
        <v>413</v>
      </c>
      <c r="AJ51" s="990"/>
      <c r="AK51" s="990"/>
      <c r="AL51" s="454"/>
      <c r="AM51" s="990" t="s">
        <v>510</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381</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391</v>
      </c>
      <c r="AF58" s="990"/>
      <c r="AG58" s="990"/>
      <c r="AH58" s="990"/>
      <c r="AI58" s="990" t="s">
        <v>413</v>
      </c>
      <c r="AJ58" s="990"/>
      <c r="AK58" s="990"/>
      <c r="AL58" s="454"/>
      <c r="AM58" s="990" t="s">
        <v>510</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381</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391</v>
      </c>
      <c r="AF65" s="990"/>
      <c r="AG65" s="990"/>
      <c r="AH65" s="990"/>
      <c r="AI65" s="990" t="s">
        <v>413</v>
      </c>
      <c r="AJ65" s="990"/>
      <c r="AK65" s="990"/>
      <c r="AL65" s="454"/>
      <c r="AM65" s="990" t="s">
        <v>510</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381</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367</v>
      </c>
      <c r="H2" s="436"/>
      <c r="I2" s="436"/>
      <c r="J2" s="436"/>
      <c r="K2" s="436"/>
      <c r="L2" s="436"/>
      <c r="M2" s="436"/>
      <c r="N2" s="436"/>
      <c r="O2" s="436"/>
      <c r="P2" s="436"/>
      <c r="Q2" s="436"/>
      <c r="R2" s="436"/>
      <c r="S2" s="436"/>
      <c r="T2" s="436"/>
      <c r="U2" s="436"/>
      <c r="V2" s="436"/>
      <c r="W2" s="436"/>
      <c r="X2" s="436"/>
      <c r="Y2" s="436"/>
      <c r="Z2" s="436"/>
      <c r="AA2" s="436"/>
      <c r="AB2" s="437"/>
      <c r="AC2" s="435" t="s">
        <v>369</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2021-06-18T12:31:01Z</cp:lastPrinted>
  <dcterms:created xsi:type="dcterms:W3CDTF">2012-03-13T00:50:25Z</dcterms:created>
  <dcterms:modified xsi:type="dcterms:W3CDTF">2021-06-18T12:31:04Z</dcterms:modified>
</cp:coreProperties>
</file>