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<sst xmlns="http://schemas.openxmlformats.org/spreadsheetml/2006/main" count="3049" uniqueCount="779">
  <si>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</si>
  <si>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</si>
  <si>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</si>
  <si>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</si>
  <si>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</si>
  <si>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</si>
  <si>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</si>
  <si>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</si>
  <si>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</si>
  <si>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</si>
  <si>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</si>
  <si>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</si>
  <si>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</si>
  <si>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</si>
  <si>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</si>
  <si>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</si>
  <si>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</si>
  <si>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</si>
  <si>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</si>
  <si>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</si>
  <si>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</si>
  <si>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</si>
  <si>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</si>
  <si>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</si>
  <si>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</si>
  <si>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</si>
  <si>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</si>
  <si>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</si>
  <si>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</si>
  <si>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</si>
  <si>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</si>
  <si>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</si>
  <si>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</si>
  <si>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</si>
  <si>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</si>
  <si>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</si>
  <si>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</si>
  <si>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</si>
  <si>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</si>
  <si>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</si>
  <si>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</si>
  <si>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</si>
  <si>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</si>
  <si>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</si>
  <si>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</si>
  <si>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</si>
  <si>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</si>
  <si>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</si>
  <si>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</si>
  <si>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</si>
  <si>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</si>
  <si>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</si>
  <si>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</si>
  <si>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</si>
  <si>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</si>
  <si>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</si>
  <si>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</si>
  <si>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</si>
  <si>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</si>
  <si>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</si>
  <si>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</si>
  <si>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</si>
  <si>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</si>
  <si>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</si>
  <si>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</si>
  <si>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</si>
  <si>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</si>
  <si>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</si>
  <si>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</si>
  <si>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</si>
  <si>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</si>
  <si>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</si>
  <si>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</si>
  <si>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</si>
  <si>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</si>
  <si>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</si>
  <si>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</si>
  <si>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</si>
  <si>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</si>
  <si>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</si>
  <si>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</si>
  <si>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</si>
  <si>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</si>
  <si>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</si>
  <si>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</si>
  <si>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</si>
  <si>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</si>
  <si>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</si>
  <si>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</si>
  <si>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</si>
  <si>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</si>
  <si>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</si>
  <si>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</si>
  <si>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</si>
  <si>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</si>
  <si>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</si>
  <si>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</si>
  <si>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</si>
  <si>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</si>
  <si>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</si>
  <si>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</si>
  <si>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</si>
  <si>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</si>
  <si>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</si>
  <si>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</si>
  <si>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</si>
  <si>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</si>
  <si>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</si>
  <si>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</si>
  <si>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</si>
  <si>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</si>
  <si>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</si>
  <si>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</si>
  <si>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</si>
  <si>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</si>
  <si>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</si>
  <si>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</si>
  <si>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</si>
  <si>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</si>
  <si>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</si>
  <si>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</si>
  <si>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</si>
  <si>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</si>
  <si>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</si>
  <si>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</si>
  <si>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</si>
  <si>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</si>
  <si>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</si>
  <si>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</si>
  <si>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</si>
  <si>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</si>
  <si>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</si>
  <si>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</si>
  <si>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</si>
  <si>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</si>
  <si>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</si>
  <si>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</si>
  <si>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</si>
  <si>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</si>
  <si>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</si>
  <si>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</si>
  <si>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</si>
  <si>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</si>
  <si>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</si>
  <si>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</si>
  <si>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</si>
  <si>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</si>
  <si>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</si>
  <si>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</si>
  <si>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</si>
  <si>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</si>
  <si>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</si>
  <si>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</si>
  <si>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</si>
  <si>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</si>
  <si>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</si>
  <si>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</si>
  <si>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</si>
  <si>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</si>
  <si>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</si>
  <si>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</si>
  <si>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</si>
  <si>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</si>
  <si>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</si>
  <si>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</si>
  <si>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</si>
  <si>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</si>
  <si>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</si>
  <si>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</si>
  <si>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</si>
  <si>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</si>
  <si>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</si>
  <si>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</si>
  <si>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</si>
  <si>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</si>
  <si>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</si>
  <si>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</si>
  <si>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</si>
  <si>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</si>
  <si>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</si>
  <si>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</si>
  <si>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</si>
  <si>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</si>
  <si>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</si>
  <si>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</si>
  <si>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</si>
  <si>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</si>
  <si>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</si>
  <si>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</si>
  <si>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</si>
  <si>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</si>
  <si>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</si>
  <si>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</si>
  <si>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</si>
  <si>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</si>
  <si>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</si>
  <si>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</si>
  <si>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</si>
  <si>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</si>
  <si>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</si>
  <si>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</si>
  <si>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</si>
  <si>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</si>
  <si>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</si>
  <si>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</si>
  <si>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</si>
  <si>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</si>
  <si>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</si>
  <si>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</si>
  <si>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</si>
  <si>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</si>
  <si>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</si>
  <si>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</si>
  <si>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</si>
  <si>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</si>
  <si>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</si>
  <si>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</si>
  <si>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</si>
  <si>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</si>
  <si>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</si>
  <si>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</si>
  <si>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</si>
  <si>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</si>
  <si>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</si>
  <si>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</si>
  <si>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</si>
  <si>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</si>
  <si>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</si>
  <si>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</si>
  <si>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</si>
  <si>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</si>
  <si>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</si>
  <si>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</si>
  <si>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</si>
  <si>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</si>
  <si>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</si>
  <si>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</si>
  <si>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</si>
  <si>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</si>
  <si>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</si>
  <si>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</si>
  <si>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</si>
  <si>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</si>
  <si>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</si>
  <si>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</si>
  <si>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</si>
  <si>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</si>
  <si>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</si>
  <si>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</si>
  <si>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</si>
  <si>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</si>
  <si>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</si>
  <si>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</si>
  <si>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</si>
  <si>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</si>
  <si>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</si>
  <si>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</si>
  <si>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</si>
  <si>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</si>
  <si>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</si>
  <si>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</si>
  <si>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</si>
  <si>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</si>
  <si>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</si>
  <si>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</si>
  <si>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</si>
  <si>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</si>
  <si>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</si>
  <si>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</si>
  <si>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</si>
  <si>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</si>
  <si>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</si>
  <si>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</si>
  <si>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</si>
  <si>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</si>
  <si>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</si>
  <si>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</si>
  <si>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</si>
  <si>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</si>
  <si>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</si>
  <si>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</si>
  <si>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</si>
  <si>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</si>
  <si>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</si>
  <si>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</si>
  <si>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</si>
  <si>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</si>
  <si>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</si>
  <si>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</si>
  <si>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</si>
  <si>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</si>
  <si>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</si>
  <si>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</si>
  <si>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</si>
  <si>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</si>
  <si>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</si>
  <si>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</si>
  <si>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</si>
  <si>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</si>
  <si>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</si>
  <si>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</si>
  <si>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</si>
  <si>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</si>
  <si>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</si>
  <si>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</si>
  <si>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</si>
  <si>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</si>
  <si>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</si>
  <si>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</si>
  <si>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</si>
  <si>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</si>
  <si>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</si>
  <si>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</si>
  <si>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</si>
  <si>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</si>
  <si>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</si>
  <si>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</si>
  <si>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</si>
  <si>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</si>
  <si>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</si>
  <si>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</si>
  <si>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</si>
  <si>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</si>
  <si>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</si>
  <si>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</si>
  <si>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</si>
  <si>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</si>
  <si>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</si>
  <si>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</si>
  <si>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</si>
  <si>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</si>
  <si>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</si>
  <si>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</si>
  <si>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</si>
  <si>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</si>
  <si>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</si>
  <si>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</si>
  <si>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</si>
  <si>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</si>
  <si>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</si>
  <si>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</si>
  <si>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</si>
  <si>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</si>
  <si>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</si>
  <si>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</si>
  <si>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</si>
  <si>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</si>
  <si>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</si>
  <si>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</si>
  <si>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</si>
  <si>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</si>
  <si>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</si>
  <si>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</si>
  <si>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</si>
  <si>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</si>
  <si>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</si>
  <si>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</si>
  <si>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</si>
  <si>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</si>
  <si>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</si>
  <si>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</si>
  <si>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</si>
  <si>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</si>
  <si>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</si>
  <si>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</si>
  <si>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</si>
  <si>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</si>
  <si>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</si>
  <si>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</si>
  <si>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</si>
  <si>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</si>
  <si>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</si>
  <si>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</si>
  <si>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</si>
  <si>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</si>
  <si>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</si>
  <si>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</si>
  <si>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</si>
  <si>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</si>
  <si>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</si>
  <si>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</si>
  <si>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</si>
  <si>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</si>
  <si>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</si>
  <si>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</si>
  <si>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</si>
  <si>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</si>
  <si>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</si>
  <si>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</si>
  <si>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</si>
  <si>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</si>
  <si>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</si>
  <si>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</si>
  <si>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</si>
  <si>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</si>
  <si>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</si>
  <si>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</si>
  <si>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</si>
  <si>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</si>
  <si>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</si>
  <si>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</si>
  <si>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</si>
  <si>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</si>
  <si>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</si>
  <si>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</si>
  <si>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</si>
  <si>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</si>
  <si>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</si>
  <si>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</si>
  <si>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</si>
  <si>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</si>
  <si>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</si>
  <si>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</si>
  <si>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</si>
  <si>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</si>
  <si>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</si>
  <si>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</si>
  <si>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</si>
  <si>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</si>
  <si>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</si>
  <si>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</si>
  <si>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</si>
  <si>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</si>
  <si>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</si>
  <si>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</si>
  <si>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</si>
  <si>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</si>
  <si>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</si>
  <si>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</si>
  <si>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</si>
  <si>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</si>
  <si>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</si>
  <si>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</si>
  <si>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</si>
  <si>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</si>
  <si>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</si>
  <si>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</si>
  <si>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</si>
  <si>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</si>
  <si>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</si>
  <si>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</si>
  <si>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</si>
  <si>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</si>
  <si>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</si>
  <si>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</si>
  <si>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</si>
  <si>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</si>
  <si>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</si>
  <si>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</si>
  <si>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</si>
  <si>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</si>
  <si>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</si>
  <si>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</si>
  <si>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</si>
  <si>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</si>
  <si>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</si>
  <si>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</si>
  <si>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</si>
  <si>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</si>
  <si>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</si>
  <si>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</si>
  <si>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</si>
  <si>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</si>
  <si>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</si>
  <si>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</si>
  <si>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</si>
  <si>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</si>
  <si>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</si>
  <si>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</si>
  <si>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</si>
  <si>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</si>
  <si>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</si>
  <si>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</si>
  <si>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</si>
  <si>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</si>
  <si>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</si>
  <si>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</si>
  <si>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</si>
  <si>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</si>
  <si>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</si>
  <si>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</si>
  <si>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</si>
  <si>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</si>
  <si>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</si>
  <si>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</si>
  <si>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</si>
  <si>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</si>
  <si>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</si>
  <si>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</si>
  <si>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</si>
  <si>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</si>
  <si>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</si>
  <si>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</si>
  <si>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</si>
  <si>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</si>
  <si>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</si>
  <si>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</si>
  <si>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</si>
  <si>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</si>
  <si>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</si>
  <si>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</si>
  <si>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</si>
  <si>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</si>
  <si>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</si>
  <si>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</si>
  <si>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</si>
  <si>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</si>
  <si>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</si>
  <si>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</si>
  <si>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</si>
  <si>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</si>
  <si>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</si>
  <si>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</si>
  <si>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</si>
  <si>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</si>
  <si>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</si>
  <si>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</si>
  <si>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</si>
  <si>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</si>
  <si>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</si>
  <si>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</si>
  <si>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</si>
  <si>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</si>
  <si>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</si>
  <si>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</si>
  <si>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</si>
  <si>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</si>
  <si>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</si>
  <si>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</si>
  <si>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</si>
  <si>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</si>
  <si>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</si>
  <si>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</si>
  <si>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</si>
  <si>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</si>
  <si>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</si>
  <si>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</si>
  <si>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</si>
  <si>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</si>
  <si>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</si>
  <si>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</si>
  <si>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</si>
  <si>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</si>
  <si>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</si>
  <si>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</si>
  <si>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</si>
  <si>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</si>
  <si>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</si>
  <si>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</si>
  <si>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</si>
  <si>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</si>
  <si>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</si>
  <si>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</si>
  <si>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</si>
  <si>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</si>
  <si>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</si>
  <si>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</si>
  <si>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</si>
  <si>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</si>
  <si>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</si>
  <si>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</si>
  <si>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</si>
  <si>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</si>
  <si>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</si>
  <si>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</si>
  <si>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</si>
  <si>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</si>
  <si>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</si>
  <si>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</si>
  <si>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</si>
  <si>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</si>
  <si>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</si>
  <si>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</si>
  <si>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</si>
  <si>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</si>
  <si>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</si>
  <si>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</si>
  <si>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</si>
  <si>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</si>
  <si>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</si>
  <si>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</si>
  <si>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</si>
  <si>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</si>
  <si>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</si>
  <si>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</si>
  <si>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</si>
  <si>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</si>
  <si>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</si>
  <si>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</si>
  <si>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</si>
  <si>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</si>
  <si>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</si>
  <si>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</si>
  <si>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</si>
  <si>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</si>
  <si>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</si>
  <si>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</si>
  <si>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</si>
  <si>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</si>
  <si>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</si>
  <si>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</si>
  <si>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</si>
  <si>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</si>
  <si>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</si>
  <si>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</si>
  <si>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</si>
  <si>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</si>
  <si>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</si>
  <si>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</si>
  <si>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</si>
  <si>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</si>
  <si>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</si>
  <si>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</si>
  <si>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</si>
  <si>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</si>
  <si>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</si>
  <si>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</si>
  <si>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</si>
  <si>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</si>
  <si>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</si>
  <si>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</si>
  <si>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</si>
  <si>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</si>
  <si>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</si>
  <si>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</si>
  <si>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</si>
  <si>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</si>
  <si>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</si>
  <si>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</si>
  <si>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</si>
  <si>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</si>
  <si>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</si>
  <si>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</si>
  <si>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</si>
  <si>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</si>
  <si>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</si>
  <si>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</si>
  <si>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</si>
  <si>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</si>
  <si>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</si>
  <si>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</si>
  <si>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</si>
  <si>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</si>
  <si>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</si>
  <si>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</si>
  <si>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</si>
  <si>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</si>
  <si>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</si>
  <si>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</si>
  <si>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</si>
  <si>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</si>
  <si>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</si>
  <si>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</si>
  <si>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</si>
  <si>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</si>
  <si>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</si>
  <si>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</si>
  <si>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</si>
  <si>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</si>
  <si>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</si>
  <si>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</si>
  <si>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</si>
  <si>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</si>
  <si>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</si>
  <si>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</si>
  <si>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</si>
  <si>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</si>
  <si>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</si>
  <si>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</si>
  <si>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</si>
  <si>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</si>
  <si>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</si>
  <si>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</si>
  <si>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</si>
  <si>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</si>
  <si>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</si>
  <si>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</si>
  <si>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</si>
  <si>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</si>
  <si>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</si>
  <si>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</si>
  <si>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</si>
  <si>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</si>
  <si>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</si>
  <si>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</si>
  <si>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</si>
  <si>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</si>
  <si>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</si>
  <si>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</si>
  <si>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</si>
  <si>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</si>
  <si>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</si>
  <si>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</si>
  <si>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</si>
  <si>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</si>
  <si>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</si>
  <si>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</si>
  <si>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</si>
  <si>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</si>
  <si>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</si>
  <si>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</si>
  <si>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</si>
  <si>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</si>
  <si>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</si>
  <si>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</si>
  <si>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</si>
  <si>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</si>
  <si>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</si>
  <si>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</si>
  <si>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</si>
  <si>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</si>
  <si>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</si>
  <si>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平成２９年度</t>
  </si>
  <si>
    <t>終了予定なし</t>
  </si>
  <si>
    <t>看護課</t>
  </si>
  <si>
    <t>-</t>
  </si>
  <si>
    <t>規制改革実施計画（平成28年6月2日閣議決定）</t>
  </si>
  <si>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作成された「情報通信機器（ICT）を利用した死亡診断等ガイドライン」（平成29年9月厚生労働省）に基づくものとする。
補助率：定額</t>
  </si>
  <si>
    <t>医療施設運営費等補助金</t>
  </si>
  <si>
    <t>年間研修受講者数を60名以上とする。</t>
  </si>
  <si>
    <t>研修受講者数</t>
  </si>
  <si>
    <t>人</t>
  </si>
  <si>
    <t>事業実施団体からの事業計画書及び実績報告書</t>
  </si>
  <si>
    <t>研修運営委員会の開催回数</t>
  </si>
  <si>
    <t>回</t>
  </si>
  <si>
    <t>研修の開催回数</t>
  </si>
  <si>
    <t>単位当たりコスト=X／Y
Ｘ：実績額Ｙ：研修の開催回数　　　　　　　　　　　　　　</t>
    <phoneticPr fontId="5"/>
  </si>
  <si>
    <t>千円</t>
  </si>
  <si>
    <t>Ｘ千円/Ｙ回</t>
    <phoneticPr fontId="5"/>
  </si>
  <si>
    <t>20,081/3</t>
  </si>
  <si>
    <t>単位当たりコスト=X／Y
Ｘ：実績額Ｙ：受講者数　　　　　　　　　　　　　</t>
    <phoneticPr fontId="5"/>
  </si>
  <si>
    <t>20,081/76</t>
  </si>
  <si>
    <t>施策大目標２　必要な医療従事者を確保するとともに、資質の向上を図ること</t>
  </si>
  <si>
    <t>医療従事者の資質の向上を図ること（施策目標Ⅰ－２－２）</t>
  </si>
  <si>
    <t>新29-0011</t>
  </si>
  <si>
    <t>0078</t>
  </si>
  <si>
    <t>○</t>
  </si>
  <si>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この内容を踏まえ、看護師を対象にした法医学等に関する研修を実施することで、看護師の資質向上並びに在宅での看取りにおける死亡診断に関わる手続の整備に寄与する。</t>
    <phoneticPr fontId="5"/>
  </si>
  <si>
    <t>A.公益社団法人日本医師会</t>
    <phoneticPr fontId="5"/>
  </si>
  <si>
    <t>諸謝金</t>
    <rPh sb="0" eb="1">
      <t>ショ</t>
    </rPh>
    <rPh sb="1" eb="3">
      <t>シャキン</t>
    </rPh>
    <phoneticPr fontId="5"/>
  </si>
  <si>
    <t>旅費</t>
    <rPh sb="0" eb="2">
      <t>リョヒ</t>
    </rPh>
    <phoneticPr fontId="5"/>
  </si>
  <si>
    <t>その他</t>
    <rPh sb="2" eb="3">
      <t>タ</t>
    </rPh>
    <phoneticPr fontId="5"/>
  </si>
  <si>
    <t>運営会委員の諸謝金</t>
    <rPh sb="0" eb="2">
      <t>ウンエイ</t>
    </rPh>
    <rPh sb="2" eb="3">
      <t>カイ</t>
    </rPh>
    <rPh sb="3" eb="5">
      <t>イイン</t>
    </rPh>
    <rPh sb="6" eb="7">
      <t>ショ</t>
    </rPh>
    <rPh sb="7" eb="9">
      <t>シャキン</t>
    </rPh>
    <phoneticPr fontId="5"/>
  </si>
  <si>
    <t>運営会委員の旅費</t>
    <rPh sb="0" eb="2">
      <t>ウンエイ</t>
    </rPh>
    <rPh sb="2" eb="3">
      <t>カイ</t>
    </rPh>
    <rPh sb="3" eb="5">
      <t>イイン</t>
    </rPh>
    <rPh sb="6" eb="8">
      <t>リョヒ</t>
    </rPh>
    <phoneticPr fontId="5"/>
  </si>
  <si>
    <t>運営会の業務支援</t>
    <rPh sb="0" eb="2">
      <t>ウンエイ</t>
    </rPh>
    <rPh sb="2" eb="3">
      <t>カイ</t>
    </rPh>
    <rPh sb="4" eb="6">
      <t>ギョウム</t>
    </rPh>
    <rPh sb="6" eb="8">
      <t>シエン</t>
    </rPh>
    <phoneticPr fontId="5"/>
  </si>
  <si>
    <t>消耗品、印刷製本費、会議費</t>
    <rPh sb="0" eb="3">
      <t>ショウモウヒン</t>
    </rPh>
    <rPh sb="4" eb="6">
      <t>インサツ</t>
    </rPh>
    <rPh sb="6" eb="8">
      <t>セイホン</t>
    </rPh>
    <rPh sb="8" eb="9">
      <t>ヒ</t>
    </rPh>
    <rPh sb="10" eb="13">
      <t>カイギヒ</t>
    </rPh>
    <phoneticPr fontId="5"/>
  </si>
  <si>
    <t>公益社団法人日本医師会</t>
    <phoneticPr fontId="5"/>
  </si>
  <si>
    <t>看護師の資質向上並びに在宅での看取りにおける死亡診断に関わる手続の整備</t>
    <phoneticPr fontId="5"/>
  </si>
  <si>
    <t>補助金等交付</t>
  </si>
  <si>
    <t>-</t>
    <phoneticPr fontId="5"/>
  </si>
  <si>
    <t>島田　陽子</t>
    <phoneticPr fontId="5"/>
  </si>
  <si>
    <t>ICTを活用した在宅看取りに関する研修推進事業</t>
    <phoneticPr fontId="5"/>
  </si>
  <si>
    <t>-</t>
    <phoneticPr fontId="5"/>
  </si>
  <si>
    <t>12,601/60</t>
    <phoneticPr fontId="5"/>
  </si>
  <si>
    <t>12,601/2</t>
    <phoneticPr fontId="5"/>
  </si>
  <si>
    <t>14,550/60</t>
    <phoneticPr fontId="5"/>
  </si>
  <si>
    <t>14,550/2</t>
    <phoneticPr fontId="5"/>
  </si>
  <si>
    <t>本事業は規制改革実施計画（平成28年6月2日閣議決定）において措置が求められている事業であり、社会のニーズを反映している。</t>
    <phoneticPr fontId="5"/>
  </si>
  <si>
    <t>看護職員資質向上施策の実施にあたっては「看護師等の人材確保の促進に関する法律」において国が財政上の措置を行うこととされている。</t>
    <phoneticPr fontId="5"/>
  </si>
  <si>
    <t>本事業は規制改革実施計画（平成28年6月2日閣議決定）において措置が求められている事業であり、優先度が高い。</t>
    <phoneticPr fontId="5"/>
  </si>
  <si>
    <t>‐</t>
  </si>
  <si>
    <t>無</t>
  </si>
  <si>
    <t>事業の実施に最低限必要な経費を補助しているため、妥当であると考えている。</t>
    <phoneticPr fontId="5"/>
  </si>
  <si>
    <t>事業の実施に最低限必要な経費を補助しているため、妥当であると考えている。なお、令和元年の本事業は新型コロナウイルス感染症の影響により、年度内の研修実施回数が計画より1回少なかったため、現時点では単位当たりのコストが増加しているが、令和2年度に繰り越して対応予定である。</t>
    <rPh sb="39" eb="41">
      <t>レイワ</t>
    </rPh>
    <rPh sb="41" eb="43">
      <t>ガンネン</t>
    </rPh>
    <rPh sb="44" eb="45">
      <t>ホン</t>
    </rPh>
    <rPh sb="45" eb="47">
      <t>ジギョウ</t>
    </rPh>
    <rPh sb="48" eb="50">
      <t>シンガタ</t>
    </rPh>
    <rPh sb="57" eb="60">
      <t>カンセンショウ</t>
    </rPh>
    <rPh sb="61" eb="63">
      <t>エイキョウ</t>
    </rPh>
    <rPh sb="67" eb="70">
      <t>ネンドナイ</t>
    </rPh>
    <rPh sb="71" eb="73">
      <t>ケンシュウ</t>
    </rPh>
    <rPh sb="73" eb="75">
      <t>ジッシ</t>
    </rPh>
    <rPh sb="75" eb="77">
      <t>カイスウ</t>
    </rPh>
    <rPh sb="78" eb="80">
      <t>ケイカク</t>
    </rPh>
    <rPh sb="83" eb="84">
      <t>カイ</t>
    </rPh>
    <rPh sb="84" eb="85">
      <t>スク</t>
    </rPh>
    <rPh sb="92" eb="95">
      <t>ゲンジテン</t>
    </rPh>
    <rPh sb="97" eb="99">
      <t>タンイ</t>
    </rPh>
    <rPh sb="99" eb="100">
      <t>ア</t>
    </rPh>
    <rPh sb="107" eb="109">
      <t>ゾウカ</t>
    </rPh>
    <rPh sb="115" eb="117">
      <t>レイワ</t>
    </rPh>
    <rPh sb="118" eb="120">
      <t>ネンド</t>
    </rPh>
    <rPh sb="121" eb="122">
      <t>ク</t>
    </rPh>
    <rPh sb="123" eb="124">
      <t>コ</t>
    </rPh>
    <rPh sb="126" eb="128">
      <t>タイオウ</t>
    </rPh>
    <rPh sb="128" eb="130">
      <t>ヨテイ</t>
    </rPh>
    <phoneticPr fontId="5"/>
  </si>
  <si>
    <t>在宅看取りに関する研修の実施に必要な経費に使途が限定されている。</t>
    <phoneticPr fontId="5"/>
  </si>
  <si>
    <t>事業の実施に最低限必要な経費のみを計上してコスト削減に努めている。</t>
    <phoneticPr fontId="5"/>
  </si>
  <si>
    <t>－</t>
    <phoneticPr fontId="5"/>
  </si>
  <si>
    <t>必要に応じて事業の見直しを行い、引き続き必要な予算の確保と適正な執行に努めてまいりたい。</t>
    <rPh sb="0" eb="2">
      <t>ヒツヨウ</t>
    </rPh>
    <rPh sb="3" eb="4">
      <t>オウ</t>
    </rPh>
    <rPh sb="6" eb="8">
      <t>ジギョウ</t>
    </rPh>
    <rPh sb="9" eb="11">
      <t>ミナオ</t>
    </rPh>
    <rPh sb="13" eb="14">
      <t>オコナ</t>
    </rPh>
    <rPh sb="16" eb="17">
      <t>ヒ</t>
    </rPh>
    <rPh sb="18" eb="19">
      <t>ツヅ</t>
    </rPh>
    <rPh sb="20" eb="22">
      <t>ヒツヨウ</t>
    </rPh>
    <rPh sb="23" eb="25">
      <t>ヨサン</t>
    </rPh>
    <rPh sb="26" eb="28">
      <t>カクホ</t>
    </rPh>
    <rPh sb="29" eb="31">
      <t>テキセイ</t>
    </rPh>
    <rPh sb="32" eb="34">
      <t>シッコウ</t>
    </rPh>
    <rPh sb="35" eb="36">
      <t>ツト</t>
    </rPh>
    <phoneticPr fontId="5"/>
  </si>
  <si>
    <t>活動実績は見込みを満たしている。</t>
    <phoneticPr fontId="5"/>
  </si>
  <si>
    <t>成果実績は成果目標を下回っている。</t>
    <rPh sb="0" eb="2">
      <t>セイカ</t>
    </rPh>
    <rPh sb="2" eb="4">
      <t>ジッセキ</t>
    </rPh>
    <rPh sb="5" eb="7">
      <t>セイカ</t>
    </rPh>
    <rPh sb="7" eb="9">
      <t>モクヒョウ</t>
    </rPh>
    <rPh sb="10" eb="12">
      <t>シタマワ</t>
    </rPh>
    <phoneticPr fontId="5"/>
  </si>
  <si>
    <t>△</t>
  </si>
  <si>
    <t>本事業は、規制改革実施計画（平成28年6月2日閣議決定）を踏まえ、医師による死亡診断に関わる看護師を対象にした法医学等に関する研修を運営・実施している。また、令和元年度及び令和２年度においては、新型コロナウイルス感染症の影響で研修が中止されたことにより、成果実績、活動実績が減少しているが、平成30年度は、成果実績、活動実績ともに目標を満たしており、一定の成果を上げていると考えている。</t>
    <rPh sb="79" eb="81">
      <t>レイワ</t>
    </rPh>
    <rPh sb="81" eb="83">
      <t>ガンネン</t>
    </rPh>
    <rPh sb="83" eb="84">
      <t>ド</t>
    </rPh>
    <rPh sb="84" eb="85">
      <t>オヨ</t>
    </rPh>
    <rPh sb="86" eb="88">
      <t>レイワ</t>
    </rPh>
    <rPh sb="89" eb="91">
      <t>ネンド</t>
    </rPh>
    <rPh sb="97" eb="99">
      <t>シンガタ</t>
    </rPh>
    <rPh sb="106" eb="109">
      <t>カンセンショウ</t>
    </rPh>
    <rPh sb="110" eb="112">
      <t>エイキョウ</t>
    </rPh>
    <rPh sb="113" eb="115">
      <t>ケンシュウ</t>
    </rPh>
    <rPh sb="116" eb="118">
      <t>チュウシ</t>
    </rPh>
    <rPh sb="137" eb="139">
      <t>ゲンショウ</t>
    </rPh>
    <rPh sb="158" eb="160">
      <t>カツドウ</t>
    </rPh>
    <rPh sb="160" eb="162">
      <t>ジッセキ</t>
    </rPh>
    <phoneticPr fontId="5"/>
  </si>
  <si>
    <t>人件費</t>
    <rPh sb="0" eb="3">
      <t>ジンケンヒ</t>
    </rPh>
    <phoneticPr fontId="5"/>
  </si>
  <si>
    <t>厚労</t>
    <rPh sb="0" eb="2">
      <t>コウロウ</t>
    </rPh>
    <phoneticPr fontId="5"/>
  </si>
  <si>
    <t>-</t>
    <phoneticPr fontId="5"/>
  </si>
  <si>
    <t>新型コロナウイルスの影響により、事業が縮小されたため。</t>
    <rPh sb="0" eb="2">
      <t>シンガタ</t>
    </rPh>
    <rPh sb="10" eb="12">
      <t>エイキョウ</t>
    </rPh>
    <rPh sb="16" eb="18">
      <t>ジギョウ</t>
    </rPh>
    <rPh sb="19" eb="21">
      <t>シュクショウ</t>
    </rPh>
    <phoneticPr fontId="5"/>
  </si>
  <si>
    <t>19,687/2</t>
    <phoneticPr fontId="5"/>
  </si>
  <si>
    <t>19,687/40</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</si>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</sst>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122456</xdr:colOff>
      <xdr:row>747</xdr:row>
      <xdr:rowOff>326571</xdr:rowOff>
    </xdr:from>
    <xdr:to>
      <xdr:col>36</xdr:col>
      <xdr:colOff>68028</xdr:colOff>
      <xdr:row>752</xdr:row>
      <xdr:rowOff>190500</xdr:rowOff>
    </xdr:to>
    <xdr:sp macro="" textlink="">
      <xdr:nvSpPr>
        <xdr:cNvPr id="2" name="正方形/長方形 1"/>
        <xdr:cNvSpPr/>
      </xdr:nvSpPr>
      <xdr:spPr>
        <a:xfrm>
          <a:off x="3122831" y="42027021"/>
          <a:ext cx="3746047" cy="16260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ja-JP" altLang="en-US" sz="2400"/>
            <a:t>２０百万円</a:t>
          </a:r>
          <a:endParaRPr kumimoji="1" lang="en-US" altLang="ja-JP" sz="2400"/>
        </a:p>
        <a:p>
          <a:pPr algn="l"/>
          <a:endParaRPr kumimoji="1" lang="ja-JP" altLang="en-US" sz="1100"/>
        </a:p>
      </xdr:txBody>
    </xdr:sp>
    <xdr:clientData/>
  </xdr:twoCellAnchor>
  <xdr:twoCellAnchor>
    <xdr:from>
      <xdr:col>16</xdr:col>
      <xdr:colOff>163283</xdr:colOff>
      <xdr:row>753</xdr:row>
      <xdr:rowOff>27197</xdr:rowOff>
    </xdr:from>
    <xdr:to>
      <xdr:col>37</xdr:col>
      <xdr:colOff>27206</xdr:colOff>
      <xdr:row>756</xdr:row>
      <xdr:rowOff>340162</xdr:rowOff>
    </xdr:to>
    <xdr:sp macro="" textlink="">
      <xdr:nvSpPr>
        <xdr:cNvPr id="3" name="正方形/長方形 2"/>
        <xdr:cNvSpPr/>
      </xdr:nvSpPr>
      <xdr:spPr>
        <a:xfrm>
          <a:off x="2963633" y="43842197"/>
          <a:ext cx="4064448" cy="13702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看護師を対象にした法医学等に関する研修を実施することで、看護師の資質向上並びに在宅での看取りにおける死亡診断に関わる手続の整備に寄与する</a:t>
          </a:r>
          <a:endParaRPr kumimoji="1" lang="en-US" altLang="ja-JP" sz="1600"/>
        </a:p>
      </xdr:txBody>
    </xdr:sp>
    <xdr:clientData/>
  </xdr:twoCellAnchor>
  <xdr:twoCellAnchor>
    <xdr:from>
      <xdr:col>15</xdr:col>
      <xdr:colOff>136070</xdr:colOff>
      <xdr:row>752</xdr:row>
      <xdr:rowOff>340179</xdr:rowOff>
    </xdr:from>
    <xdr:to>
      <xdr:col>38</xdr:col>
      <xdr:colOff>13606</xdr:colOff>
      <xdr:row>756</xdr:row>
      <xdr:rowOff>12872</xdr:rowOff>
    </xdr:to>
    <xdr:sp macro="" textlink="">
      <xdr:nvSpPr>
        <xdr:cNvPr id="4" name="大かっこ 3"/>
        <xdr:cNvSpPr/>
      </xdr:nvSpPr>
      <xdr:spPr>
        <a:xfrm>
          <a:off x="2736395" y="43802754"/>
          <a:ext cx="4478111" cy="108239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757</xdr:row>
      <xdr:rowOff>163286</xdr:rowOff>
    </xdr:from>
    <xdr:to>
      <xdr:col>27</xdr:col>
      <xdr:colOff>27214</xdr:colOff>
      <xdr:row>760</xdr:row>
      <xdr:rowOff>122464</xdr:rowOff>
    </xdr:to>
    <xdr:cxnSp macro="">
      <xdr:nvCxnSpPr>
        <xdr:cNvPr id="5" name="直線矢印コネクタ 4"/>
        <xdr:cNvCxnSpPr/>
      </xdr:nvCxnSpPr>
      <xdr:spPr>
        <a:xfrm>
          <a:off x="5538107" y="46114607"/>
          <a:ext cx="0" cy="1020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166001</xdr:colOff>
      <xdr:row>760</xdr:row>
      <xdr:rowOff>233977</xdr:rowOff>
    </xdr:from>
    <xdr:to>
      <xdr:col>36</xdr:col>
      <xdr:colOff>111573</xdr:colOff>
      <xdr:row>764</xdr:row>
      <xdr:rowOff>645053</xdr:rowOff>
    </xdr:to>
    <xdr:sp macro="" textlink="">
      <xdr:nvSpPr>
        <xdr:cNvPr id="6" name="正方形/長方形 5"/>
        <xdr:cNvSpPr/>
      </xdr:nvSpPr>
      <xdr:spPr>
        <a:xfrm>
          <a:off x="3635822" y="47246656"/>
          <a:ext cx="3823608" cy="18262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lang="ja-JP" altLang="en-US" sz="2000"/>
            <a:t>公益社団法人日本医師会</a:t>
          </a:r>
          <a:endParaRPr lang="en-US" altLang="ja-JP" sz="2000"/>
        </a:p>
        <a:p>
          <a:pPr algn="ctr"/>
          <a:r>
            <a:rPr kumimoji="1" lang="ja-JP" altLang="en-US" sz="2000"/>
            <a:t>２０万円</a:t>
          </a:r>
          <a:endParaRPr kumimoji="1" lang="en-US" altLang="ja-JP" sz="2000"/>
        </a:p>
        <a:p>
          <a:pPr algn="l"/>
          <a:endParaRPr kumimoji="1" lang="ja-JP" altLang="en-US" sz="1100"/>
        </a:p>
      </xdr:txBody>
    </xdr:sp>
    <xdr:clientData/>
  </xdr:twoCellAnchor>
  <xdr:twoCellAnchor>
    <xdr:from>
      <xdr:col>16</xdr:col>
      <xdr:colOff>13602</xdr:colOff>
      <xdr:row>765</xdr:row>
      <xdr:rowOff>149679</xdr:rowOff>
    </xdr:from>
    <xdr:to>
      <xdr:col>37</xdr:col>
      <xdr:colOff>163285</xdr:colOff>
      <xdr:row>766</xdr:row>
      <xdr:rowOff>421823</xdr:rowOff>
    </xdr:to>
    <xdr:sp macro="" textlink="">
      <xdr:nvSpPr>
        <xdr:cNvPr id="7" name="大かっこ 6"/>
        <xdr:cNvSpPr/>
      </xdr:nvSpPr>
      <xdr:spPr>
        <a:xfrm>
          <a:off x="3279316" y="49244250"/>
          <a:ext cx="4435933" cy="93889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765</xdr:row>
      <xdr:rowOff>40822</xdr:rowOff>
    </xdr:from>
    <xdr:to>
      <xdr:col>36</xdr:col>
      <xdr:colOff>190500</xdr:colOff>
      <xdr:row>766</xdr:row>
      <xdr:rowOff>585108</xdr:rowOff>
    </xdr:to>
    <xdr:sp macro="" textlink="">
      <xdr:nvSpPr>
        <xdr:cNvPr id="8" name="正方形/長方形 7"/>
        <xdr:cNvSpPr/>
      </xdr:nvSpPr>
      <xdr:spPr>
        <a:xfrm>
          <a:off x="3673929" y="49135393"/>
          <a:ext cx="3864428" cy="12110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看護師を対象にした法医学等に関する研修を実施することで、看護師の資質向上並びに在宅での看取りにおける死亡診断に関わる手続の整備に寄与する</a:t>
          </a:r>
          <a:endParaRPr kumimoji="1" lang="en-US" altLang="ja-JP" sz="1600"/>
        </a:p>
      </xdr:txBody>
    </xdr:sp>
    <xdr:clientData/>
  </xdr:twoCellAnchor>
  <xdr:twoCellAnchor>
    <xdr:from>
      <xdr:col>30</xdr:col>
      <xdr:colOff>1</xdr:colOff>
      <xdr:row>757</xdr:row>
      <xdr:rowOff>54429</xdr:rowOff>
    </xdr:from>
    <xdr:to>
      <xdr:col>44</xdr:col>
      <xdr:colOff>44266</xdr:colOff>
      <xdr:row>759</xdr:row>
      <xdr:rowOff>344133</xdr:rowOff>
    </xdr:to>
    <xdr:sp macro="" textlink="">
      <xdr:nvSpPr>
        <xdr:cNvPr id="9" name="正方形/長方形 8"/>
        <xdr:cNvSpPr/>
      </xdr:nvSpPr>
      <xdr:spPr>
        <a:xfrm>
          <a:off x="6123215" y="47638608"/>
          <a:ext cx="2901765" cy="997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773</v>
      </c>
      <c r="AK2" s="940"/>
      <c r="AL2" s="940"/>
      <c r="AM2" s="940"/>
      <c r="AN2" s="98" t="s">
        <v>406</v>
      </c>
      <c r="AO2" s="940">
        <v>20</v>
      </c>
      <c r="AP2" s="940"/>
      <c r="AQ2" s="940"/>
      <c r="AR2" s="99" t="s">
        <v>709</v>
      </c>
      <c r="AS2" s="946">
        <v>110</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750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5">
        <v>22</v>
      </c>
      <c r="Q13" s="656"/>
      <c r="R13" s="656"/>
      <c r="S13" s="656"/>
      <c r="T13" s="656"/>
      <c r="U13" s="656"/>
      <c r="V13" s="657"/>
      <c r="W13" s="655">
        <v>22</v>
      </c>
      <c r="X13" s="656"/>
      <c r="Y13" s="656"/>
      <c r="Z13" s="656"/>
      <c r="AA13" s="656"/>
      <c r="AB13" s="656"/>
      <c r="AC13" s="657"/>
      <c r="AD13" s="655">
        <v>22</v>
      </c>
      <c r="AE13" s="656"/>
      <c r="AF13" s="656"/>
      <c r="AG13" s="656"/>
      <c r="AH13" s="656"/>
      <c r="AI13" s="656"/>
      <c r="AJ13" s="657"/>
      <c r="AK13" s="655">
        <v>15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6"/>
      <c r="H14" s="727"/>
      <c r="I14" s="712" t="s">
        <v>8</v>
      </c>
      <c r="J14" s="760"/>
      <c r="K14" s="760"/>
      <c r="L14" s="760"/>
      <c r="M14" s="760"/>
      <c r="N14" s="760"/>
      <c r="O14" s="761"/>
      <c r="P14" s="655" t="s">
        <v>715</v>
      </c>
      <c r="Q14" s="656"/>
      <c r="R14" s="656"/>
      <c r="S14" s="656"/>
      <c r="T14" s="656"/>
      <c r="U14" s="656"/>
      <c r="V14" s="657"/>
      <c r="W14" s="655" t="s">
        <v>774</v>
      </c>
      <c r="X14" s="656"/>
      <c r="Y14" s="656"/>
      <c r="Z14" s="656"/>
      <c r="AA14" s="656"/>
      <c r="AB14" s="656"/>
      <c r="AC14" s="657"/>
      <c r="AD14" s="655" t="s">
        <v>774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5" t="s">
        <v>715</v>
      </c>
      <c r="Q15" s="656"/>
      <c r="R15" s="656"/>
      <c r="S15" s="656"/>
      <c r="T15" s="656"/>
      <c r="U15" s="656"/>
      <c r="V15" s="657"/>
      <c r="W15" s="655" t="s">
        <v>715</v>
      </c>
      <c r="X15" s="656"/>
      <c r="Y15" s="656"/>
      <c r="Z15" s="656"/>
      <c r="AA15" s="656"/>
      <c r="AB15" s="656"/>
      <c r="AC15" s="657"/>
      <c r="AD15" s="655">
        <v>22</v>
      </c>
      <c r="AE15" s="656"/>
      <c r="AF15" s="656"/>
      <c r="AG15" s="656"/>
      <c r="AH15" s="656"/>
      <c r="AI15" s="656"/>
      <c r="AJ15" s="657"/>
      <c r="AK15" s="655" t="s">
        <v>774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6"/>
      <c r="H16" s="727"/>
      <c r="I16" s="712" t="s">
        <v>52</v>
      </c>
      <c r="J16" s="713"/>
      <c r="K16" s="713"/>
      <c r="L16" s="713"/>
      <c r="M16" s="713"/>
      <c r="N16" s="713"/>
      <c r="O16" s="714"/>
      <c r="P16" s="655" t="s">
        <v>715</v>
      </c>
      <c r="Q16" s="656"/>
      <c r="R16" s="656"/>
      <c r="S16" s="656"/>
      <c r="T16" s="656"/>
      <c r="U16" s="656"/>
      <c r="V16" s="657"/>
      <c r="W16" s="655">
        <v>-22</v>
      </c>
      <c r="X16" s="656"/>
      <c r="Y16" s="656"/>
      <c r="Z16" s="656"/>
      <c r="AA16" s="656"/>
      <c r="AB16" s="656"/>
      <c r="AC16" s="657"/>
      <c r="AD16" s="655" t="s">
        <v>774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5" t="s">
        <v>715</v>
      </c>
      <c r="Q17" s="656"/>
      <c r="R17" s="656"/>
      <c r="S17" s="656"/>
      <c r="T17" s="656"/>
      <c r="U17" s="656"/>
      <c r="V17" s="657"/>
      <c r="W17" s="655" t="s">
        <v>774</v>
      </c>
      <c r="X17" s="656"/>
      <c r="Y17" s="656"/>
      <c r="Z17" s="656"/>
      <c r="AA17" s="656"/>
      <c r="AB17" s="656"/>
      <c r="AC17" s="657"/>
      <c r="AD17" s="655" t="s">
        <v>774</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22</v>
      </c>
      <c r="Q18" s="874"/>
      <c r="R18" s="874"/>
      <c r="S18" s="874"/>
      <c r="T18" s="874"/>
      <c r="U18" s="874"/>
      <c r="V18" s="875"/>
      <c r="W18" s="873">
        <f>SUM(W13:AC17)</f>
        <v>0</v>
      </c>
      <c r="X18" s="874"/>
      <c r="Y18" s="874"/>
      <c r="Z18" s="874"/>
      <c r="AA18" s="874"/>
      <c r="AB18" s="874"/>
      <c r="AC18" s="875"/>
      <c r="AD18" s="873">
        <f>SUM(AD13:AJ17)</f>
        <v>44</v>
      </c>
      <c r="AE18" s="874"/>
      <c r="AF18" s="874"/>
      <c r="AG18" s="874"/>
      <c r="AH18" s="874"/>
      <c r="AI18" s="874"/>
      <c r="AJ18" s="875"/>
      <c r="AK18" s="873">
        <f>SUM(AK13:AQ17)</f>
        <v>15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20</v>
      </c>
      <c r="Q19" s="656"/>
      <c r="R19" s="656"/>
      <c r="S19" s="656"/>
      <c r="T19" s="656"/>
      <c r="U19" s="656"/>
      <c r="V19" s="657"/>
      <c r="W19" s="655">
        <v>0</v>
      </c>
      <c r="X19" s="656"/>
      <c r="Y19" s="656"/>
      <c r="Z19" s="656"/>
      <c r="AA19" s="656"/>
      <c r="AB19" s="656"/>
      <c r="AC19" s="657"/>
      <c r="AD19" s="655">
        <v>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0.90909090909090906</v>
      </c>
      <c r="Q20" s="316"/>
      <c r="R20" s="316"/>
      <c r="S20" s="316"/>
      <c r="T20" s="316"/>
      <c r="U20" s="316"/>
      <c r="V20" s="316"/>
      <c r="W20" s="316" t="str">
        <f t="shared" ref="W20" si="0">IF(W18=0, "-", SUM(W19)/W18)</f>
        <v>-</v>
      </c>
      <c r="X20" s="316"/>
      <c r="Y20" s="316"/>
      <c r="Z20" s="316"/>
      <c r="AA20" s="316"/>
      <c r="AB20" s="316"/>
      <c r="AC20" s="316"/>
      <c r="AD20" s="316">
        <f t="shared" ref="AD20" si="1">IF(AD18=0, "-", SUM(AD19)/AD18)</f>
        <v>0.45454545454545453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0.90909090909090906</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0.90909090909090906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0" customHeight="1" x14ac:dyDescent="0.15">
      <c r="A23" s="971"/>
      <c r="B23" s="972"/>
      <c r="C23" s="972"/>
      <c r="D23" s="972"/>
      <c r="E23" s="972"/>
      <c r="F23" s="973"/>
      <c r="G23" s="965" t="s">
        <v>718</v>
      </c>
      <c r="H23" s="966"/>
      <c r="I23" s="966"/>
      <c r="J23" s="966"/>
      <c r="K23" s="966"/>
      <c r="L23" s="966"/>
      <c r="M23" s="966"/>
      <c r="N23" s="966"/>
      <c r="O23" s="967"/>
      <c r="P23" s="915">
        <v>15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752</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76</v>
      </c>
      <c r="AF32" s="219"/>
      <c r="AG32" s="219"/>
      <c r="AH32" s="219"/>
      <c r="AI32" s="218">
        <v>60</v>
      </c>
      <c r="AJ32" s="219"/>
      <c r="AK32" s="219"/>
      <c r="AL32" s="219"/>
      <c r="AM32" s="218">
        <v>40</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60</v>
      </c>
      <c r="AF33" s="219"/>
      <c r="AG33" s="219"/>
      <c r="AH33" s="219"/>
      <c r="AI33" s="218">
        <v>60</v>
      </c>
      <c r="AJ33" s="219"/>
      <c r="AK33" s="219"/>
      <c r="AL33" s="219"/>
      <c r="AM33" s="218">
        <v>60</v>
      </c>
      <c r="AN33" s="219"/>
      <c r="AO33" s="219"/>
      <c r="AP33" s="219"/>
      <c r="AQ33" s="336" t="s">
        <v>715</v>
      </c>
      <c r="AR33" s="208"/>
      <c r="AS33" s="208"/>
      <c r="AT33" s="337"/>
      <c r="AU33" s="219">
        <v>60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127</v>
      </c>
      <c r="AF34" s="219"/>
      <c r="AG34" s="219"/>
      <c r="AH34" s="219"/>
      <c r="AI34" s="218">
        <v>100</v>
      </c>
      <c r="AJ34" s="219"/>
      <c r="AK34" s="219"/>
      <c r="AL34" s="219"/>
      <c r="AM34" s="218">
        <v>67</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v>
      </c>
      <c r="AF101" s="282"/>
      <c r="AG101" s="282"/>
      <c r="AH101" s="282"/>
      <c r="AI101" s="282">
        <v>2</v>
      </c>
      <c r="AJ101" s="282"/>
      <c r="AK101" s="282"/>
      <c r="AL101" s="282"/>
      <c r="AM101" s="282">
        <v>2</v>
      </c>
      <c r="AN101" s="282"/>
      <c r="AO101" s="282"/>
      <c r="AP101" s="282"/>
      <c r="AQ101" s="282" t="s">
        <v>752</v>
      </c>
      <c r="AR101" s="282"/>
      <c r="AS101" s="282"/>
      <c r="AT101" s="282"/>
      <c r="AU101" s="218" t="s">
        <v>752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v>2</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v>3</v>
      </c>
      <c r="AF104" s="282"/>
      <c r="AG104" s="282"/>
      <c r="AH104" s="282"/>
      <c r="AI104" s="282">
        <v>2</v>
      </c>
      <c r="AJ104" s="282"/>
      <c r="AK104" s="282"/>
      <c r="AL104" s="282"/>
      <c r="AM104" s="282">
        <v>2</v>
      </c>
      <c r="AN104" s="282"/>
      <c r="AO104" s="282"/>
      <c r="AP104" s="282"/>
      <c r="AQ104" s="282" t="s">
        <v>752</v>
      </c>
      <c r="AR104" s="282"/>
      <c r="AS104" s="282"/>
      <c r="AT104" s="282"/>
      <c r="AU104" s="282" t="s">
        <v>752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v>2</v>
      </c>
      <c r="AF105" s="282"/>
      <c r="AG105" s="282"/>
      <c r="AH105" s="282"/>
      <c r="AI105" s="282">
        <v>3</v>
      </c>
      <c r="AJ105" s="282"/>
      <c r="AK105" s="282"/>
      <c r="AL105" s="282"/>
      <c r="AM105" s="282">
        <v>2</v>
      </c>
      <c r="AN105" s="282"/>
      <c r="AO105" s="282"/>
      <c r="AP105" s="282"/>
      <c r="AQ105" s="282">
        <v>2</v>
      </c>
      <c r="AR105" s="282"/>
      <c r="AS105" s="282"/>
      <c r="AT105" s="282"/>
      <c r="AU105" s="282">
        <v>2</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6693</v>
      </c>
      <c r="AF116" s="282"/>
      <c r="AG116" s="282"/>
      <c r="AH116" s="282"/>
      <c r="AI116" s="282">
        <v>6300</v>
      </c>
      <c r="AJ116" s="282"/>
      <c r="AK116" s="282"/>
      <c r="AL116" s="282"/>
      <c r="AM116" s="282">
        <v>9844</v>
      </c>
      <c r="AN116" s="282"/>
      <c r="AO116" s="282"/>
      <c r="AP116" s="282"/>
      <c r="AQ116" s="218">
        <v>7275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754</v>
      </c>
      <c r="AJ117" s="550"/>
      <c r="AK117" s="550"/>
      <c r="AL117" s="550"/>
      <c r="AM117" s="550" t="s">
        <v>776</v>
      </c>
      <c r="AN117" s="550"/>
      <c r="AO117" s="550"/>
      <c r="AP117" s="550"/>
      <c r="AQ117" s="550" t="s">
        <v>756</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264</v>
      </c>
      <c r="AF119" s="282"/>
      <c r="AG119" s="282"/>
      <c r="AH119" s="282"/>
      <c r="AI119" s="282">
        <v>210</v>
      </c>
      <c r="AJ119" s="282"/>
      <c r="AK119" s="282"/>
      <c r="AL119" s="282"/>
      <c r="AM119" s="282">
        <v>492</v>
      </c>
      <c r="AN119" s="282"/>
      <c r="AO119" s="282"/>
      <c r="AP119" s="282"/>
      <c r="AQ119" s="282">
        <v>243</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731</v>
      </c>
      <c r="AF120" s="550"/>
      <c r="AG120" s="550"/>
      <c r="AH120" s="550"/>
      <c r="AI120" s="550" t="s">
        <v>753</v>
      </c>
      <c r="AJ120" s="550"/>
      <c r="AK120" s="550"/>
      <c r="AL120" s="550"/>
      <c r="AM120" s="550" t="s">
        <v>777</v>
      </c>
      <c r="AN120" s="550"/>
      <c r="AO120" s="550"/>
      <c r="AP120" s="550"/>
      <c r="AQ120" s="550" t="s">
        <v>755</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752</v>
      </c>
      <c r="AR133" s="200"/>
      <c r="AS133" s="136" t="s">
        <v>233</v>
      </c>
      <c r="AT133" s="137"/>
      <c r="AU133" s="201" t="s">
        <v>752</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752</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752</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752</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752</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752</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752</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752</v>
      </c>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752</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736</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760</v>
      </c>
      <c r="AE705" s="716"/>
      <c r="AF705" s="716"/>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761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06" t="s">
        <v>762</v>
      </c>
      <c r="AH708" s="707"/>
      <c r="AI708" s="707"/>
      <c r="AJ708" s="707"/>
      <c r="AK708" s="707"/>
      <c r="AL708" s="707"/>
      <c r="AM708" s="707"/>
      <c r="AN708" s="707"/>
      <c r="AO708" s="707"/>
      <c r="AP708" s="707"/>
      <c r="AQ708" s="707"/>
      <c r="AR708" s="707"/>
      <c r="AS708" s="707"/>
      <c r="AT708" s="707"/>
      <c r="AU708" s="707"/>
      <c r="AV708" s="707"/>
      <c r="AW708" s="707"/>
      <c r="AX708" s="708"/>
    </row>
    <row r="709" spans="1:50" ht="84"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706" t="s">
        <v>763</v>
      </c>
      <c r="AH709" s="707"/>
      <c r="AI709" s="707"/>
      <c r="AJ709" s="707"/>
      <c r="AK709" s="707"/>
      <c r="AL709" s="707"/>
      <c r="AM709" s="707"/>
      <c r="AN709" s="707"/>
      <c r="AO709" s="707"/>
      <c r="AP709" s="707"/>
      <c r="AQ709" s="707"/>
      <c r="AR709" s="707"/>
      <c r="AS709" s="707"/>
      <c r="AT709" s="707"/>
      <c r="AU709" s="707"/>
      <c r="AV709" s="707"/>
      <c r="AW709" s="707"/>
      <c r="AX709" s="708"/>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736</v>
      </c>
      <c r="AE712" s="781"/>
      <c r="AF712" s="781"/>
      <c r="AG712" s="805" t="s">
        <v>775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760</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37" t="s">
        <v>765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770</v>
      </c>
      <c r="AE715" s="603"/>
      <c r="AF715" s="654"/>
      <c r="AG715" s="706" t="s">
        <v>769</v>
      </c>
      <c r="AH715" s="707"/>
      <c r="AI715" s="707"/>
      <c r="AJ715" s="707"/>
      <c r="AK715" s="707"/>
      <c r="AL715" s="707"/>
      <c r="AM715" s="707"/>
      <c r="AN715" s="707"/>
      <c r="AO715" s="707"/>
      <c r="AP715" s="707"/>
      <c r="AQ715" s="707"/>
      <c r="AR715" s="707"/>
      <c r="AS715" s="707"/>
      <c r="AT715" s="707"/>
      <c r="AU715" s="707"/>
      <c r="AV715" s="707"/>
      <c r="AW715" s="707"/>
      <c r="AX715" s="708"/>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760</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760</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7.25" customHeight="1" thickBot="1" x14ac:dyDescent="0.2">
      <c r="A729" s="632" t="s">
        <v>778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7.25" customHeight="1" thickBot="1" x14ac:dyDescent="0.2">
      <c r="A731" s="671"/>
      <c r="B731" s="672"/>
      <c r="C731" s="672"/>
      <c r="D731" s="672"/>
      <c r="E731" s="673"/>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7.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7.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715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715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715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715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715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80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78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738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739</v>
      </c>
      <c r="H789" s="669"/>
      <c r="I789" s="669"/>
      <c r="J789" s="669"/>
      <c r="K789" s="670"/>
      <c r="L789" s="662" t="s">
        <v>742</v>
      </c>
      <c r="M789" s="663"/>
      <c r="N789" s="663"/>
      <c r="O789" s="663"/>
      <c r="P789" s="663"/>
      <c r="Q789" s="663"/>
      <c r="R789" s="663"/>
      <c r="S789" s="663"/>
      <c r="T789" s="663"/>
      <c r="U789" s="663"/>
      <c r="V789" s="663"/>
      <c r="W789" s="663"/>
      <c r="X789" s="664"/>
      <c r="Y789" s="382">
        <v>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740</v>
      </c>
      <c r="H790" s="605"/>
      <c r="I790" s="605"/>
      <c r="J790" s="605"/>
      <c r="K790" s="606"/>
      <c r="L790" s="596" t="s">
        <v>743</v>
      </c>
      <c r="M790" s="597"/>
      <c r="N790" s="597"/>
      <c r="O790" s="597"/>
      <c r="P790" s="597"/>
      <c r="Q790" s="597"/>
      <c r="R790" s="597"/>
      <c r="S790" s="597"/>
      <c r="T790" s="597"/>
      <c r="U790" s="597"/>
      <c r="V790" s="597"/>
      <c r="W790" s="597"/>
      <c r="X790" s="598"/>
      <c r="Y790" s="599">
        <v>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772</v>
      </c>
      <c r="H791" s="605"/>
      <c r="I791" s="605"/>
      <c r="J791" s="605"/>
      <c r="K791" s="606"/>
      <c r="L791" s="596" t="s">
        <v>744</v>
      </c>
      <c r="M791" s="597"/>
      <c r="N791" s="597"/>
      <c r="O791" s="597"/>
      <c r="P791" s="597"/>
      <c r="Q791" s="597"/>
      <c r="R791" s="597"/>
      <c r="S791" s="597"/>
      <c r="T791" s="597"/>
      <c r="U791" s="597"/>
      <c r="V791" s="597"/>
      <c r="W791" s="597"/>
      <c r="X791" s="598"/>
      <c r="Y791" s="599">
        <v>15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741</v>
      </c>
      <c r="H792" s="605"/>
      <c r="I792" s="605"/>
      <c r="J792" s="605"/>
      <c r="K792" s="606"/>
      <c r="L792" s="596" t="s">
        <v>745</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5.5" customHeight="1" x14ac:dyDescent="0.15">
      <c r="A845" s="370">
        <v>1</v>
      </c>
      <c r="B845" s="370">
        <v>1</v>
      </c>
      <c r="C845" s="358" t="s">
        <v>746</v>
      </c>
      <c r="D845" s="343"/>
      <c r="E845" s="343"/>
      <c r="F845" s="343"/>
      <c r="G845" s="343"/>
      <c r="H845" s="343"/>
      <c r="I845" s="343"/>
      <c r="J845" s="344">
        <v>5010005004635</v>
      </c>
      <c r="K845" s="345"/>
      <c r="L845" s="345"/>
      <c r="M845" s="345"/>
      <c r="N845" s="345"/>
      <c r="O845" s="345"/>
      <c r="P845" s="359" t="s">
        <v>747</v>
      </c>
      <c r="Q845" s="346"/>
      <c r="R845" s="346"/>
      <c r="S845" s="346"/>
      <c r="T845" s="346"/>
      <c r="U845" s="346"/>
      <c r="V845" s="346"/>
      <c r="W845" s="346"/>
      <c r="X845" s="346"/>
      <c r="Y845" s="347">
        <v>20</v>
      </c>
      <c r="Z845" s="348"/>
      <c r="AA845" s="348"/>
      <c r="AB845" s="349"/>
      <c r="AC845" s="350" t="s">
        <v>748</v>
      </c>
      <c r="AD845" s="351"/>
      <c r="AE845" s="351"/>
      <c r="AF845" s="351"/>
      <c r="AG845" s="351"/>
      <c r="AH845" s="366" t="s">
        <v>749</v>
      </c>
      <c r="AI845" s="367"/>
      <c r="AJ845" s="367"/>
      <c r="AK845" s="367"/>
      <c r="AL845" s="354" t="s">
        <v>749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774</v>
      </c>
      <c r="F1110" s="369"/>
      <c r="G1110" s="369"/>
      <c r="H1110" s="369"/>
      <c r="I1110" s="369"/>
      <c r="J1110" s="344" t="s">
        <v>774</v>
      </c>
      <c r="K1110" s="345"/>
      <c r="L1110" s="345"/>
      <c r="M1110" s="345"/>
      <c r="N1110" s="345"/>
      <c r="O1110" s="345"/>
      <c r="P1110" s="359" t="s">
        <v>774</v>
      </c>
      <c r="Q1110" s="346"/>
      <c r="R1110" s="346"/>
      <c r="S1110" s="346"/>
      <c r="T1110" s="346"/>
      <c r="U1110" s="346"/>
      <c r="V1110" s="346"/>
      <c r="W1110" s="346"/>
      <c r="X1110" s="346"/>
      <c r="Y1110" s="347" t="s">
        <v>774</v>
      </c>
      <c r="Z1110" s="348"/>
      <c r="AA1110" s="348"/>
      <c r="AB1110" s="349"/>
      <c r="AC1110" s="350"/>
      <c r="AD1110" s="351"/>
      <c r="AE1110" s="351"/>
      <c r="AF1110" s="351"/>
      <c r="AG1110" s="351"/>
      <c r="AH1110" s="352" t="s">
        <v>774</v>
      </c>
      <c r="AI1110" s="353"/>
      <c r="AJ1110" s="353"/>
      <c r="AK1110" s="353"/>
      <c r="AL1110" s="354" t="s">
        <v>774</v>
      </c>
      <c r="AM1110" s="355"/>
      <c r="AN1110" s="355"/>
      <c r="AO1110" s="356"/>
      <c r="AP1110" s="357" t="s">
        <v>774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4:Y811 Y802">
    <cfRule type="expression" dxfId="2791" priority="13665">
      <formula>IF(RIGHT(TEXT(Y802,"0.#"),1)=".",FALSE,TRUE)</formula>
    </cfRule>
    <cfRule type="expression" dxfId="2790" priority="13666">
      <formula>IF(RIGHT(TEXT(Y802,"0.#"),1)=".",TRUE,FALSE)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91:Y798 Y789">
    <cfRule type="expression" dxfId="2783" priority="13689">
      <formula>IF(RIGHT(TEXT(Y789,"0.#"),1)=".",FALSE,TRUE)</formula>
    </cfRule>
    <cfRule type="expression" dxfId="2782" priority="13690">
      <formula>IF(RIGHT(TEXT(Y789,"0.#"),1)=".",TRUE,FALSE)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Y803">
    <cfRule type="expression" dxfId="2775" priority="13669">
      <formula>IF(RIGHT(TEXT(Y803,"0.#"),1)=".",FALSE,TRUE)</formula>
    </cfRule>
    <cfRule type="expression" dxfId="2774" priority="13670">
      <formula>IF(RIGHT(TEXT(Y803,"0.#"),1)=".",TRUE,FALSE)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 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cfRule type="expression" dxfId="2589" priority="13161">
      <formula>IF(RIGHT(TEXT(AE117,"0.#"),1)=".",FALSE,TRUE)</formula>
    </cfRule>
    <cfRule type="expression" dxfId="2588" priority="13162">
      <formula>IF(RIGHT(TEXT(AE117,"0.#"),1)=".",TRUE,FALSE)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AQ33">
    <cfRule type="expression" dxfId="707" priority="11">
      <formula>IF(RIGHT(TEXT(AQ33,"0.#"),1)=".",FALSE,TRUE)</formula>
    </cfRule>
    <cfRule type="expression" dxfId="706" priority="12">
      <formula>IF(RIGHT(TEXT(AQ33,"0.#"),1)=".",TRUE,FALSE)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2021-06-18T12:28:42Z</cp:lastPrinted>
  <dcterms:created xsi:type="dcterms:W3CDTF">2012-03-13T00:50:25Z</dcterms:created>
  <dcterms:modified xsi:type="dcterms:W3CDTF">2021-06-18T12:28:43Z</dcterms:modified>
</cp:coreProperties>
</file>