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<sst xmlns="http://schemas.openxmlformats.org/spreadsheetml/2006/main" count="3050" uniqueCount="780">
  <si>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</si>
  <si>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</si>
  <si>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</si>
  <si>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</si>
  <si>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</si>
  <si>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</si>
  <si>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</si>
  <si>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</si>
  <si>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</si>
  <si>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</si>
  <si>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</si>
  <si>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</si>
  <si>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</si>
  <si>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</si>
  <si>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</si>
  <si>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</si>
  <si>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</si>
  <si>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</si>
  <si>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</si>
  <si>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</si>
  <si>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</si>
  <si>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</si>
  <si>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</si>
  <si>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</si>
  <si>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</si>
  <si>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</si>
  <si>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</si>
  <si>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</si>
  <si>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</si>
  <si>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</si>
  <si>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</si>
  <si>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</si>
  <si>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</si>
  <si>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</si>
  <si>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</si>
  <si>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</si>
  <si>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</si>
  <si>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</si>
  <si>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</si>
  <si>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</si>
  <si>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</si>
  <si>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</si>
  <si>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</si>
  <si>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</si>
  <si>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</si>
  <si>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</si>
  <si>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</si>
  <si>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</si>
  <si>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</si>
  <si>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</si>
  <si>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</si>
  <si>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</si>
  <si>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</si>
  <si>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</si>
  <si>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</si>
  <si>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</si>
  <si>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</si>
  <si>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</si>
  <si>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</si>
  <si>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</si>
  <si>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</si>
  <si>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</si>
  <si>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</si>
  <si>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</si>
  <si>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</si>
  <si>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</si>
  <si>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</si>
  <si>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</si>
  <si>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</si>
  <si>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</si>
  <si>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</si>
  <si>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</si>
  <si>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</si>
  <si>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</si>
  <si>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</si>
  <si>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</si>
  <si>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</si>
  <si>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</si>
  <si>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</si>
  <si>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</si>
  <si>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</si>
  <si>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</si>
  <si>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</si>
  <si>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</si>
  <si>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</si>
  <si>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</si>
  <si>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</si>
  <si>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</si>
  <si>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</si>
  <si>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</si>
  <si>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</si>
  <si>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</si>
  <si>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</si>
  <si>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</si>
  <si>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</si>
  <si>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</si>
  <si>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</si>
  <si>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</si>
  <si>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</si>
  <si>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</si>
  <si>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</si>
  <si>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</si>
  <si>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</si>
  <si>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</si>
  <si>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</si>
  <si>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</si>
  <si>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</si>
  <si>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</si>
  <si>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</si>
  <si>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</si>
  <si>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</si>
  <si>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</si>
  <si>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</si>
  <si>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</si>
  <si>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</si>
  <si>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</si>
  <si>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</si>
  <si>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</si>
  <si>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</si>
  <si>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</si>
  <si>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</si>
  <si>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</si>
  <si>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</si>
  <si>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</si>
  <si>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</si>
  <si>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</si>
  <si>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</si>
  <si>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</si>
  <si>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</si>
  <si>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</si>
  <si>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</si>
  <si>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</si>
  <si>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</si>
  <si>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</si>
  <si>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</si>
  <si>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</si>
  <si>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</si>
  <si>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</si>
  <si>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</si>
  <si>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</si>
  <si>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</si>
  <si>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</si>
  <si>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</si>
  <si>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</si>
  <si>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</si>
  <si>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</si>
  <si>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</si>
  <si>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</si>
  <si>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</si>
  <si>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</si>
  <si>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</si>
  <si>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</si>
  <si>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</si>
  <si>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</si>
  <si>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</si>
  <si>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</si>
  <si>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</si>
  <si>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</si>
  <si>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</si>
  <si>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</si>
  <si>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</si>
  <si>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</si>
  <si>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</si>
  <si>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</si>
  <si>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</si>
  <si>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</si>
  <si>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</si>
  <si>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</si>
  <si>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</si>
  <si>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</si>
  <si>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</si>
  <si>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</si>
  <si>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</si>
  <si>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</si>
  <si>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</si>
  <si>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</si>
  <si>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</si>
  <si>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</si>
  <si>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</si>
  <si>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</si>
  <si>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</si>
  <si>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</si>
  <si>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</si>
  <si>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</si>
  <si>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</si>
  <si>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</si>
  <si>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</si>
  <si>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</si>
  <si>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</si>
  <si>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</si>
  <si>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</si>
  <si>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</si>
  <si>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</si>
  <si>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</si>
  <si>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</si>
  <si>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</si>
  <si>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</si>
  <si>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</si>
  <si>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</si>
  <si>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</si>
  <si>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</si>
  <si>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</si>
  <si>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</si>
  <si>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</si>
  <si>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</si>
  <si>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</si>
  <si>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</si>
  <si>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</si>
  <si>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</si>
  <si>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</si>
  <si>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</si>
  <si>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</si>
  <si>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</si>
  <si>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</si>
  <si>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</si>
  <si>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</si>
  <si>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</si>
  <si>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</si>
  <si>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</si>
  <si>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</si>
  <si>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</si>
  <si>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</si>
  <si>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</si>
  <si>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</si>
  <si>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</si>
  <si>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</si>
  <si>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</si>
  <si>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</si>
  <si>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</si>
  <si>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</si>
  <si>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</si>
  <si>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</si>
  <si>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</si>
  <si>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</si>
  <si>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</si>
  <si>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</si>
  <si>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</si>
  <si>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</si>
  <si>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</si>
  <si>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</si>
  <si>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</si>
  <si>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</si>
  <si>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</si>
  <si>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</si>
  <si>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</si>
  <si>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</si>
  <si>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</si>
  <si>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</si>
  <si>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</si>
  <si>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</si>
  <si>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</si>
  <si>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</si>
  <si>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</si>
  <si>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</si>
  <si>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</si>
  <si>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</si>
  <si>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</si>
  <si>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</si>
  <si>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</si>
  <si>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</si>
  <si>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</si>
  <si>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</si>
  <si>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</si>
  <si>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</si>
  <si>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</si>
  <si>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</si>
  <si>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</si>
  <si>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</si>
  <si>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</si>
  <si>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</si>
  <si>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</si>
  <si>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</si>
  <si>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</si>
  <si>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</si>
  <si>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</si>
  <si>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</si>
  <si>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</si>
  <si>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</si>
  <si>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</si>
  <si>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</si>
  <si>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</si>
  <si>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</si>
  <si>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</si>
  <si>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</si>
  <si>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</si>
  <si>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</si>
  <si>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</si>
  <si>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</si>
  <si>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</si>
  <si>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</si>
  <si>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</si>
  <si>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</si>
  <si>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</si>
  <si>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</si>
  <si>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</si>
  <si>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</si>
  <si>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</si>
  <si>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</si>
  <si>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</si>
  <si>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</si>
  <si>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</si>
  <si>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</si>
  <si>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</si>
  <si>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</si>
  <si>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</si>
  <si>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</si>
  <si>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</si>
  <si>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</si>
  <si>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</si>
  <si>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</si>
  <si>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</si>
  <si>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</si>
  <si>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</si>
  <si>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</si>
  <si>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</si>
  <si>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</si>
  <si>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</si>
  <si>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</si>
  <si>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</si>
  <si>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</si>
  <si>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</si>
  <si>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</si>
  <si>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</si>
  <si>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</si>
  <si>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</si>
  <si>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</si>
  <si>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</si>
  <si>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</si>
  <si>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</si>
  <si>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</si>
  <si>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</si>
  <si>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</si>
  <si>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</si>
  <si>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</si>
  <si>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</si>
  <si>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</si>
  <si>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</si>
  <si>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</si>
  <si>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</si>
  <si>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</si>
  <si>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</si>
  <si>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</si>
  <si>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</si>
  <si>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</si>
  <si>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</si>
  <si>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</si>
  <si>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</si>
  <si>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</si>
  <si>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</si>
  <si>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</si>
  <si>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</si>
  <si>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</si>
  <si>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</si>
  <si>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</si>
  <si>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</si>
  <si>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</si>
  <si>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</si>
  <si>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</si>
  <si>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</si>
  <si>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</si>
  <si>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</si>
  <si>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</si>
  <si>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</si>
  <si>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</si>
  <si>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</si>
  <si>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</si>
  <si>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</si>
  <si>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</si>
  <si>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</si>
  <si>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</si>
  <si>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</si>
  <si>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</si>
  <si>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</si>
  <si>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</si>
  <si>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</si>
  <si>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</si>
  <si>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</si>
  <si>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</si>
  <si>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</si>
  <si>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</si>
  <si>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</si>
  <si>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</si>
  <si>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</si>
  <si>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</si>
  <si>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</si>
  <si>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</si>
  <si>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</si>
  <si>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</si>
  <si>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</si>
  <si>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</si>
  <si>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</si>
  <si>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</si>
  <si>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</si>
  <si>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</si>
  <si>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</si>
  <si>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</si>
  <si>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</si>
  <si>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</si>
  <si>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</si>
  <si>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</si>
  <si>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</si>
  <si>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</si>
  <si>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</si>
  <si>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</si>
  <si>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</si>
  <si>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</si>
  <si>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</si>
  <si>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</si>
  <si>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</si>
  <si>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</si>
  <si>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</si>
  <si>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</si>
  <si>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</si>
  <si>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</si>
  <si>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</si>
  <si>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</si>
  <si>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</si>
  <si>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</si>
  <si>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</si>
  <si>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</si>
  <si>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</si>
  <si>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</si>
  <si>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</si>
  <si>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</si>
  <si>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</si>
  <si>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</si>
  <si>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</si>
  <si>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</si>
  <si>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</si>
  <si>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</si>
  <si>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</si>
  <si>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</si>
  <si>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</si>
  <si>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</si>
  <si>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</si>
  <si>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</si>
  <si>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</si>
  <si>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</si>
  <si>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</si>
  <si>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</si>
  <si>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</si>
  <si>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</si>
  <si>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</si>
  <si>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</si>
  <si>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</si>
  <si>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</si>
  <si>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</si>
  <si>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</si>
  <si>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</si>
  <si>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</si>
  <si>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</si>
  <si>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</si>
  <si>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</si>
  <si>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</si>
  <si>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</si>
  <si>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</si>
  <si>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</si>
  <si>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</si>
  <si>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</si>
  <si>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</si>
  <si>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</si>
  <si>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</si>
  <si>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</si>
  <si>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</si>
  <si>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</si>
  <si>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</si>
  <si>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</si>
  <si>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</si>
  <si>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</si>
  <si>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</si>
  <si>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</si>
  <si>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</si>
  <si>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</si>
  <si>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</si>
  <si>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</si>
  <si>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</si>
  <si>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</si>
  <si>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</si>
  <si>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</si>
  <si>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</si>
  <si>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</si>
  <si>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</si>
  <si>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</si>
  <si>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</si>
  <si>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</si>
  <si>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</si>
  <si>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</si>
  <si>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</si>
  <si>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</si>
  <si>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</si>
  <si>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</si>
  <si>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</si>
  <si>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</si>
  <si>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</si>
  <si>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</si>
  <si>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</si>
  <si>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</si>
  <si>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</si>
  <si>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</si>
  <si>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</si>
  <si>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</si>
  <si>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</si>
  <si>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</si>
  <si>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</si>
  <si>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</si>
  <si>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</si>
  <si>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</si>
  <si>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</si>
  <si>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</si>
  <si>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</si>
  <si>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</si>
  <si>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</si>
  <si>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</si>
  <si>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</si>
  <si>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</si>
  <si>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</si>
  <si>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</si>
  <si>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</si>
  <si>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</si>
  <si>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</si>
  <si>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</si>
  <si>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</si>
  <si>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</si>
  <si>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</si>
  <si>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</si>
  <si>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</si>
  <si>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</si>
  <si>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</si>
  <si>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</si>
  <si>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</si>
  <si>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</si>
  <si>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</si>
  <si>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</si>
  <si>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</si>
  <si>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</si>
  <si>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</si>
  <si>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</si>
  <si>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</si>
  <si>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</si>
  <si>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</si>
  <si>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</si>
  <si>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</si>
  <si>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</si>
  <si>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</si>
  <si>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</si>
  <si>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</si>
  <si>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</si>
  <si>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</si>
  <si>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</si>
  <si>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</si>
  <si>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</si>
  <si>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</si>
  <si>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</si>
  <si>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</si>
  <si>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</si>
  <si>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</si>
  <si>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</si>
  <si>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</si>
  <si>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</si>
  <si>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</si>
  <si>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</si>
  <si>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</si>
  <si>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</si>
  <si>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</si>
  <si>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</si>
  <si>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</si>
  <si>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</si>
  <si>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</si>
  <si>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</si>
  <si>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</si>
  <si>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</si>
  <si>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</si>
  <si>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</si>
  <si>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</si>
  <si>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</si>
  <si>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</si>
  <si>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</si>
  <si>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</si>
  <si>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</si>
  <si>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</si>
  <si>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</si>
  <si>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</si>
  <si>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</si>
  <si>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</si>
  <si>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</si>
  <si>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</si>
  <si>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</si>
  <si>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</si>
  <si>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</si>
  <si>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</si>
  <si>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</si>
  <si>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</si>
  <si>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</si>
  <si>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</si>
  <si>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</si>
  <si>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</si>
  <si>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</si>
  <si>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</si>
  <si>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</si>
  <si>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</si>
  <si>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</si>
  <si>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</si>
  <si>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</si>
  <si>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</si>
  <si>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</si>
  <si>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</si>
  <si>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</si>
  <si>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</si>
  <si>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</si>
  <si>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</si>
  <si>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</si>
  <si>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</si>
  <si>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</si>
  <si>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</si>
  <si>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</si>
  <si>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</si>
  <si>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</si>
  <si>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</si>
  <si>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</si>
  <si>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</si>
  <si>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</si>
  <si>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</si>
  <si>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</si>
  <si>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</si>
  <si>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</si>
  <si>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</si>
  <si>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</si>
  <si>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</si>
  <si>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</si>
  <si>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</si>
  <si>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</si>
  <si>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</si>
  <si>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</si>
  <si>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</si>
  <si>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</si>
  <si>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</si>
  <si>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</si>
  <si>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</si>
  <si>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</si>
  <si>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</si>
  <si>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</si>
  <si>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</si>
  <si>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</si>
  <si>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</si>
  <si>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</si>
  <si>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</si>
  <si>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</si>
  <si>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</si>
  <si>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</si>
  <si>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</si>
  <si>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</si>
  <si>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</si>
  <si>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</si>
  <si>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</si>
  <si>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</si>
  <si>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</si>
  <si>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</si>
  <si>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</si>
  <si>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</si>
  <si>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</si>
  <si>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</si>
  <si>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</si>
  <si>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</si>
  <si>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</si>
  <si>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</si>
  <si>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</si>
  <si>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</si>
  <si>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</si>
  <si>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</si>
  <si>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</si>
  <si>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</si>
  <si>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</si>
  <si>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</si>
  <si>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</si>
  <si>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</si>
  <si>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</si>
  <si>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</si>
  <si>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</si>
  <si>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</si>
  <si>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</si>
  <si>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</si>
  <si>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</si>
  <si>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</si>
  <si>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</si>
  <si>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</si>
  <si>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</si>
  <si>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</si>
  <si>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</si>
  <si>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</si>
  <si>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</si>
  <si>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</si>
  <si>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</si>
  <si>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</si>
  <si>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</si>
  <si>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</si>
  <si>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</si>
  <si>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</si>
  <si>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</si>
  <si>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</si>
  <si>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</si>
  <si>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</si>
  <si>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</si>
  <si>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</si>
  <si>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</si>
  <si>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</si>
  <si>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</si>
  <si>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</si>
  <si>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</si>
  <si>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</si>
  <si>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</si>
  <si>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</si>
  <si>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補聴器販売者の技能向上研修等経費</t>
  </si>
  <si>
    <t>医政局</t>
  </si>
  <si>
    <t>課長：熊木　正人</t>
  </si>
  <si>
    <t>平成２８年度</t>
  </si>
  <si>
    <t>終了予定なし</t>
  </si>
  <si>
    <t>総務課</t>
  </si>
  <si>
    <t>-</t>
  </si>
  <si>
    <t xml:space="preserve">補聴器については、近年、消費者トラブルが急増しており、独立行政法人国民生活センターから「補聴器に関して、販売店の知識・技能やサービス体制が十分でない」との問題点も指摘されている。そこで、補聴器の安全で効果的な使用に資するため、補聴器販売者の技能向上等に必要な経費を要求するものである。
</t>
  </si>
  <si>
    <t>　補聴器販売者が適切な補聴器の選定や使用指導等を的確に行えるよう、必要な知識及び技能を習得させるための研修の実施。また、補聴器を取り扱う販売店の販売・サービス体制の充実・向上を図るとともに、消費者が機能や価格などを十分に理解した上で販売するよう促すマニュアルを作成し、補聴器販売者や販売店において活用できるようにする。併せて補聴器に関する情報等について普及啓発を行う。</t>
  </si>
  <si>
    <t>医療施設運営費等補助金</t>
  </si>
  <si>
    <t>補聴器販売者養成研修の受講者の人数（目標値「前年度以上」）</t>
  </si>
  <si>
    <t>研修受講者数</t>
  </si>
  <si>
    <t>人</t>
  </si>
  <si>
    <t>補助事業者からの実績報告</t>
  </si>
  <si>
    <t>研修開催回数</t>
  </si>
  <si>
    <t>回</t>
  </si>
  <si>
    <t>単位当たりコスト＝Ｘ ／ Ｙ
Ｘ：執行額
Ｙ：研修開催回数　　　　　　　　　　　　　　</t>
    <phoneticPr fontId="5"/>
  </si>
  <si>
    <t>百万円</t>
  </si>
  <si>
    <t>　　X/Y</t>
    <phoneticPr fontId="5"/>
  </si>
  <si>
    <t>41百万円/16回</t>
  </si>
  <si>
    <t>施策大目標２　必要な医療従事者を確保するとともに、資質の向上を図ること</t>
  </si>
  <si>
    <t>医療従事者の資質の向上を図ること（施策目標Ⅰ－２－２）</t>
  </si>
  <si>
    <t>新28-007</t>
  </si>
  <si>
    <t>新28-005</t>
  </si>
  <si>
    <t>0071</t>
  </si>
  <si>
    <t>0076</t>
  </si>
  <si>
    <t>○</t>
  </si>
  <si>
    <t>(独）国民生活支援センターに対する補聴器に関する相談件数が10年前に比べ倍増していることや、高齢化の進展もあり、国民のニーズは高いと考えられる。</t>
  </si>
  <si>
    <t>補聴器販売者の質の格差が生じないよう、国が実施すべき事業である。</t>
    <rPh sb="7" eb="8">
      <t>シツ</t>
    </rPh>
    <rPh sb="9" eb="11">
      <t>カクサ</t>
    </rPh>
    <rPh sb="12" eb="13">
      <t>ショウ</t>
    </rPh>
    <rPh sb="19" eb="20">
      <t>クニ</t>
    </rPh>
    <rPh sb="21" eb="23">
      <t>ジッシ</t>
    </rPh>
    <rPh sb="26" eb="28">
      <t>ジギョウ</t>
    </rPh>
    <phoneticPr fontId="5"/>
  </si>
  <si>
    <t>団塊の世代が、75歳以上になる2025年に向けて、より社会のニーズが高まることから優先度の高いものと考えられる。</t>
  </si>
  <si>
    <t>‐</t>
  </si>
  <si>
    <t>無</t>
  </si>
  <si>
    <t>受益者との負担関係は妥当である。</t>
    <phoneticPr fontId="5"/>
  </si>
  <si>
    <t>単位当たりコストは平成30年度と同額であり、妥当と考えている。</t>
    <rPh sb="16" eb="18">
      <t>ドウガク</t>
    </rPh>
    <phoneticPr fontId="5"/>
  </si>
  <si>
    <t>交付要綱において真に必要な経費のみ計上している。</t>
    <phoneticPr fontId="5"/>
  </si>
  <si>
    <t>会場借料の縮減などコスト削減に取り組んでいる。</t>
    <rPh sb="0" eb="2">
      <t>カイジョウ</t>
    </rPh>
    <rPh sb="2" eb="4">
      <t>シャクリョウ</t>
    </rPh>
    <rPh sb="5" eb="7">
      <t>シュクゲン</t>
    </rPh>
    <rPh sb="12" eb="14">
      <t>サクゲン</t>
    </rPh>
    <rPh sb="15" eb="16">
      <t>ト</t>
    </rPh>
    <rPh sb="17" eb="18">
      <t>ク</t>
    </rPh>
    <phoneticPr fontId="5"/>
  </si>
  <si>
    <t>成果実績は成果目標を下回ったが、これは希望しながらも受講できなかった者が参加しやすいよう地方都市で開催したためである。</t>
    <rPh sb="19" eb="21">
      <t>キボウ</t>
    </rPh>
    <rPh sb="26" eb="28">
      <t>ジュコウ</t>
    </rPh>
    <rPh sb="34" eb="35">
      <t>モノ</t>
    </rPh>
    <rPh sb="36" eb="38">
      <t>サンカ</t>
    </rPh>
    <rPh sb="44" eb="46">
      <t>チホウ</t>
    </rPh>
    <rPh sb="46" eb="48">
      <t>トシ</t>
    </rPh>
    <rPh sb="49" eb="51">
      <t>カイサイ</t>
    </rPh>
    <phoneticPr fontId="5"/>
  </si>
  <si>
    <t>見込みに見合った活動実績となっている。</t>
    <rPh sb="4" eb="6">
      <t>ミア</t>
    </rPh>
    <rPh sb="8" eb="10">
      <t>カツドウ</t>
    </rPh>
    <rPh sb="10" eb="12">
      <t>ジッセキ</t>
    </rPh>
    <phoneticPr fontId="5"/>
  </si>
  <si>
    <t>研修参加者が減少傾向にあったが、WEB研修を開催することにより、前年度を上回る実績となっている。</t>
    <rPh sb="0" eb="2">
      <t>ケンシュウ</t>
    </rPh>
    <rPh sb="2" eb="5">
      <t>サンカシャ</t>
    </rPh>
    <rPh sb="6" eb="8">
      <t>ゲンショウ</t>
    </rPh>
    <rPh sb="8" eb="10">
      <t>ケイコウ</t>
    </rPh>
    <rPh sb="19" eb="21">
      <t>ケンシュウ</t>
    </rPh>
    <rPh sb="22" eb="24">
      <t>カイサイ</t>
    </rPh>
    <rPh sb="32" eb="35">
      <t>ゼンネンド</t>
    </rPh>
    <rPh sb="36" eb="38">
      <t>ウワマワ</t>
    </rPh>
    <rPh sb="39" eb="41">
      <t>ジッセキ</t>
    </rPh>
    <phoneticPr fontId="6"/>
  </si>
  <si>
    <t>WEB研修により、受講者数が増加したことから、引き続き、会場研修とWEB研修を並行して実施し、受講しやすい体制を整える。</t>
    <rPh sb="3" eb="5">
      <t>ケンシュウ</t>
    </rPh>
    <rPh sb="9" eb="12">
      <t>ジュコウシャ</t>
    </rPh>
    <rPh sb="12" eb="13">
      <t>スウ</t>
    </rPh>
    <rPh sb="14" eb="16">
      <t>ゾウカ</t>
    </rPh>
    <rPh sb="23" eb="24">
      <t>ヒ</t>
    </rPh>
    <rPh sb="25" eb="26">
      <t>ツヅ</t>
    </rPh>
    <rPh sb="28" eb="30">
      <t>カイジョウ</t>
    </rPh>
    <rPh sb="30" eb="32">
      <t>ケンシュウ</t>
    </rPh>
    <rPh sb="36" eb="38">
      <t>ケンシュウ</t>
    </rPh>
    <rPh sb="39" eb="41">
      <t>ヘイコウ</t>
    </rPh>
    <rPh sb="43" eb="45">
      <t>ジッシ</t>
    </rPh>
    <rPh sb="47" eb="49">
      <t>ジュコウ</t>
    </rPh>
    <rPh sb="53" eb="55">
      <t>タイセイ</t>
    </rPh>
    <rPh sb="56" eb="57">
      <t>トトノ</t>
    </rPh>
    <phoneticPr fontId="6"/>
  </si>
  <si>
    <t>人件費</t>
    <rPh sb="0" eb="3">
      <t>ジンケンヒ</t>
    </rPh>
    <phoneticPr fontId="5"/>
  </si>
  <si>
    <t>旅費</t>
    <rPh sb="0" eb="2">
      <t>リョヒ</t>
    </rPh>
    <phoneticPr fontId="5"/>
  </si>
  <si>
    <t>委託費</t>
    <rPh sb="0" eb="3">
      <t>イタクヒ</t>
    </rPh>
    <phoneticPr fontId="5"/>
  </si>
  <si>
    <t>借料</t>
    <rPh sb="0" eb="2">
      <t>シャクリョウ</t>
    </rPh>
    <phoneticPr fontId="5"/>
  </si>
  <si>
    <t>通信運搬費</t>
    <rPh sb="0" eb="2">
      <t>ツウシン</t>
    </rPh>
    <rPh sb="2" eb="5">
      <t>ウンパンヒ</t>
    </rPh>
    <phoneticPr fontId="5"/>
  </si>
  <si>
    <t>印刷製本費</t>
    <rPh sb="0" eb="2">
      <t>インサツ</t>
    </rPh>
    <rPh sb="2" eb="4">
      <t>セイホン</t>
    </rPh>
    <rPh sb="4" eb="5">
      <t>ヒ</t>
    </rPh>
    <phoneticPr fontId="5"/>
  </si>
  <si>
    <t>その他</t>
    <rPh sb="2" eb="3">
      <t>タ</t>
    </rPh>
    <phoneticPr fontId="5"/>
  </si>
  <si>
    <t>研修会場費用</t>
    <rPh sb="0" eb="2">
      <t>ケンシュウ</t>
    </rPh>
    <rPh sb="2" eb="4">
      <t>カイジョウ</t>
    </rPh>
    <rPh sb="4" eb="6">
      <t>ヒヨウ</t>
    </rPh>
    <phoneticPr fontId="5"/>
  </si>
  <si>
    <t>研修会案内発送等</t>
    <rPh sb="0" eb="3">
      <t>ケンシュウカイ</t>
    </rPh>
    <rPh sb="3" eb="5">
      <t>アンナイ</t>
    </rPh>
    <rPh sb="5" eb="7">
      <t>ハッソウ</t>
    </rPh>
    <rPh sb="7" eb="8">
      <t>トウ</t>
    </rPh>
    <phoneticPr fontId="5"/>
  </si>
  <si>
    <t>テキスト印刷費等</t>
    <rPh sb="4" eb="7">
      <t>インサツヒ</t>
    </rPh>
    <rPh sb="7" eb="8">
      <t>トウ</t>
    </rPh>
    <phoneticPr fontId="5"/>
  </si>
  <si>
    <t>出張費等</t>
    <rPh sb="0" eb="3">
      <t>シュッチョウヒ</t>
    </rPh>
    <rPh sb="3" eb="4">
      <t>トウ</t>
    </rPh>
    <phoneticPr fontId="5"/>
  </si>
  <si>
    <t>賃金等</t>
    <rPh sb="0" eb="2">
      <t>チンギン</t>
    </rPh>
    <rPh sb="2" eb="3">
      <t>トウ</t>
    </rPh>
    <phoneticPr fontId="5"/>
  </si>
  <si>
    <t>消耗品費等</t>
    <rPh sb="0" eb="3">
      <t>ショウモウヒン</t>
    </rPh>
    <rPh sb="3" eb="4">
      <t>ヒ</t>
    </rPh>
    <rPh sb="4" eb="5">
      <t>トウ</t>
    </rPh>
    <phoneticPr fontId="5"/>
  </si>
  <si>
    <t>一般社団法人日本補聴器販売店協会</t>
    <rPh sb="0" eb="2">
      <t>イッパン</t>
    </rPh>
    <rPh sb="2" eb="6">
      <t>シャダンホウジン</t>
    </rPh>
    <rPh sb="6" eb="8">
      <t>ニホン</t>
    </rPh>
    <rPh sb="8" eb="11">
      <t>ホチョウキ</t>
    </rPh>
    <rPh sb="11" eb="14">
      <t>ハンバイテン</t>
    </rPh>
    <rPh sb="14" eb="16">
      <t>キョウカイ</t>
    </rPh>
    <phoneticPr fontId="5"/>
  </si>
  <si>
    <t>補聴器の購入方法の普及、補聴器普及のポスター作成</t>
    <phoneticPr fontId="5"/>
  </si>
  <si>
    <t>補助金等交付</t>
  </si>
  <si>
    <t>A.一般社団法人日本補聴器販売店協会</t>
    <rPh sb="2" eb="4">
      <t>イッパン</t>
    </rPh>
    <rPh sb="4" eb="8">
      <t>シャダンホウジン</t>
    </rPh>
    <rPh sb="8" eb="10">
      <t>ニホン</t>
    </rPh>
    <rPh sb="10" eb="13">
      <t>ホチョウキ</t>
    </rPh>
    <rPh sb="13" eb="16">
      <t>ハンバイテン</t>
    </rPh>
    <rPh sb="16" eb="18">
      <t>キョウカイ</t>
    </rPh>
    <phoneticPr fontId="5"/>
  </si>
  <si>
    <t>B.株式会社電通東日本</t>
    <rPh sb="2" eb="6">
      <t>カブシキガイシャ</t>
    </rPh>
    <rPh sb="6" eb="8">
      <t>デンツウ</t>
    </rPh>
    <rPh sb="8" eb="11">
      <t>ヒガシニホン</t>
    </rPh>
    <phoneticPr fontId="5"/>
  </si>
  <si>
    <t>雑役務費</t>
    <rPh sb="0" eb="1">
      <t>ザツ</t>
    </rPh>
    <rPh sb="1" eb="3">
      <t>エキム</t>
    </rPh>
    <phoneticPr fontId="5"/>
  </si>
  <si>
    <t>株式会社電通東日本</t>
    <rPh sb="0" eb="4">
      <t>カブシキガイシャ</t>
    </rPh>
    <rPh sb="4" eb="6">
      <t>デンツウ</t>
    </rPh>
    <rPh sb="6" eb="7">
      <t>ヒガシ</t>
    </rPh>
    <rPh sb="7" eb="9">
      <t>ニホン</t>
    </rPh>
    <phoneticPr fontId="5"/>
  </si>
  <si>
    <t>会場準備等の研修会会場管理等</t>
    <rPh sb="0" eb="2">
      <t>カイジョウ</t>
    </rPh>
    <rPh sb="2" eb="4">
      <t>ジュンビ</t>
    </rPh>
    <rPh sb="4" eb="5">
      <t>トウ</t>
    </rPh>
    <rPh sb="6" eb="9">
      <t>ケンシュウカイ</t>
    </rPh>
    <rPh sb="9" eb="11">
      <t>カイジョウ</t>
    </rPh>
    <rPh sb="11" eb="14">
      <t>カンリトウ</t>
    </rPh>
    <phoneticPr fontId="5"/>
  </si>
  <si>
    <t>-</t>
    <phoneticPr fontId="5"/>
  </si>
  <si>
    <t>株式会社電通東日本への委託</t>
    <rPh sb="0" eb="4">
      <t>カブシキガイシャ</t>
    </rPh>
    <rPh sb="4" eb="6">
      <t>デンツウ</t>
    </rPh>
    <rPh sb="6" eb="9">
      <t>ヒガシニホン</t>
    </rPh>
    <rPh sb="11" eb="13">
      <t>イタク</t>
    </rPh>
    <phoneticPr fontId="5"/>
  </si>
  <si>
    <t>32百万円/6回</t>
    <phoneticPr fontId="5"/>
  </si>
  <si>
    <t>32百万円/6回</t>
  </si>
  <si>
    <t>厚労</t>
    <rPh sb="0" eb="2">
      <t>コウロウ</t>
    </rPh>
    <phoneticPr fontId="5"/>
  </si>
  <si>
    <t>-</t>
    <phoneticPr fontId="5"/>
  </si>
  <si>
    <t>新型コロナウイルス感染症の影響で、研修が一部中止となり経費が想定を下回ったが、不測の事態であったため致し方ない理由と考えられる。</t>
    <rPh sb="0" eb="2">
      <t>シンガタ</t>
    </rPh>
    <rPh sb="9" eb="12">
      <t>カンセンショウ</t>
    </rPh>
    <rPh sb="13" eb="15">
      <t>エイキョウ</t>
    </rPh>
    <rPh sb="17" eb="19">
      <t>ケンシュウ</t>
    </rPh>
    <rPh sb="20" eb="22">
      <t>イチブ</t>
    </rPh>
    <rPh sb="22" eb="24">
      <t>チュウシ</t>
    </rPh>
    <rPh sb="27" eb="29">
      <t>ケイヒ</t>
    </rPh>
    <rPh sb="30" eb="32">
      <t>ソウテイ</t>
    </rPh>
    <rPh sb="33" eb="35">
      <t>シタマワ</t>
    </rPh>
    <rPh sb="39" eb="41">
      <t>フソク</t>
    </rPh>
    <rPh sb="42" eb="44">
      <t>ジタイ</t>
    </rPh>
    <rPh sb="50" eb="51">
      <t>イタ</t>
    </rPh>
    <rPh sb="52" eb="53">
      <t>カタ</t>
    </rPh>
    <rPh sb="55" eb="57">
      <t>リユウ</t>
    </rPh>
    <rPh sb="58" eb="59">
      <t>カンガ</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</si>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</sst>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756</xdr:row>
      <xdr:rowOff>12700</xdr:rowOff>
    </xdr:from>
    <xdr:to>
      <xdr:col>34</xdr:col>
      <xdr:colOff>0</xdr:colOff>
      <xdr:row>757</xdr:row>
      <xdr:rowOff>228600</xdr:rowOff>
    </xdr:to>
    <xdr:sp macro="" textlink="">
      <xdr:nvSpPr>
        <xdr:cNvPr id="2" name="正方形/長方形 1"/>
        <xdr:cNvSpPr/>
      </xdr:nvSpPr>
      <xdr:spPr>
        <a:xfrm>
          <a:off x="3400425" y="40560625"/>
          <a:ext cx="4200525"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３２百万円</a:t>
          </a:r>
        </a:p>
      </xdr:txBody>
    </xdr:sp>
    <xdr:clientData/>
  </xdr:twoCellAnchor>
  <xdr:twoCellAnchor>
    <xdr:from>
      <xdr:col>12</xdr:col>
      <xdr:colOff>190501</xdr:colOff>
      <xdr:row>762</xdr:row>
      <xdr:rowOff>212912</xdr:rowOff>
    </xdr:from>
    <xdr:to>
      <xdr:col>34</xdr:col>
      <xdr:colOff>27216</xdr:colOff>
      <xdr:row>764</xdr:row>
      <xdr:rowOff>81429</xdr:rowOff>
    </xdr:to>
    <xdr:sp macro="" textlink="">
      <xdr:nvSpPr>
        <xdr:cNvPr id="3" name="正方形/長方形 2"/>
        <xdr:cNvSpPr/>
      </xdr:nvSpPr>
      <xdr:spPr>
        <a:xfrm>
          <a:off x="3390901" y="42875387"/>
          <a:ext cx="4237265" cy="5733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a:t>
          </a:r>
          <a:r>
            <a:rPr kumimoji="1" lang="ja-JP" altLang="en-US" sz="1100">
              <a:solidFill>
                <a:schemeClr val="tx1"/>
              </a:solidFill>
              <a:latin typeface="+mn-lt"/>
              <a:ea typeface="+mn-ea"/>
              <a:cs typeface="+mn-cs"/>
            </a:rPr>
            <a:t>一般社団法人日本補聴器販売店協会</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３２百万</a:t>
          </a:r>
          <a:endParaRPr kumimoji="1" lang="en-US" altLang="ja-JP" sz="1100">
            <a:solidFill>
              <a:schemeClr val="tx1"/>
            </a:solidFill>
            <a:latin typeface="+mn-lt"/>
            <a:ea typeface="+mn-ea"/>
            <a:cs typeface="+mn-cs"/>
          </a:endParaRPr>
        </a:p>
      </xdr:txBody>
    </xdr:sp>
    <xdr:clientData/>
  </xdr:twoCellAnchor>
  <xdr:twoCellAnchor>
    <xdr:from>
      <xdr:col>12</xdr:col>
      <xdr:colOff>101600</xdr:colOff>
      <xdr:row>757</xdr:row>
      <xdr:rowOff>272140</xdr:rowOff>
    </xdr:from>
    <xdr:to>
      <xdr:col>34</xdr:col>
      <xdr:colOff>0</xdr:colOff>
      <xdr:row>760</xdr:row>
      <xdr:rowOff>44824</xdr:rowOff>
    </xdr:to>
    <xdr:sp macro="" textlink="">
      <xdr:nvSpPr>
        <xdr:cNvPr id="4" name="大かっこ 3"/>
        <xdr:cNvSpPr/>
      </xdr:nvSpPr>
      <xdr:spPr>
        <a:xfrm>
          <a:off x="3302000" y="41172490"/>
          <a:ext cx="4298950" cy="829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23</xdr:col>
      <xdr:colOff>136071</xdr:colOff>
      <xdr:row>760</xdr:row>
      <xdr:rowOff>217716</xdr:rowOff>
    </xdr:from>
    <xdr:to>
      <xdr:col>32</xdr:col>
      <xdr:colOff>68036</xdr:colOff>
      <xdr:row>762</xdr:row>
      <xdr:rowOff>67236</xdr:rowOff>
    </xdr:to>
    <xdr:sp macro="" textlink="">
      <xdr:nvSpPr>
        <xdr:cNvPr id="5" name="テキスト ボックス 4"/>
        <xdr:cNvSpPr txBox="1"/>
      </xdr:nvSpPr>
      <xdr:spPr>
        <a:xfrm>
          <a:off x="5536746" y="42175341"/>
          <a:ext cx="1732190" cy="55437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13607</xdr:colOff>
      <xdr:row>757</xdr:row>
      <xdr:rowOff>340179</xdr:rowOff>
    </xdr:from>
    <xdr:to>
      <xdr:col>33</xdr:col>
      <xdr:colOff>122464</xdr:colOff>
      <xdr:row>759</xdr:row>
      <xdr:rowOff>272143</xdr:rowOff>
    </xdr:to>
    <xdr:sp macro="" textlink="">
      <xdr:nvSpPr>
        <xdr:cNvPr id="6" name="テキスト ボックス 5"/>
        <xdr:cNvSpPr txBox="1"/>
      </xdr:nvSpPr>
      <xdr:spPr>
        <a:xfrm>
          <a:off x="3414032" y="41240529"/>
          <a:ext cx="4109357" cy="636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補聴器</a:t>
          </a:r>
          <a:r>
            <a:rPr lang="ja-JP" altLang="en-US" sz="1100">
              <a:solidFill>
                <a:schemeClr val="dk1"/>
              </a:solidFill>
              <a:effectLst/>
              <a:latin typeface="+mn-lt"/>
              <a:ea typeface="+mn-ea"/>
              <a:cs typeface="+mn-cs"/>
            </a:rPr>
            <a:t>販売者の技能向上</a:t>
          </a:r>
          <a:r>
            <a:rPr lang="ja-JP" altLang="ja-JP" sz="1100">
              <a:solidFill>
                <a:schemeClr val="dk1"/>
              </a:solidFill>
              <a:effectLst/>
              <a:latin typeface="+mn-lt"/>
              <a:ea typeface="+mn-ea"/>
              <a:cs typeface="+mn-cs"/>
            </a:rPr>
            <a:t>のための研修</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マニュアル作成及び普及啓発</a:t>
          </a:r>
          <a:endParaRPr lang="ja-JP" altLang="ja-JP">
            <a:effectLst/>
          </a:endParaRPr>
        </a:p>
      </xdr:txBody>
    </xdr:sp>
    <xdr:clientData/>
  </xdr:twoCellAnchor>
  <xdr:twoCellAnchor>
    <xdr:from>
      <xdr:col>23</xdr:col>
      <xdr:colOff>0</xdr:colOff>
      <xdr:row>760</xdr:row>
      <xdr:rowOff>0</xdr:rowOff>
    </xdr:from>
    <xdr:to>
      <xdr:col>23</xdr:col>
      <xdr:colOff>0</xdr:colOff>
      <xdr:row>762</xdr:row>
      <xdr:rowOff>0</xdr:rowOff>
    </xdr:to>
    <xdr:cxnSp macro="">
      <xdr:nvCxnSpPr>
        <xdr:cNvPr id="7" name="直線矢印コネクタ 6"/>
        <xdr:cNvCxnSpPr/>
      </xdr:nvCxnSpPr>
      <xdr:spPr>
        <a:xfrm>
          <a:off x="5400675" y="41957625"/>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149680</xdr:colOff>
      <xdr:row>764</xdr:row>
      <xdr:rowOff>156882</xdr:rowOff>
    </xdr:from>
    <xdr:to>
      <xdr:col>35</xdr:col>
      <xdr:colOff>102508</xdr:colOff>
      <xdr:row>766</xdr:row>
      <xdr:rowOff>11206</xdr:rowOff>
    </xdr:to>
    <xdr:sp macro="" textlink="">
      <xdr:nvSpPr>
        <xdr:cNvPr id="8" name="大かっこ 7"/>
        <xdr:cNvSpPr/>
      </xdr:nvSpPr>
      <xdr:spPr>
        <a:xfrm>
          <a:off x="3150055" y="43524207"/>
          <a:ext cx="4753428" cy="5479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12</xdr:col>
      <xdr:colOff>152080</xdr:colOff>
      <xdr:row>764</xdr:row>
      <xdr:rowOff>78442</xdr:rowOff>
    </xdr:from>
    <xdr:to>
      <xdr:col>34</xdr:col>
      <xdr:colOff>97652</xdr:colOff>
      <xdr:row>766</xdr:row>
      <xdr:rowOff>16809</xdr:rowOff>
    </xdr:to>
    <xdr:sp macro="" textlink="">
      <xdr:nvSpPr>
        <xdr:cNvPr id="9" name="テキスト ボックス 8"/>
        <xdr:cNvSpPr txBox="1"/>
      </xdr:nvSpPr>
      <xdr:spPr>
        <a:xfrm>
          <a:off x="3352480" y="43445767"/>
          <a:ext cx="4346122" cy="626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補聴器</a:t>
          </a:r>
          <a:r>
            <a:rPr lang="ja-JP" altLang="en-US" sz="1100">
              <a:solidFill>
                <a:schemeClr val="dk1"/>
              </a:solidFill>
              <a:effectLst/>
              <a:latin typeface="+mn-lt"/>
              <a:ea typeface="+mn-ea"/>
              <a:cs typeface="+mn-cs"/>
            </a:rPr>
            <a:t>の購入方法の普及、補聴器普及のポスター作成</a:t>
          </a:r>
          <a:endParaRPr lang="ja-JP" altLang="ja-JP">
            <a:effectLst/>
          </a:endParaRPr>
        </a:p>
      </xdr:txBody>
    </xdr:sp>
    <xdr:clientData/>
  </xdr:twoCellAnchor>
  <xdr:twoCellAnchor>
    <xdr:from>
      <xdr:col>12</xdr:col>
      <xdr:colOff>190501</xdr:colOff>
      <xdr:row>769</xdr:row>
      <xdr:rowOff>212912</xdr:rowOff>
    </xdr:from>
    <xdr:to>
      <xdr:col>34</xdr:col>
      <xdr:colOff>27216</xdr:colOff>
      <xdr:row>771</xdr:row>
      <xdr:rowOff>81429</xdr:rowOff>
    </xdr:to>
    <xdr:sp macro="" textlink="">
      <xdr:nvSpPr>
        <xdr:cNvPr id="16" name="正方形/長方形 15"/>
        <xdr:cNvSpPr/>
      </xdr:nvSpPr>
      <xdr:spPr>
        <a:xfrm>
          <a:off x="2575892" y="43481260"/>
          <a:ext cx="4209933" cy="5808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株式会社電通東日本</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１１．８百万</a:t>
          </a:r>
          <a:endParaRPr kumimoji="1" lang="en-US" altLang="ja-JP" sz="1100">
            <a:solidFill>
              <a:schemeClr val="tx1"/>
            </a:solidFill>
            <a:latin typeface="+mn-lt"/>
            <a:ea typeface="+mn-ea"/>
            <a:cs typeface="+mn-cs"/>
          </a:endParaRPr>
        </a:p>
      </xdr:txBody>
    </xdr:sp>
    <xdr:clientData/>
  </xdr:twoCellAnchor>
  <xdr:twoCellAnchor>
    <xdr:from>
      <xdr:col>18</xdr:col>
      <xdr:colOff>152636</xdr:colOff>
      <xdr:row>768</xdr:row>
      <xdr:rowOff>27217</xdr:rowOff>
    </xdr:from>
    <xdr:to>
      <xdr:col>27</xdr:col>
      <xdr:colOff>84601</xdr:colOff>
      <xdr:row>769</xdr:row>
      <xdr:rowOff>249454</xdr:rowOff>
    </xdr:to>
    <xdr:sp macro="" textlink="">
      <xdr:nvSpPr>
        <xdr:cNvPr id="17" name="テキスト ボックス 16"/>
        <xdr:cNvSpPr txBox="1"/>
      </xdr:nvSpPr>
      <xdr:spPr>
        <a:xfrm>
          <a:off x="3730723" y="46393260"/>
          <a:ext cx="1721008" cy="45415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23</xdr:col>
      <xdr:colOff>8282</xdr:colOff>
      <xdr:row>766</xdr:row>
      <xdr:rowOff>99391</xdr:rowOff>
    </xdr:from>
    <xdr:to>
      <xdr:col>23</xdr:col>
      <xdr:colOff>8283</xdr:colOff>
      <xdr:row>768</xdr:row>
      <xdr:rowOff>124240</xdr:rowOff>
    </xdr:to>
    <xdr:cxnSp macro="">
      <xdr:nvCxnSpPr>
        <xdr:cNvPr id="18" name="直線矢印コネクタ 17"/>
        <xdr:cNvCxnSpPr/>
      </xdr:nvCxnSpPr>
      <xdr:spPr>
        <a:xfrm>
          <a:off x="4580282" y="45421826"/>
          <a:ext cx="1" cy="10684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149680</xdr:colOff>
      <xdr:row>771</xdr:row>
      <xdr:rowOff>156882</xdr:rowOff>
    </xdr:from>
    <xdr:to>
      <xdr:col>35</xdr:col>
      <xdr:colOff>102508</xdr:colOff>
      <xdr:row>773</xdr:row>
      <xdr:rowOff>11206</xdr:rowOff>
    </xdr:to>
    <xdr:sp macro="" textlink="">
      <xdr:nvSpPr>
        <xdr:cNvPr id="19" name="大かっこ 18"/>
        <xdr:cNvSpPr/>
      </xdr:nvSpPr>
      <xdr:spPr>
        <a:xfrm>
          <a:off x="2336289" y="44137534"/>
          <a:ext cx="4723610" cy="11961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12</xdr:col>
      <xdr:colOff>152080</xdr:colOff>
      <xdr:row>771</xdr:row>
      <xdr:rowOff>78442</xdr:rowOff>
    </xdr:from>
    <xdr:to>
      <xdr:col>34</xdr:col>
      <xdr:colOff>97652</xdr:colOff>
      <xdr:row>773</xdr:row>
      <xdr:rowOff>16809</xdr:rowOff>
    </xdr:to>
    <xdr:sp macro="" textlink="">
      <xdr:nvSpPr>
        <xdr:cNvPr id="20" name="テキスト ボックス 19"/>
        <xdr:cNvSpPr txBox="1"/>
      </xdr:nvSpPr>
      <xdr:spPr>
        <a:xfrm>
          <a:off x="2537471" y="44059094"/>
          <a:ext cx="4318790" cy="128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effectLst/>
            </a:rPr>
            <a:t>・会場準備等の研修会会場管理等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1110"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776</v>
      </c>
      <c r="AK2" s="944"/>
      <c r="AL2" s="944"/>
      <c r="AM2" s="944"/>
      <c r="AN2" s="98" t="s">
        <v>406</v>
      </c>
      <c r="AO2" s="944">
        <v>20</v>
      </c>
      <c r="AP2" s="944"/>
      <c r="AQ2" s="944"/>
      <c r="AR2" s="99" t="s">
        <v>709</v>
      </c>
      <c r="AS2" s="950">
        <v>108</v>
      </c>
      <c r="AT2" s="950"/>
      <c r="AU2" s="950"/>
      <c r="AV2" s="98" t="str">
        <f>IF(AW2="","","-")</f>
        <v/>
      </c>
      <c r="AW2" s="910"/>
      <c r="AX2" s="910"/>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2" t="s">
        <v>389</v>
      </c>
      <c r="Z7" s="439"/>
      <c r="AA7" s="439"/>
      <c r="AB7" s="439"/>
      <c r="AC7" s="439"/>
      <c r="AD7" s="923"/>
      <c r="AE7" s="911" t="s">
        <v>717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41</v>
      </c>
      <c r="Q13" s="656"/>
      <c r="R13" s="656"/>
      <c r="S13" s="656"/>
      <c r="T13" s="656"/>
      <c r="U13" s="656"/>
      <c r="V13" s="657"/>
      <c r="W13" s="655">
        <v>41</v>
      </c>
      <c r="X13" s="656"/>
      <c r="Y13" s="656"/>
      <c r="Z13" s="656"/>
      <c r="AA13" s="656"/>
      <c r="AB13" s="656"/>
      <c r="AC13" s="657"/>
      <c r="AD13" s="655">
        <v>41</v>
      </c>
      <c r="AE13" s="656"/>
      <c r="AF13" s="656"/>
      <c r="AG13" s="656"/>
      <c r="AH13" s="656"/>
      <c r="AI13" s="656"/>
      <c r="AJ13" s="657"/>
      <c r="AK13" s="655">
        <v>41</v>
      </c>
      <c r="AL13" s="656"/>
      <c r="AM13" s="656"/>
      <c r="AN13" s="656"/>
      <c r="AO13" s="656"/>
      <c r="AP13" s="656"/>
      <c r="AQ13" s="657"/>
      <c r="AR13" s="919"/>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777</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777</v>
      </c>
      <c r="AE15" s="656"/>
      <c r="AF15" s="656"/>
      <c r="AG15" s="656"/>
      <c r="AH15" s="656"/>
      <c r="AI15" s="656"/>
      <c r="AJ15" s="657"/>
      <c r="AK15" s="655" t="s">
        <v>777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777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777</v>
      </c>
      <c r="AE17" s="656"/>
      <c r="AF17" s="656"/>
      <c r="AG17" s="656"/>
      <c r="AH17" s="656"/>
      <c r="AI17" s="656"/>
      <c r="AJ17" s="657"/>
      <c r="AK17" s="655"/>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41</v>
      </c>
      <c r="Q18" s="874"/>
      <c r="R18" s="874"/>
      <c r="S18" s="874"/>
      <c r="T18" s="874"/>
      <c r="U18" s="874"/>
      <c r="V18" s="875"/>
      <c r="W18" s="873">
        <f>SUM(W13:AC17)</f>
        <v>41</v>
      </c>
      <c r="X18" s="874"/>
      <c r="Y18" s="874"/>
      <c r="Z18" s="874"/>
      <c r="AA18" s="874"/>
      <c r="AB18" s="874"/>
      <c r="AC18" s="875"/>
      <c r="AD18" s="873">
        <f>SUM(AD13:AJ17)</f>
        <v>41</v>
      </c>
      <c r="AE18" s="874"/>
      <c r="AF18" s="874"/>
      <c r="AG18" s="874"/>
      <c r="AH18" s="874"/>
      <c r="AI18" s="874"/>
      <c r="AJ18" s="875"/>
      <c r="AK18" s="873">
        <f>SUM(AK13:AQ17)</f>
        <v>41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41</v>
      </c>
      <c r="Q19" s="656"/>
      <c r="R19" s="656"/>
      <c r="S19" s="656"/>
      <c r="T19" s="656"/>
      <c r="U19" s="656"/>
      <c r="V19" s="657"/>
      <c r="W19" s="655">
        <v>41</v>
      </c>
      <c r="X19" s="656"/>
      <c r="Y19" s="656"/>
      <c r="Z19" s="656"/>
      <c r="AA19" s="656"/>
      <c r="AB19" s="656"/>
      <c r="AC19" s="657"/>
      <c r="AD19" s="655">
        <v>32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0.78048780487804881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0.78048780487804881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707</v>
      </c>
      <c r="B22" s="973"/>
      <c r="C22" s="973"/>
      <c r="D22" s="973"/>
      <c r="E22" s="973"/>
      <c r="F22" s="974"/>
      <c r="G22" s="968"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33" customHeight="1" x14ac:dyDescent="0.15">
      <c r="A23" s="975"/>
      <c r="B23" s="976"/>
      <c r="C23" s="976"/>
      <c r="D23" s="976"/>
      <c r="E23" s="976"/>
      <c r="F23" s="977"/>
      <c r="G23" s="969" t="s">
        <v>720</v>
      </c>
      <c r="H23" s="970"/>
      <c r="I23" s="970"/>
      <c r="J23" s="970"/>
      <c r="K23" s="970"/>
      <c r="L23" s="970"/>
      <c r="M23" s="970"/>
      <c r="N23" s="970"/>
      <c r="O23" s="971"/>
      <c r="P23" s="919">
        <v>41</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41</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4" t="s">
        <v>412</v>
      </c>
      <c r="AJ30" s="914"/>
      <c r="AK30" s="914"/>
      <c r="AL30" s="853"/>
      <c r="AM30" s="914" t="s">
        <v>509</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735</v>
      </c>
      <c r="AF32" s="219"/>
      <c r="AG32" s="219"/>
      <c r="AH32" s="219"/>
      <c r="AI32" s="218">
        <v>424</v>
      </c>
      <c r="AJ32" s="219"/>
      <c r="AK32" s="219"/>
      <c r="AL32" s="219"/>
      <c r="AM32" s="218">
        <v>1403</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1009</v>
      </c>
      <c r="AF33" s="219"/>
      <c r="AG33" s="219"/>
      <c r="AH33" s="219"/>
      <c r="AI33" s="218">
        <v>735</v>
      </c>
      <c r="AJ33" s="219"/>
      <c r="AK33" s="219"/>
      <c r="AL33" s="219"/>
      <c r="AM33" s="218">
        <v>424</v>
      </c>
      <c r="AN33" s="219"/>
      <c r="AO33" s="219"/>
      <c r="AP33" s="219"/>
      <c r="AQ33" s="336" t="s">
        <v>717</v>
      </c>
      <c r="AR33" s="208"/>
      <c r="AS33" s="208"/>
      <c r="AT33" s="337"/>
      <c r="AU33" s="219">
        <v>424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72.8</v>
      </c>
      <c r="AF34" s="219"/>
      <c r="AG34" s="219"/>
      <c r="AH34" s="219"/>
      <c r="AI34" s="218">
        <v>57.7</v>
      </c>
      <c r="AJ34" s="219"/>
      <c r="AK34" s="219"/>
      <c r="AL34" s="219"/>
      <c r="AM34" s="218">
        <v>330.9</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16</v>
      </c>
      <c r="AF101" s="282"/>
      <c r="AG101" s="282"/>
      <c r="AH101" s="282"/>
      <c r="AI101" s="282">
        <v>16</v>
      </c>
      <c r="AJ101" s="282"/>
      <c r="AK101" s="282"/>
      <c r="AL101" s="282"/>
      <c r="AM101" s="282">
        <v>6</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16</v>
      </c>
      <c r="AF102" s="282"/>
      <c r="AG102" s="282"/>
      <c r="AH102" s="282"/>
      <c r="AI102" s="282">
        <v>16</v>
      </c>
      <c r="AJ102" s="282"/>
      <c r="AK102" s="282"/>
      <c r="AL102" s="282"/>
      <c r="AM102" s="282">
        <v>9</v>
      </c>
      <c r="AN102" s="282"/>
      <c r="AO102" s="282"/>
      <c r="AP102" s="282"/>
      <c r="AQ102" s="282">
        <v>6</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2.6</v>
      </c>
      <c r="AF116" s="282"/>
      <c r="AG116" s="282"/>
      <c r="AH116" s="282"/>
      <c r="AI116" s="282">
        <v>2.6</v>
      </c>
      <c r="AJ116" s="282"/>
      <c r="AK116" s="282"/>
      <c r="AL116" s="282"/>
      <c r="AM116" s="282">
        <v>5.3</v>
      </c>
      <c r="AN116" s="282"/>
      <c r="AO116" s="282"/>
      <c r="AP116" s="282"/>
      <c r="AQ116" s="218">
        <v>5.3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730</v>
      </c>
      <c r="AJ117" s="550"/>
      <c r="AK117" s="550"/>
      <c r="AL117" s="550"/>
      <c r="AM117" s="550" t="s">
        <v>774</v>
      </c>
      <c r="AN117" s="550"/>
      <c r="AO117" s="550"/>
      <c r="AP117" s="550"/>
      <c r="AQ117" s="550" t="s">
        <v>775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1"/>
      <c r="E430" s="175" t="s">
        <v>399</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738</v>
      </c>
      <c r="AH702" s="380"/>
      <c r="AI702" s="380"/>
      <c r="AJ702" s="380"/>
      <c r="AK702" s="380"/>
      <c r="AL702" s="380"/>
      <c r="AM702" s="380"/>
      <c r="AN702" s="380"/>
      <c r="AO702" s="380"/>
      <c r="AP702" s="380"/>
      <c r="AQ702" s="380"/>
      <c r="AR702" s="380"/>
      <c r="AS702" s="380"/>
      <c r="AT702" s="380"/>
      <c r="AU702" s="380"/>
      <c r="AV702" s="380"/>
      <c r="AW702" s="380"/>
      <c r="AX702" s="381"/>
    </row>
    <row r="703" spans="1:51" ht="35.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737</v>
      </c>
      <c r="AE708" s="603"/>
      <c r="AF708" s="603"/>
      <c r="AG708" s="740" t="s">
        <v>743</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741</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49.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737</v>
      </c>
      <c r="AE712" s="781"/>
      <c r="AF712" s="781"/>
      <c r="AG712" s="805" t="s">
        <v>778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741</v>
      </c>
      <c r="AE713" s="323"/>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737</v>
      </c>
      <c r="AE714" s="803"/>
      <c r="AF714" s="804"/>
      <c r="AG714" s="734" t="s">
        <v>746</v>
      </c>
      <c r="AH714" s="735"/>
      <c r="AI714" s="735"/>
      <c r="AJ714" s="735"/>
      <c r="AK714" s="735"/>
      <c r="AL714" s="735"/>
      <c r="AM714" s="735"/>
      <c r="AN714" s="735"/>
      <c r="AO714" s="735"/>
      <c r="AP714" s="735"/>
      <c r="AQ714" s="735"/>
      <c r="AR714" s="735"/>
      <c r="AS714" s="735"/>
      <c r="AT714" s="735"/>
      <c r="AU714" s="735"/>
      <c r="AV714" s="735"/>
      <c r="AW714" s="735"/>
      <c r="AX714" s="736"/>
    </row>
    <row r="715" spans="1:50" ht="48.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747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741</v>
      </c>
      <c r="AE716" s="625"/>
      <c r="AF716" s="625"/>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748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406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8" customHeight="1" thickBot="1" x14ac:dyDescent="0.2">
      <c r="A729" s="632" t="s">
        <v>779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8"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8"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8"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672</v>
      </c>
      <c r="B737" s="211"/>
      <c r="C737" s="211"/>
      <c r="D737" s="212"/>
      <c r="E737" s="954" t="s">
        <v>717</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397</v>
      </c>
      <c r="B738" s="361"/>
      <c r="C738" s="361"/>
      <c r="D738" s="361"/>
      <c r="E738" s="954" t="s">
        <v>717</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396</v>
      </c>
      <c r="B739" s="361"/>
      <c r="C739" s="361"/>
      <c r="D739" s="361"/>
      <c r="E739" s="954" t="s">
        <v>717</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395</v>
      </c>
      <c r="B740" s="361"/>
      <c r="C740" s="361"/>
      <c r="D740" s="361"/>
      <c r="E740" s="954" t="s">
        <v>717</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394</v>
      </c>
      <c r="B741" s="361"/>
      <c r="C741" s="361"/>
      <c r="D741" s="361"/>
      <c r="E741" s="954" t="s">
        <v>717</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393</v>
      </c>
      <c r="B742" s="361"/>
      <c r="C742" s="361"/>
      <c r="D742" s="361"/>
      <c r="E742" s="954" t="s">
        <v>733</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392</v>
      </c>
      <c r="B743" s="361"/>
      <c r="C743" s="361"/>
      <c r="D743" s="361"/>
      <c r="E743" s="954" t="s">
        <v>734</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391</v>
      </c>
      <c r="B744" s="361"/>
      <c r="C744" s="361"/>
      <c r="D744" s="361"/>
      <c r="E744" s="954" t="s">
        <v>735</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390</v>
      </c>
      <c r="B745" s="361"/>
      <c r="C745" s="361"/>
      <c r="D745" s="361"/>
      <c r="E745" s="991" t="s">
        <v>736</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545</v>
      </c>
      <c r="B746" s="361"/>
      <c r="C746" s="361"/>
      <c r="D746" s="361"/>
      <c r="E746" s="960" t="s">
        <v>710</v>
      </c>
      <c r="F746" s="958"/>
      <c r="G746" s="958"/>
      <c r="H746" s="100" t="str">
        <f>IF(E746="","","-")</f>
        <v>-</v>
      </c>
      <c r="I746" s="958"/>
      <c r="J746" s="958"/>
      <c r="K746" s="100" t="str">
        <f>IF(I746="","","-")</f>
        <v/>
      </c>
      <c r="L746" s="959">
        <v>78</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509</v>
      </c>
      <c r="B747" s="361"/>
      <c r="C747" s="361"/>
      <c r="D747" s="361"/>
      <c r="E747" s="960" t="s">
        <v>710</v>
      </c>
      <c r="F747" s="958"/>
      <c r="G747" s="958"/>
      <c r="H747" s="100" t="str">
        <f>IF(E747="","","-")</f>
        <v>-</v>
      </c>
      <c r="I747" s="958"/>
      <c r="J747" s="958"/>
      <c r="K747" s="100" t="str">
        <f>IF(I747="","","-")</f>
        <v/>
      </c>
      <c r="L747" s="959">
        <v>76</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thickBo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753</v>
      </c>
      <c r="H789" s="669"/>
      <c r="I789" s="669"/>
      <c r="J789" s="669"/>
      <c r="K789" s="670"/>
      <c r="L789" s="662" t="s">
        <v>773</v>
      </c>
      <c r="M789" s="663"/>
      <c r="N789" s="663"/>
      <c r="O789" s="663"/>
      <c r="P789" s="663"/>
      <c r="Q789" s="663"/>
      <c r="R789" s="663"/>
      <c r="S789" s="663"/>
      <c r="T789" s="663"/>
      <c r="U789" s="663"/>
      <c r="V789" s="663"/>
      <c r="W789" s="663"/>
      <c r="X789" s="664"/>
      <c r="Y789" s="382">
        <v>11.8</v>
      </c>
      <c r="Z789" s="383"/>
      <c r="AA789" s="383"/>
      <c r="AB789" s="800"/>
      <c r="AC789" s="668" t="s">
        <v>769</v>
      </c>
      <c r="AD789" s="669"/>
      <c r="AE789" s="669"/>
      <c r="AF789" s="669"/>
      <c r="AG789" s="670"/>
      <c r="AH789" s="662" t="s">
        <v>771</v>
      </c>
      <c r="AI789" s="663"/>
      <c r="AJ789" s="663"/>
      <c r="AK789" s="663"/>
      <c r="AL789" s="663"/>
      <c r="AM789" s="663"/>
      <c r="AN789" s="663"/>
      <c r="AO789" s="663"/>
      <c r="AP789" s="663"/>
      <c r="AQ789" s="663"/>
      <c r="AR789" s="663"/>
      <c r="AS789" s="663"/>
      <c r="AT789" s="664"/>
      <c r="AU789" s="382">
        <v>11.8</v>
      </c>
      <c r="AV789" s="383"/>
      <c r="AW789" s="383"/>
      <c r="AX789" s="384"/>
    </row>
    <row r="790" spans="1:51" ht="24.75" customHeight="1" x14ac:dyDescent="0.15">
      <c r="A790" s="629"/>
      <c r="B790" s="630"/>
      <c r="C790" s="630"/>
      <c r="D790" s="630"/>
      <c r="E790" s="630"/>
      <c r="F790" s="631"/>
      <c r="G790" s="604" t="s">
        <v>754</v>
      </c>
      <c r="H790" s="605"/>
      <c r="I790" s="605"/>
      <c r="J790" s="605"/>
      <c r="K790" s="606"/>
      <c r="L790" s="596" t="s">
        <v>758</v>
      </c>
      <c r="M790" s="597"/>
      <c r="N790" s="597"/>
      <c r="O790" s="597"/>
      <c r="P790" s="597"/>
      <c r="Q790" s="597"/>
      <c r="R790" s="597"/>
      <c r="S790" s="597"/>
      <c r="T790" s="597"/>
      <c r="U790" s="597"/>
      <c r="V790" s="597"/>
      <c r="W790" s="597"/>
      <c r="X790" s="598"/>
      <c r="Y790" s="599">
        <v>6.6</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755</v>
      </c>
      <c r="H791" s="605"/>
      <c r="I791" s="605"/>
      <c r="J791" s="605"/>
      <c r="K791" s="606"/>
      <c r="L791" s="596" t="s">
        <v>759</v>
      </c>
      <c r="M791" s="597"/>
      <c r="N791" s="597"/>
      <c r="O791" s="597"/>
      <c r="P791" s="597"/>
      <c r="Q791" s="597"/>
      <c r="R791" s="597"/>
      <c r="S791" s="597"/>
      <c r="T791" s="597"/>
      <c r="U791" s="597"/>
      <c r="V791" s="597"/>
      <c r="W791" s="597"/>
      <c r="X791" s="598"/>
      <c r="Y791" s="599">
        <v>3.7</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756</v>
      </c>
      <c r="H792" s="605"/>
      <c r="I792" s="605"/>
      <c r="J792" s="605"/>
      <c r="K792" s="606"/>
      <c r="L792" s="596" t="s">
        <v>760</v>
      </c>
      <c r="M792" s="597"/>
      <c r="N792" s="597"/>
      <c r="O792" s="597"/>
      <c r="P792" s="597"/>
      <c r="Q792" s="597"/>
      <c r="R792" s="597"/>
      <c r="S792" s="597"/>
      <c r="T792" s="597"/>
      <c r="U792" s="597"/>
      <c r="V792" s="597"/>
      <c r="W792" s="597"/>
      <c r="X792" s="598"/>
      <c r="Y792" s="599">
        <v>3</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752</v>
      </c>
      <c r="H793" s="605"/>
      <c r="I793" s="605"/>
      <c r="J793" s="605"/>
      <c r="K793" s="606"/>
      <c r="L793" s="596" t="s">
        <v>761</v>
      </c>
      <c r="M793" s="597"/>
      <c r="N793" s="597"/>
      <c r="O793" s="597"/>
      <c r="P793" s="597"/>
      <c r="Q793" s="597"/>
      <c r="R793" s="597"/>
      <c r="S793" s="597"/>
      <c r="T793" s="597"/>
      <c r="U793" s="597"/>
      <c r="V793" s="597"/>
      <c r="W793" s="597"/>
      <c r="X793" s="598"/>
      <c r="Y793" s="599">
        <v>3</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t="s">
        <v>751</v>
      </c>
      <c r="H794" s="605"/>
      <c r="I794" s="605"/>
      <c r="J794" s="605"/>
      <c r="K794" s="606"/>
      <c r="L794" s="596" t="s">
        <v>762</v>
      </c>
      <c r="M794" s="597"/>
      <c r="N794" s="597"/>
      <c r="O794" s="597"/>
      <c r="P794" s="597"/>
      <c r="Q794" s="597"/>
      <c r="R794" s="597"/>
      <c r="S794" s="597"/>
      <c r="T794" s="597"/>
      <c r="U794" s="597"/>
      <c r="V794" s="597"/>
      <c r="W794" s="597"/>
      <c r="X794" s="598"/>
      <c r="Y794" s="599">
        <v>3.6</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t="s">
        <v>757</v>
      </c>
      <c r="H795" s="605"/>
      <c r="I795" s="605"/>
      <c r="J795" s="605"/>
      <c r="K795" s="606"/>
      <c r="L795" s="596" t="s">
        <v>763</v>
      </c>
      <c r="M795" s="597"/>
      <c r="N795" s="597"/>
      <c r="O795" s="597"/>
      <c r="P795" s="597"/>
      <c r="Q795" s="597"/>
      <c r="R795" s="597"/>
      <c r="S795" s="597"/>
      <c r="T795" s="597"/>
      <c r="U795" s="597"/>
      <c r="V795" s="597"/>
      <c r="W795" s="597"/>
      <c r="X795" s="598"/>
      <c r="Y795" s="599">
        <v>0.3</v>
      </c>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11.8</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8" customHeight="1" x14ac:dyDescent="0.15">
      <c r="A845" s="370">
        <v>1</v>
      </c>
      <c r="B845" s="370">
        <v>1</v>
      </c>
      <c r="C845" s="358" t="s">
        <v>764</v>
      </c>
      <c r="D845" s="343"/>
      <c r="E845" s="343"/>
      <c r="F845" s="343"/>
      <c r="G845" s="343"/>
      <c r="H845" s="343"/>
      <c r="I845" s="343"/>
      <c r="J845" s="344">
        <v>601005006317</v>
      </c>
      <c r="K845" s="345"/>
      <c r="L845" s="345"/>
      <c r="M845" s="345"/>
      <c r="N845" s="345"/>
      <c r="O845" s="345"/>
      <c r="P845" s="904" t="s">
        <v>765</v>
      </c>
      <c r="Q845" s="905"/>
      <c r="R845" s="905"/>
      <c r="S845" s="905"/>
      <c r="T845" s="905"/>
      <c r="U845" s="905"/>
      <c r="V845" s="905"/>
      <c r="W845" s="905"/>
      <c r="X845" s="905"/>
      <c r="Y845" s="347">
        <v>32</v>
      </c>
      <c r="Z845" s="348"/>
      <c r="AA845" s="348"/>
      <c r="AB845" s="349"/>
      <c r="AC845" s="899" t="s">
        <v>766</v>
      </c>
      <c r="AD845" s="900"/>
      <c r="AE845" s="900"/>
      <c r="AF845" s="900"/>
      <c r="AG845" s="900"/>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75" customHeight="1" x14ac:dyDescent="0.15">
      <c r="A878" s="370">
        <v>1</v>
      </c>
      <c r="B878" s="370">
        <v>1</v>
      </c>
      <c r="C878" s="358" t="s">
        <v>770</v>
      </c>
      <c r="D878" s="343"/>
      <c r="E878" s="343"/>
      <c r="F878" s="343"/>
      <c r="G878" s="343"/>
      <c r="H878" s="343"/>
      <c r="I878" s="343"/>
      <c r="J878" s="344">
        <v>1010401050996</v>
      </c>
      <c r="K878" s="345"/>
      <c r="L878" s="345"/>
      <c r="M878" s="345"/>
      <c r="N878" s="345"/>
      <c r="O878" s="345"/>
      <c r="P878" s="359" t="s">
        <v>771</v>
      </c>
      <c r="Q878" s="346"/>
      <c r="R878" s="346"/>
      <c r="S878" s="346"/>
      <c r="T878" s="346"/>
      <c r="U878" s="346"/>
      <c r="V878" s="346"/>
      <c r="W878" s="346"/>
      <c r="X878" s="346"/>
      <c r="Y878" s="347">
        <v>11.8</v>
      </c>
      <c r="Z878" s="348"/>
      <c r="AA878" s="348"/>
      <c r="AB878" s="349"/>
      <c r="AC878" s="350" t="s">
        <v>379</v>
      </c>
      <c r="AD878" s="351"/>
      <c r="AE878" s="351"/>
      <c r="AF878" s="351"/>
      <c r="AG878" s="351"/>
      <c r="AH878" s="366" t="s">
        <v>772</v>
      </c>
      <c r="AI878" s="367"/>
      <c r="AJ878" s="367"/>
      <c r="AK878" s="367"/>
      <c r="AL878" s="354" t="s">
        <v>772</v>
      </c>
      <c r="AM878" s="355"/>
      <c r="AN878" s="355"/>
      <c r="AO878" s="356"/>
      <c r="AP878" s="357" t="s">
        <v>406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777</v>
      </c>
      <c r="F1110" s="369"/>
      <c r="G1110" s="369"/>
      <c r="H1110" s="369"/>
      <c r="I1110" s="369"/>
      <c r="J1110" s="344" t="s">
        <v>777</v>
      </c>
      <c r="K1110" s="345"/>
      <c r="L1110" s="345"/>
      <c r="M1110" s="345"/>
      <c r="N1110" s="345"/>
      <c r="O1110" s="345"/>
      <c r="P1110" s="359" t="s">
        <v>777</v>
      </c>
      <c r="Q1110" s="346"/>
      <c r="R1110" s="346"/>
      <c r="S1110" s="346"/>
      <c r="T1110" s="346"/>
      <c r="U1110" s="346"/>
      <c r="V1110" s="346"/>
      <c r="W1110" s="346"/>
      <c r="X1110" s="346"/>
      <c r="Y1110" s="347" t="s">
        <v>777</v>
      </c>
      <c r="Z1110" s="348"/>
      <c r="AA1110" s="348"/>
      <c r="AB1110" s="349"/>
      <c r="AC1110" s="350"/>
      <c r="AD1110" s="351"/>
      <c r="AE1110" s="351"/>
      <c r="AF1110" s="351"/>
      <c r="AG1110" s="351"/>
      <c r="AH1110" s="352" t="s">
        <v>777</v>
      </c>
      <c r="AI1110" s="353"/>
      <c r="AJ1110" s="353"/>
      <c r="AK1110" s="353"/>
      <c r="AL1110" s="354" t="s">
        <v>777</v>
      </c>
      <c r="AM1110" s="355"/>
      <c r="AN1110" s="355"/>
      <c r="AO1110" s="356"/>
      <c r="AP1110" s="357" t="s">
        <v>777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row r="1140"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 RIGHT(TEXT(AL846,"0.#"),1)&lt;&gt;"."),TRUE,FALSE)</formula>
    </cfRule>
    <cfRule type="expression" dxfId="2386" priority="2820">
      <formula>IF(AND(AL846&gt;=0, RIGHT(TEXT(AL846,"0.#"),1)="."),TRUE,FALSE)</formula>
    </cfRule>
    <cfRule type="expression" dxfId="2385" priority="2821">
      <formula>IF(AND(AL846&lt;0, RIGHT(TEXT(AL846,"0.#"),1)&lt;&gt;"."),TRUE,FALSE)</formula>
    </cfRule>
    <cfRule type="expression" dxfId="2384" priority="2822">
      <formula>IF(AND(AL846&lt;0, 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737</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390</v>
      </c>
      <c r="AF2" s="1030"/>
      <c r="AG2" s="1030"/>
      <c r="AH2" s="1030"/>
      <c r="AI2" s="1030" t="s">
        <v>412</v>
      </c>
      <c r="AJ2" s="1030"/>
      <c r="AK2" s="1030"/>
      <c r="AL2" s="556"/>
      <c r="AM2" s="1030" t="s">
        <v>509</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390</v>
      </c>
      <c r="AF9" s="1030"/>
      <c r="AG9" s="1030"/>
      <c r="AH9" s="1030"/>
      <c r="AI9" s="1030" t="s">
        <v>412</v>
      </c>
      <c r="AJ9" s="1030"/>
      <c r="AK9" s="1030"/>
      <c r="AL9" s="556"/>
      <c r="AM9" s="1030" t="s">
        <v>509</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390</v>
      </c>
      <c r="AF16" s="1030"/>
      <c r="AG16" s="1030"/>
      <c r="AH16" s="1030"/>
      <c r="AI16" s="1030" t="s">
        <v>412</v>
      </c>
      <c r="AJ16" s="1030"/>
      <c r="AK16" s="1030"/>
      <c r="AL16" s="556"/>
      <c r="AM16" s="1030" t="s">
        <v>509</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390</v>
      </c>
      <c r="AF23" s="1030"/>
      <c r="AG23" s="1030"/>
      <c r="AH23" s="1030"/>
      <c r="AI23" s="1030" t="s">
        <v>412</v>
      </c>
      <c r="AJ23" s="1030"/>
      <c r="AK23" s="1030"/>
      <c r="AL23" s="556"/>
      <c r="AM23" s="1030" t="s">
        <v>509</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390</v>
      </c>
      <c r="AF30" s="1030"/>
      <c r="AG30" s="1030"/>
      <c r="AH30" s="1030"/>
      <c r="AI30" s="1030" t="s">
        <v>412</v>
      </c>
      <c r="AJ30" s="1030"/>
      <c r="AK30" s="1030"/>
      <c r="AL30" s="556"/>
      <c r="AM30" s="1030" t="s">
        <v>509</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390</v>
      </c>
      <c r="AF37" s="1030"/>
      <c r="AG37" s="1030"/>
      <c r="AH37" s="1030"/>
      <c r="AI37" s="1030" t="s">
        <v>412</v>
      </c>
      <c r="AJ37" s="1030"/>
      <c r="AK37" s="1030"/>
      <c r="AL37" s="556"/>
      <c r="AM37" s="1030" t="s">
        <v>509</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390</v>
      </c>
      <c r="AF44" s="1030"/>
      <c r="AG44" s="1030"/>
      <c r="AH44" s="1030"/>
      <c r="AI44" s="1030" t="s">
        <v>412</v>
      </c>
      <c r="AJ44" s="1030"/>
      <c r="AK44" s="1030"/>
      <c r="AL44" s="556"/>
      <c r="AM44" s="1030" t="s">
        <v>509</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390</v>
      </c>
      <c r="AF51" s="1030"/>
      <c r="AG51" s="1030"/>
      <c r="AH51" s="1030"/>
      <c r="AI51" s="1030" t="s">
        <v>412</v>
      </c>
      <c r="AJ51" s="1030"/>
      <c r="AK51" s="1030"/>
      <c r="AL51" s="556"/>
      <c r="AM51" s="1030" t="s">
        <v>509</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390</v>
      </c>
      <c r="AF58" s="1030"/>
      <c r="AG58" s="1030"/>
      <c r="AH58" s="1030"/>
      <c r="AI58" s="1030" t="s">
        <v>412</v>
      </c>
      <c r="AJ58" s="1030"/>
      <c r="AK58" s="1030"/>
      <c r="AL58" s="556"/>
      <c r="AM58" s="1030" t="s">
        <v>509</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390</v>
      </c>
      <c r="AF65" s="1030"/>
      <c r="AG65" s="1030"/>
      <c r="AH65" s="1030"/>
      <c r="AI65" s="1030" t="s">
        <v>412</v>
      </c>
      <c r="AJ65" s="1030"/>
      <c r="AK65" s="1030"/>
      <c r="AL65" s="556"/>
      <c r="AM65" s="1030" t="s">
        <v>509</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2021-06-18T12:25:54Z</cp:lastPrinted>
  <dcterms:created xsi:type="dcterms:W3CDTF">2012-03-13T00:50:25Z</dcterms:created>
  <dcterms:modified xsi:type="dcterms:W3CDTF">2021-06-18T12:25:55Z</dcterms:modified>
</cp:coreProperties>
</file>