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<sst xmlns="http://schemas.openxmlformats.org/spreadsheetml/2006/main" count="3083" uniqueCount="783">
  <si>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</si>
  <si>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</si>
  <si>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</si>
  <si>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</si>
  <si>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</si>
  <si>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</si>
  <si>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</si>
  <si>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</si>
  <si>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</si>
  <si>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</si>
  <si>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</si>
  <si>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</si>
  <si>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</si>
  <si>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</si>
  <si>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</si>
  <si>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</si>
  <si>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</si>
  <si>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</si>
  <si>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</si>
  <si>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</si>
  <si>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</si>
  <si>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</si>
  <si>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</si>
  <si>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</si>
  <si>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</si>
  <si>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</si>
  <si>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</si>
  <si>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</si>
  <si>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</si>
  <si>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</si>
  <si>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</si>
  <si>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</si>
  <si>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</si>
  <si>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</si>
  <si>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</si>
  <si>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</si>
  <si>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</si>
  <si>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</si>
  <si>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</si>
  <si>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</si>
  <si>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</si>
  <si>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</si>
  <si>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</si>
  <si>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</si>
  <si>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</si>
  <si>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</si>
  <si>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</si>
  <si>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</si>
  <si>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</si>
  <si>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</si>
  <si>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</si>
  <si>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</si>
  <si>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</si>
  <si>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</si>
  <si>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</si>
  <si>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</si>
  <si>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</si>
  <si>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</si>
  <si>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</si>
  <si>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</si>
  <si>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</si>
  <si>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</si>
  <si>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</si>
  <si>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</si>
  <si>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</si>
  <si>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</si>
  <si>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</si>
  <si>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</si>
  <si>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</si>
  <si>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</si>
  <si>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</si>
  <si>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</si>
  <si>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</si>
  <si>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</si>
  <si>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</si>
  <si>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</si>
  <si>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</si>
  <si>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</si>
  <si>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</si>
  <si>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</si>
  <si>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</si>
  <si>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</si>
  <si>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</si>
  <si>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</si>
  <si>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</si>
  <si>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</si>
  <si>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</si>
  <si>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</si>
  <si>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</si>
  <si>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</si>
  <si>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</si>
  <si>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</si>
  <si>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</si>
  <si>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</si>
  <si>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</si>
  <si>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</si>
  <si>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</si>
  <si>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</si>
  <si>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</si>
  <si>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</si>
  <si>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</si>
  <si>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</si>
  <si>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</si>
  <si>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</si>
  <si>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</si>
  <si>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</si>
  <si>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</si>
  <si>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</si>
  <si>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</si>
  <si>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</si>
  <si>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</si>
  <si>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</si>
  <si>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</si>
  <si>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</si>
  <si>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</si>
  <si>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</si>
  <si>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</si>
  <si>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</si>
  <si>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</si>
  <si>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</si>
  <si>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</si>
  <si>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</si>
  <si>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</si>
  <si>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</si>
  <si>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</si>
  <si>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</si>
  <si>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</si>
  <si>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</si>
  <si>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</si>
  <si>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</si>
  <si>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</si>
  <si>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</si>
  <si>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</si>
  <si>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</si>
  <si>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</si>
  <si>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</si>
  <si>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</si>
  <si>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</si>
  <si>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</si>
  <si>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</si>
  <si>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</si>
  <si>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</si>
  <si>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</si>
  <si>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</si>
  <si>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</si>
  <si>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</si>
  <si>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</si>
  <si>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</si>
  <si>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</si>
  <si>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</si>
  <si>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</si>
  <si>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</si>
  <si>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</si>
  <si>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</si>
  <si>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</si>
  <si>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</si>
  <si>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</si>
  <si>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</si>
  <si>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</si>
  <si>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</si>
  <si>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</si>
  <si>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</si>
  <si>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</si>
  <si>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</si>
  <si>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</si>
  <si>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</si>
  <si>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</si>
  <si>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</si>
  <si>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</si>
  <si>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</si>
  <si>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</si>
  <si>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</si>
  <si>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</si>
  <si>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</si>
  <si>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</si>
  <si>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</si>
  <si>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</si>
  <si>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</si>
  <si>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</si>
  <si>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</si>
  <si>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</si>
  <si>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</si>
  <si>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</si>
  <si>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</si>
  <si>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</si>
  <si>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</si>
  <si>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</si>
  <si>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</si>
  <si>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</si>
  <si>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</si>
  <si>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</si>
  <si>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</si>
  <si>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</si>
  <si>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</si>
  <si>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</si>
  <si>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</si>
  <si>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</si>
  <si>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</si>
  <si>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</si>
  <si>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</si>
  <si>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</si>
  <si>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</si>
  <si>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</si>
  <si>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</si>
  <si>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</si>
  <si>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</si>
  <si>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</si>
  <si>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</si>
  <si>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</si>
  <si>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</si>
  <si>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</si>
  <si>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</si>
  <si>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</si>
  <si>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</si>
  <si>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</si>
  <si>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</si>
  <si>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</si>
  <si>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</si>
  <si>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</si>
  <si>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</si>
  <si>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</si>
  <si>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</si>
  <si>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</si>
  <si>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</si>
  <si>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</si>
  <si>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</si>
  <si>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</si>
  <si>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</si>
  <si>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</si>
  <si>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</si>
  <si>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</si>
  <si>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</si>
  <si>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</si>
  <si>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</si>
  <si>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</si>
  <si>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</si>
  <si>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</si>
  <si>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</si>
  <si>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</si>
  <si>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</si>
  <si>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</si>
  <si>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</si>
  <si>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</si>
  <si>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</si>
  <si>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</si>
  <si>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</si>
  <si>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</si>
  <si>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</si>
  <si>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</si>
  <si>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</si>
  <si>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</si>
  <si>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</si>
  <si>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</si>
  <si>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</si>
  <si>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</si>
  <si>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</si>
  <si>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</si>
  <si>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</si>
  <si>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</si>
  <si>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</si>
  <si>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</si>
  <si>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</si>
  <si>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</si>
  <si>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</si>
  <si>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</si>
  <si>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</si>
  <si>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</si>
  <si>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</si>
  <si>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</si>
  <si>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</si>
  <si>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</si>
  <si>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</si>
  <si>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</si>
  <si>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</si>
  <si>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</si>
  <si>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</si>
  <si>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</si>
  <si>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</si>
  <si>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</si>
  <si>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</si>
  <si>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</si>
  <si>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</si>
  <si>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</si>
  <si>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</si>
  <si>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</si>
  <si>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</si>
  <si>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</si>
  <si>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</si>
  <si>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</si>
  <si>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</si>
  <si>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</si>
  <si>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</si>
  <si>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</si>
  <si>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</si>
  <si>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</si>
  <si>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</si>
  <si>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</si>
  <si>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</si>
  <si>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</si>
  <si>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</si>
  <si>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</si>
  <si>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</si>
  <si>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</si>
  <si>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</si>
  <si>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</si>
  <si>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</si>
  <si>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</si>
  <si>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</si>
  <si>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</si>
  <si>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</si>
  <si>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</si>
  <si>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</si>
  <si>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</si>
  <si>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</si>
  <si>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</si>
  <si>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</si>
  <si>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</si>
  <si>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</si>
  <si>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</si>
  <si>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</si>
  <si>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</si>
  <si>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</si>
  <si>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</si>
  <si>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</si>
  <si>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</si>
  <si>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</si>
  <si>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</si>
  <si>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</si>
  <si>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</si>
  <si>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</si>
  <si>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</si>
  <si>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</si>
  <si>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</si>
  <si>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</si>
  <si>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</si>
  <si>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</si>
  <si>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</si>
  <si>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</si>
  <si>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</si>
  <si>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</si>
  <si>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</si>
  <si>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</si>
  <si>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</si>
  <si>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</si>
  <si>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</si>
  <si>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</si>
  <si>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</si>
  <si>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</si>
  <si>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</si>
  <si>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</si>
  <si>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</si>
  <si>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</si>
  <si>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</si>
  <si>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</si>
  <si>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</si>
  <si>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</si>
  <si>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</si>
  <si>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</si>
  <si>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</si>
  <si>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</si>
  <si>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</si>
  <si>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</si>
  <si>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</si>
  <si>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</si>
  <si>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</si>
  <si>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</si>
  <si>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</si>
  <si>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</si>
  <si>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</si>
  <si>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</si>
  <si>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</si>
  <si>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</si>
  <si>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</si>
  <si>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</si>
  <si>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</si>
  <si>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</si>
  <si>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</si>
  <si>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</si>
  <si>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</si>
  <si>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</si>
  <si>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</si>
  <si>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</si>
  <si>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</si>
  <si>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</si>
  <si>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</si>
  <si>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</si>
  <si>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</si>
  <si>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</si>
  <si>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</si>
  <si>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</si>
  <si>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</si>
  <si>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</si>
  <si>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</si>
  <si>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</si>
  <si>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</si>
  <si>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</si>
  <si>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</si>
  <si>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</si>
  <si>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</si>
  <si>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</si>
  <si>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</si>
  <si>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</si>
  <si>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</si>
  <si>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</si>
  <si>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</si>
  <si>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</si>
  <si>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</si>
  <si>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</si>
  <si>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</si>
  <si>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</si>
  <si>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</si>
  <si>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</si>
  <si>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</si>
  <si>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</si>
  <si>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</si>
  <si>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</si>
  <si>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</si>
  <si>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</si>
  <si>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</si>
  <si>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</si>
  <si>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</si>
  <si>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</si>
  <si>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</si>
  <si>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</si>
  <si>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</si>
  <si>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</si>
  <si>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</si>
  <si>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</si>
  <si>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</si>
  <si>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</si>
  <si>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</si>
  <si>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</si>
  <si>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</si>
  <si>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</si>
  <si>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</si>
  <si>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</si>
  <si>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</si>
  <si>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</si>
  <si>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</si>
  <si>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</si>
  <si>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</si>
  <si>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</si>
  <si>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</si>
  <si>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</si>
  <si>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</si>
  <si>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</si>
  <si>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</si>
  <si>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</si>
  <si>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</si>
  <si>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</si>
  <si>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</si>
  <si>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</si>
  <si>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</si>
  <si>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</si>
  <si>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</si>
  <si>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</si>
  <si>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</si>
  <si>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</si>
  <si>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</si>
  <si>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</si>
  <si>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</si>
  <si>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</si>
  <si>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</si>
  <si>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</si>
  <si>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</si>
  <si>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</si>
  <si>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</si>
  <si>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</si>
  <si>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</si>
  <si>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</si>
  <si>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</si>
  <si>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</si>
  <si>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</si>
  <si>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</si>
  <si>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</si>
  <si>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</si>
  <si>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</si>
  <si>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</si>
  <si>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</si>
  <si>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</si>
  <si>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</si>
  <si>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</si>
  <si>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</si>
  <si>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</si>
  <si>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</si>
  <si>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</si>
  <si>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</si>
  <si>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</si>
  <si>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</si>
  <si>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</si>
  <si>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</si>
  <si>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</si>
  <si>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</si>
  <si>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</si>
  <si>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</si>
  <si>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</si>
  <si>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</si>
  <si>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</si>
  <si>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</si>
  <si>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</si>
  <si>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</si>
  <si>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</si>
  <si>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</si>
  <si>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</si>
  <si>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</si>
  <si>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</si>
  <si>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</si>
  <si>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</si>
  <si>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</si>
  <si>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</si>
  <si>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</si>
  <si>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</si>
  <si>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</si>
  <si>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</si>
  <si>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</si>
  <si>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</si>
  <si>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</si>
  <si>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</si>
  <si>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</si>
  <si>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</si>
  <si>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</si>
  <si>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</si>
  <si>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</si>
  <si>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</si>
  <si>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</si>
  <si>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</si>
  <si>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</si>
  <si>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</si>
  <si>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</si>
  <si>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</si>
  <si>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</si>
  <si>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</si>
  <si>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</si>
  <si>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</si>
  <si>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</si>
  <si>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</si>
  <si>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</si>
  <si>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</si>
  <si>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</si>
  <si>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</si>
  <si>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</si>
  <si>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</si>
  <si>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</si>
  <si>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</si>
  <si>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</si>
  <si>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</si>
  <si>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</si>
  <si>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</si>
  <si>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</si>
  <si>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</si>
  <si>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</si>
  <si>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</si>
  <si>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</si>
  <si>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</si>
  <si>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</si>
  <si>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</si>
  <si>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</si>
  <si>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</si>
  <si>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</si>
  <si>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</si>
  <si>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</si>
  <si>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</si>
  <si>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</si>
  <si>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</si>
  <si>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</si>
  <si>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</si>
  <si>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</si>
  <si>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</si>
  <si>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</si>
  <si>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</si>
  <si>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</si>
  <si>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</si>
  <si>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</si>
  <si>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</si>
  <si>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</si>
  <si>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</si>
  <si>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</si>
  <si>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</si>
  <si>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</si>
  <si>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</si>
  <si>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</si>
  <si>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</si>
  <si>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</si>
  <si>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</si>
  <si>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</si>
  <si>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</si>
  <si>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</si>
  <si>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</si>
  <si>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</si>
  <si>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</si>
  <si>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</si>
  <si>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</si>
  <si>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</si>
  <si>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</si>
  <si>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</si>
  <si>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</si>
  <si>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</si>
  <si>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</si>
  <si>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</si>
  <si>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</si>
  <si>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</si>
  <si>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</si>
  <si>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</si>
  <si>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</si>
  <si>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</si>
  <si>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</si>
  <si>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</si>
  <si>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</si>
  <si>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</si>
  <si>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</si>
  <si>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</si>
  <si>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</si>
  <si>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</si>
  <si>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</si>
  <si>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</si>
  <si>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</si>
  <si>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</si>
  <si>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</si>
  <si>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</si>
  <si>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</si>
  <si>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</si>
  <si>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</si>
  <si>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</si>
  <si>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</si>
  <si>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</si>
  <si>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</si>
  <si>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</si>
  <si>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</si>
  <si>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</si>
  <si>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</si>
  <si>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</si>
  <si>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</si>
  <si>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</si>
  <si>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</si>
  <si>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</si>
  <si>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</si>
  <si>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</si>
  <si>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</si>
  <si>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</si>
  <si>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</si>
  <si>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</si>
  <si>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</si>
  <si>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</si>
  <si>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</si>
  <si>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</si>
  <si>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</si>
  <si>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</si>
  <si>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</si>
  <si>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</si>
  <si>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</si>
  <si>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</si>
  <si>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</si>
  <si>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</si>
  <si>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</si>
  <si>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</si>
  <si>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</si>
  <si>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</si>
  <si>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</si>
  <si>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</si>
  <si>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</si>
  <si>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</si>
  <si>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</si>
  <si>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</si>
  <si>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</si>
  <si>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</si>
  <si>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</si>
  <si>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</si>
  <si>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</si>
  <si>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</si>
  <si>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</si>
  <si>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</si>
  <si>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</si>
  <si>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</si>
  <si>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</si>
  <si>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</si>
  <si>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</si>
  <si>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</si>
  <si>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</si>
  <si>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</si>
  <si>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</si>
  <si>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</si>
  <si>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</si>
  <si>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</si>
  <si>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</si>
  <si>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</si>
  <si>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</si>
  <si>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</si>
  <si>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</si>
  <si>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</si>
  <si>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</si>
  <si>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</si>
  <si>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</si>
  <si>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</si>
  <si>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</si>
  <si>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</si>
  <si>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</si>
  <si>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</si>
  <si>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</si>
  <si>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</si>
  <si>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</si>
  <si>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</si>
  <si>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</si>
  <si>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</si>
  <si>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</si>
  <si>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</si>
  <si>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</si>
  <si>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</si>
  <si>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</si>
  <si>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</si>
  <si>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</si>
  <si>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</si>
  <si>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</si>
  <si>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実践的な手術手技向上研修事業</t>
  </si>
  <si>
    <t>医政局</t>
  </si>
  <si>
    <t>平成２４年度</t>
  </si>
  <si>
    <t>終了予定なし</t>
  </si>
  <si>
    <t>医事課</t>
  </si>
  <si>
    <t>-</t>
  </si>
  <si>
    <t>「明日の安心と成長のための緊急経済対策」における構造改革特区に係る臨時提案等に対する政府の対応方針（平成22年6月2日構造改革特別区域推進本部）</t>
  </si>
  <si>
    <t>医師の医療技術の向上及び国民に対する安全・安心な医療の提供を図るため、医師に死体を利用した実践的な手術手技を習得させるための研修体制を整備する。</t>
  </si>
  <si>
    <t>現在は一部の大学で限定的に行われているサージカルトレーニングの取組について、「臨床医学の教育及び研究における死体解剖のガイドライン」を踏まえて、より多くの医師が参加し、その手術手技の向上につなげられるものとするため、他大学や医療機関の医師を含めて受け入れる取組を支援するとともに、トレーニングの効果や運営上の問題点等について整理・検討を行う。
　（委託先）　医科系大学
　（補助率）　定額</t>
  </si>
  <si>
    <t>医療施設運営費等補助金</t>
  </si>
  <si>
    <t>研修参加者数（目標値「前年度以上」）</t>
  </si>
  <si>
    <t>人</t>
  </si>
  <si>
    <t>担当課による集計</t>
  </si>
  <si>
    <t>実施団体数</t>
  </si>
  <si>
    <t>団体</t>
  </si>
  <si>
    <t>単位当たりコスト＝Ｘ／Ｙ
Ｘ：執行額
Ｙ：研修参加者数</t>
    <phoneticPr fontId="5"/>
  </si>
  <si>
    <t>千円</t>
  </si>
  <si>
    <t>　Ｘ/Ｙ</t>
    <phoneticPr fontId="5"/>
  </si>
  <si>
    <t>85,306/3,416</t>
  </si>
  <si>
    <t>85,306/3,374</t>
  </si>
  <si>
    <t>施策大目標２　必要な医療従事者を確保するとともに、資質の向上を図ること</t>
  </si>
  <si>
    <t>医療従事者の資質の向上を図ること（施策目標Ⅰ－２－２）</t>
  </si>
  <si>
    <t>新24－003</t>
  </si>
  <si>
    <t>56</t>
  </si>
  <si>
    <t>61</t>
  </si>
  <si>
    <t>63</t>
  </si>
  <si>
    <t>64</t>
  </si>
  <si>
    <t>0066</t>
  </si>
  <si>
    <t>0071</t>
  </si>
  <si>
    <t>○</t>
  </si>
  <si>
    <t>課長：山本　英紀</t>
    <rPh sb="3" eb="5">
      <t>ヤマモト</t>
    </rPh>
    <rPh sb="6" eb="8">
      <t>ヒデノリ</t>
    </rPh>
    <phoneticPr fontId="5"/>
  </si>
  <si>
    <t>‐</t>
  </si>
  <si>
    <t>無</t>
  </si>
  <si>
    <t>近年、医療安全への社会的な関心が高まるとともに医療技術の高度化に伴い、医師の手術手技の向上が求められており、医師の技術向上に資する重要な事業である。</t>
    <rPh sb="68" eb="70">
      <t>ジギョウ</t>
    </rPh>
    <phoneticPr fontId="5"/>
  </si>
  <si>
    <t>遺体を活用した実践的な手技を習得する研修体制が整っておらず、国で実施すべき。</t>
    <rPh sb="0" eb="2">
      <t>イタイ</t>
    </rPh>
    <rPh sb="3" eb="5">
      <t>カツヨウ</t>
    </rPh>
    <rPh sb="7" eb="10">
      <t>ジッセンテキ</t>
    </rPh>
    <rPh sb="11" eb="13">
      <t>シュギ</t>
    </rPh>
    <rPh sb="14" eb="16">
      <t>シュウトク</t>
    </rPh>
    <rPh sb="18" eb="20">
      <t>ケンシュウ</t>
    </rPh>
    <rPh sb="20" eb="22">
      <t>タイセイ</t>
    </rPh>
    <rPh sb="23" eb="24">
      <t>トトノ</t>
    </rPh>
    <phoneticPr fontId="5"/>
  </si>
  <si>
    <t>医師の医療技術の向上及び国民に対する安全・安心な医療の提供を図るために重要な事業であり、優先度が高い。</t>
  </si>
  <si>
    <t>交付要綱において補助対象、補助率等を定めており、負担関係は妥当である。</t>
  </si>
  <si>
    <t>交付要綱に定められた合理的でかつ必要な経費に限られているため、単位当たりのコスト水準は妥当である。</t>
  </si>
  <si>
    <t>交付要綱等において、真に必要なものに限定している。</t>
  </si>
  <si>
    <t>医師の医療技術の向上につながる事業であり、実効性の高い手段となっている。</t>
  </si>
  <si>
    <t>当初見込みを上回る実績となっており、必要性の高い事業を引き続き着実に実施してまいりたい。</t>
    <rPh sb="0" eb="2">
      <t>トウショ</t>
    </rPh>
    <rPh sb="2" eb="4">
      <t>ミコ</t>
    </rPh>
    <rPh sb="6" eb="8">
      <t>ウワマワ</t>
    </rPh>
    <rPh sb="9" eb="11">
      <t>ジッセキ</t>
    </rPh>
    <phoneticPr fontId="5"/>
  </si>
  <si>
    <t>実施団体は実績報告の中で事業の検証を行うこととしている。</t>
  </si>
  <si>
    <t>実践的な手術手技向上研修事業については、死体を利用した実践的な手術手技を習得させるためものであり、医師の医療技術の向上及び国民に対する安全・安心な医療の提供を図るために必要な事業であることから、引き続き研修体制の整備に努めたい。</t>
  </si>
  <si>
    <t>引き続き研修体制の整備に努めるとともに、適正な執行に努める。</t>
    <rPh sb="26" eb="27">
      <t>ツト</t>
    </rPh>
    <phoneticPr fontId="5"/>
  </si>
  <si>
    <t>85,306/1,750</t>
    <phoneticPr fontId="5"/>
  </si>
  <si>
    <t>新型コロナウイルスの影響で3密を避け少人数で実施したため、令和2年度と比べ半数程度の結果となった。</t>
    <rPh sb="0" eb="2">
      <t>シンガタ</t>
    </rPh>
    <rPh sb="10" eb="12">
      <t>エイキョウ</t>
    </rPh>
    <rPh sb="14" eb="15">
      <t>ミツ</t>
    </rPh>
    <rPh sb="16" eb="17">
      <t>サ</t>
    </rPh>
    <rPh sb="18" eb="21">
      <t>ショウニンズウ</t>
    </rPh>
    <rPh sb="22" eb="24">
      <t>ジッシ</t>
    </rPh>
    <rPh sb="29" eb="31">
      <t>レイワ</t>
    </rPh>
    <rPh sb="32" eb="34">
      <t>ネンド</t>
    </rPh>
    <rPh sb="35" eb="36">
      <t>クラ</t>
    </rPh>
    <rPh sb="37" eb="39">
      <t>ハンスウ</t>
    </rPh>
    <rPh sb="39" eb="41">
      <t>テイド</t>
    </rPh>
    <rPh sb="42" eb="44">
      <t>ケッカ</t>
    </rPh>
    <phoneticPr fontId="5"/>
  </si>
  <si>
    <t>△</t>
  </si>
  <si>
    <t>85,306/1750</t>
    <phoneticPr fontId="5"/>
  </si>
  <si>
    <t xml:space="preserve"> </t>
    <phoneticPr fontId="5"/>
  </si>
  <si>
    <t>国立大学法人　北海道大学</t>
    <rPh sb="0" eb="2">
      <t>コクリツ</t>
    </rPh>
    <rPh sb="2" eb="4">
      <t>ダイガク</t>
    </rPh>
    <rPh sb="4" eb="6">
      <t>ホウジン</t>
    </rPh>
    <rPh sb="7" eb="10">
      <t>ホッカイドウ</t>
    </rPh>
    <rPh sb="10" eb="12">
      <t>ダイガク</t>
    </rPh>
    <phoneticPr fontId="5"/>
  </si>
  <si>
    <t>国立大学法人　東北大学</t>
    <rPh sb="0" eb="6">
      <t>コクリツダイガクホウジン</t>
    </rPh>
    <rPh sb="7" eb="9">
      <t>トウホク</t>
    </rPh>
    <rPh sb="9" eb="11">
      <t>ダイガク</t>
    </rPh>
    <phoneticPr fontId="5"/>
  </si>
  <si>
    <t>国立大学法人　千葉大額</t>
    <rPh sb="0" eb="2">
      <t>コクリツ</t>
    </rPh>
    <rPh sb="2" eb="4">
      <t>ダイガク</t>
    </rPh>
    <rPh sb="4" eb="6">
      <t>ホウジン</t>
    </rPh>
    <rPh sb="7" eb="9">
      <t>チバ</t>
    </rPh>
    <rPh sb="9" eb="11">
      <t>ダイガク</t>
    </rPh>
    <phoneticPr fontId="5"/>
  </si>
  <si>
    <t>国立大学法人　東海国立大学機構名古屋大学</t>
    <rPh sb="0" eb="2">
      <t>コクリツ</t>
    </rPh>
    <rPh sb="2" eb="4">
      <t>ダイガク</t>
    </rPh>
    <rPh sb="4" eb="6">
      <t>ホウジン</t>
    </rPh>
    <rPh sb="7" eb="9">
      <t>トウカイ</t>
    </rPh>
    <rPh sb="9" eb="11">
      <t>コクリツ</t>
    </rPh>
    <rPh sb="11" eb="13">
      <t>ダイガク</t>
    </rPh>
    <rPh sb="13" eb="15">
      <t>キコウ</t>
    </rPh>
    <rPh sb="15" eb="18">
      <t>ナゴヤ</t>
    </rPh>
    <rPh sb="18" eb="20">
      <t>ダイガク</t>
    </rPh>
    <phoneticPr fontId="5"/>
  </si>
  <si>
    <t>国立大学法人浜松医科大学</t>
    <rPh sb="0" eb="2">
      <t>コクリツ</t>
    </rPh>
    <rPh sb="2" eb="4">
      <t>ダイガク</t>
    </rPh>
    <rPh sb="4" eb="6">
      <t>ホウジン</t>
    </rPh>
    <rPh sb="6" eb="8">
      <t>ハママツ</t>
    </rPh>
    <rPh sb="8" eb="10">
      <t>イカ</t>
    </rPh>
    <rPh sb="10" eb="12">
      <t>ダイガク</t>
    </rPh>
    <phoneticPr fontId="5"/>
  </si>
  <si>
    <t>国立大学法人京都大学</t>
    <rPh sb="0" eb="2">
      <t>コクリツ</t>
    </rPh>
    <rPh sb="2" eb="4">
      <t>ダイガク</t>
    </rPh>
    <rPh sb="4" eb="6">
      <t>ホウジン</t>
    </rPh>
    <rPh sb="6" eb="8">
      <t>キョウト</t>
    </rPh>
    <rPh sb="8" eb="10">
      <t>ダイガク</t>
    </rPh>
    <phoneticPr fontId="5"/>
  </si>
  <si>
    <t>国立大学法人神戸大学</t>
    <rPh sb="0" eb="2">
      <t>コクリツ</t>
    </rPh>
    <rPh sb="2" eb="4">
      <t>ダイガク</t>
    </rPh>
    <rPh sb="4" eb="6">
      <t>ホウジン</t>
    </rPh>
    <rPh sb="6" eb="8">
      <t>コウベ</t>
    </rPh>
    <rPh sb="8" eb="10">
      <t>ダイガク</t>
    </rPh>
    <phoneticPr fontId="5"/>
  </si>
  <si>
    <t>国立大学法人岡山大学</t>
    <rPh sb="0" eb="2">
      <t>コクリツ</t>
    </rPh>
    <rPh sb="2" eb="4">
      <t>ダイガク</t>
    </rPh>
    <rPh sb="4" eb="6">
      <t>ホウジン</t>
    </rPh>
    <rPh sb="6" eb="8">
      <t>オカヤマ</t>
    </rPh>
    <rPh sb="8" eb="10">
      <t>ダイガク</t>
    </rPh>
    <phoneticPr fontId="5"/>
  </si>
  <si>
    <t>学校法人藤田学園</t>
    <rPh sb="0" eb="2">
      <t>ガッコウ</t>
    </rPh>
    <rPh sb="2" eb="4">
      <t>ホウジン</t>
    </rPh>
    <rPh sb="4" eb="6">
      <t>フジタ</t>
    </rPh>
    <rPh sb="6" eb="8">
      <t>ガクエン</t>
    </rPh>
    <phoneticPr fontId="5"/>
  </si>
  <si>
    <t>学校法人　産業医科大学</t>
    <rPh sb="0" eb="2">
      <t>ガッコウ</t>
    </rPh>
    <rPh sb="2" eb="4">
      <t>ホウジン</t>
    </rPh>
    <rPh sb="5" eb="7">
      <t>サンギョウ</t>
    </rPh>
    <rPh sb="7" eb="9">
      <t>イカ</t>
    </rPh>
    <rPh sb="9" eb="11">
      <t>ダイガク</t>
    </rPh>
    <phoneticPr fontId="5"/>
  </si>
  <si>
    <t>遺体を使用した手術手技向上のための研修の実施</t>
  </si>
  <si>
    <t>補助金等交付</t>
  </si>
  <si>
    <t>消耗品費</t>
    <rPh sb="0" eb="3">
      <t>ショウモウヒン</t>
    </rPh>
    <rPh sb="3" eb="4">
      <t>ヒ</t>
    </rPh>
    <phoneticPr fontId="5"/>
  </si>
  <si>
    <t>献体業務消耗品、研修会消耗品等</t>
    <rPh sb="0" eb="2">
      <t>ケンタイ</t>
    </rPh>
    <rPh sb="2" eb="4">
      <t>ギョウム</t>
    </rPh>
    <rPh sb="4" eb="7">
      <t>ショウモウヒン</t>
    </rPh>
    <rPh sb="8" eb="11">
      <t>ケンシュウカイ</t>
    </rPh>
    <rPh sb="11" eb="14">
      <t>ショウモウヒン</t>
    </rPh>
    <rPh sb="14" eb="15">
      <t>トウ</t>
    </rPh>
    <phoneticPr fontId="5"/>
  </si>
  <si>
    <t>借料及び損料</t>
    <rPh sb="0" eb="2">
      <t>シャクリョウ</t>
    </rPh>
    <rPh sb="2" eb="3">
      <t>オヨ</t>
    </rPh>
    <rPh sb="4" eb="6">
      <t>ソンリョウ</t>
    </rPh>
    <phoneticPr fontId="5"/>
  </si>
  <si>
    <t>医療機器・通信機器等借料。物品庫借料</t>
    <rPh sb="0" eb="2">
      <t>イリョウ</t>
    </rPh>
    <rPh sb="2" eb="4">
      <t>キキ</t>
    </rPh>
    <rPh sb="5" eb="7">
      <t>ツウシン</t>
    </rPh>
    <rPh sb="7" eb="9">
      <t>キキ</t>
    </rPh>
    <rPh sb="9" eb="10">
      <t>トウ</t>
    </rPh>
    <rPh sb="10" eb="12">
      <t>シャクリョウ</t>
    </rPh>
    <rPh sb="13" eb="15">
      <t>ブッピン</t>
    </rPh>
    <rPh sb="15" eb="16">
      <t>コ</t>
    </rPh>
    <rPh sb="16" eb="18">
      <t>シャクリョウ</t>
    </rPh>
    <phoneticPr fontId="5"/>
  </si>
  <si>
    <t>その他</t>
    <rPh sb="2" eb="3">
      <t>ホカ</t>
    </rPh>
    <phoneticPr fontId="5"/>
  </si>
  <si>
    <t>諸謝金、旅費、会議費、通信運搬費等</t>
    <rPh sb="0" eb="3">
      <t>ショシャキン</t>
    </rPh>
    <rPh sb="4" eb="6">
      <t>リョヒ</t>
    </rPh>
    <rPh sb="7" eb="10">
      <t>カイギヒ</t>
    </rPh>
    <rPh sb="11" eb="13">
      <t>ツウシン</t>
    </rPh>
    <rPh sb="13" eb="16">
      <t>ウンパンヒ</t>
    </rPh>
    <rPh sb="16" eb="17">
      <t>トウ</t>
    </rPh>
    <phoneticPr fontId="5"/>
  </si>
  <si>
    <t>A.国立大学法人北海道大学</t>
    <phoneticPr fontId="5"/>
  </si>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</sst>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22412</xdr:colOff>
      <xdr:row>750</xdr:row>
      <xdr:rowOff>27214</xdr:rowOff>
    </xdr:from>
    <xdr:to>
      <xdr:col>34</xdr:col>
      <xdr:colOff>0</xdr:colOff>
      <xdr:row>752</xdr:row>
      <xdr:rowOff>122172</xdr:rowOff>
    </xdr:to>
    <xdr:sp macro="" textlink="">
      <xdr:nvSpPr>
        <xdr:cNvPr id="2" name="正方形/長方形 1"/>
        <xdr:cNvSpPr/>
      </xdr:nvSpPr>
      <xdr:spPr>
        <a:xfrm>
          <a:off x="3822887" y="40660864"/>
          <a:ext cx="3378013" cy="7998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８５百万円</a:t>
          </a:r>
        </a:p>
      </xdr:txBody>
    </xdr:sp>
    <xdr:clientData/>
  </xdr:twoCellAnchor>
  <xdr:twoCellAnchor>
    <xdr:from>
      <xdr:col>16</xdr:col>
      <xdr:colOff>33617</xdr:colOff>
      <xdr:row>752</xdr:row>
      <xdr:rowOff>317039</xdr:rowOff>
    </xdr:from>
    <xdr:to>
      <xdr:col>36</xdr:col>
      <xdr:colOff>11204</xdr:colOff>
      <xdr:row>755</xdr:row>
      <xdr:rowOff>168681</xdr:rowOff>
    </xdr:to>
    <xdr:sp macro="" textlink="">
      <xdr:nvSpPr>
        <xdr:cNvPr id="3" name="大かっこ 2"/>
        <xdr:cNvSpPr/>
      </xdr:nvSpPr>
      <xdr:spPr>
        <a:xfrm>
          <a:off x="3634067" y="41665064"/>
          <a:ext cx="3978087" cy="899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医学部又は歯学部を有する大学が実施する実践的な手術手技向上研修事業に対する支援</a:t>
          </a:r>
          <a:endParaRPr kumimoji="1" lang="en-US" altLang="ja-JP" sz="1100">
            <a:solidFill>
              <a:schemeClr val="tx1"/>
            </a:solidFill>
            <a:effectLst/>
            <a:latin typeface="+mn-lt"/>
            <a:ea typeface="+mn-ea"/>
            <a:cs typeface="+mn-cs"/>
          </a:endParaRPr>
        </a:p>
      </xdr:txBody>
    </xdr:sp>
    <xdr:clientData/>
  </xdr:twoCellAnchor>
  <xdr:twoCellAnchor>
    <xdr:from>
      <xdr:col>26</xdr:col>
      <xdr:colOff>13607</xdr:colOff>
      <xdr:row>755</xdr:row>
      <xdr:rowOff>244929</xdr:rowOff>
    </xdr:from>
    <xdr:to>
      <xdr:col>26</xdr:col>
      <xdr:colOff>13607</xdr:colOff>
      <xdr:row>757</xdr:row>
      <xdr:rowOff>206909</xdr:rowOff>
    </xdr:to>
    <xdr:cxnSp macro="">
      <xdr:nvCxnSpPr>
        <xdr:cNvPr id="4" name="直線矢印コネクタ 3"/>
        <xdr:cNvCxnSpPr/>
      </xdr:nvCxnSpPr>
      <xdr:spPr>
        <a:xfrm>
          <a:off x="5614307" y="42640704"/>
          <a:ext cx="0" cy="6668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95258</xdr:colOff>
      <xdr:row>756</xdr:row>
      <xdr:rowOff>13611</xdr:rowOff>
    </xdr:from>
    <xdr:to>
      <xdr:col>35</xdr:col>
      <xdr:colOff>117743</xdr:colOff>
      <xdr:row>756</xdr:row>
      <xdr:rowOff>214190</xdr:rowOff>
    </xdr:to>
    <xdr:sp macro="" textlink="">
      <xdr:nvSpPr>
        <xdr:cNvPr id="5" name="テキスト ボックス 4"/>
        <xdr:cNvSpPr txBox="1"/>
      </xdr:nvSpPr>
      <xdr:spPr>
        <a:xfrm>
          <a:off x="5895983" y="42761811"/>
          <a:ext cx="1622685" cy="20057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27210</xdr:colOff>
      <xdr:row>758</xdr:row>
      <xdr:rowOff>13578</xdr:rowOff>
    </xdr:from>
    <xdr:to>
      <xdr:col>34</xdr:col>
      <xdr:colOff>3020</xdr:colOff>
      <xdr:row>760</xdr:row>
      <xdr:rowOff>57505</xdr:rowOff>
    </xdr:to>
    <xdr:sp macro="" textlink="">
      <xdr:nvSpPr>
        <xdr:cNvPr id="6" name="正方形/長方形 5"/>
        <xdr:cNvSpPr/>
      </xdr:nvSpPr>
      <xdr:spPr>
        <a:xfrm>
          <a:off x="4027710" y="43466628"/>
          <a:ext cx="3177268" cy="7487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Ａ．医科系大学（１５</a:t>
          </a:r>
          <a:r>
            <a:rPr lang="ja-JP" altLang="en-US"/>
            <a:t> </a:t>
          </a:r>
          <a:r>
            <a:rPr kumimoji="1" lang="ja-JP" altLang="en-US" sz="1100">
              <a:solidFill>
                <a:schemeClr val="tx1"/>
              </a:solidFill>
            </a:rPr>
            <a:t>）</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８５</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16</xdr:col>
      <xdr:colOff>123265</xdr:colOff>
      <xdr:row>760</xdr:row>
      <xdr:rowOff>299330</xdr:rowOff>
    </xdr:from>
    <xdr:to>
      <xdr:col>36</xdr:col>
      <xdr:colOff>78441</xdr:colOff>
      <xdr:row>762</xdr:row>
      <xdr:rowOff>335750</xdr:rowOff>
    </xdr:to>
    <xdr:sp macro="" textlink="">
      <xdr:nvSpPr>
        <xdr:cNvPr id="7" name="大かっこ 6"/>
        <xdr:cNvSpPr/>
      </xdr:nvSpPr>
      <xdr:spPr>
        <a:xfrm>
          <a:off x="3723715" y="44457230"/>
          <a:ext cx="3955676" cy="7412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医療技術や医療安全の向上を目的とした遺体を使用した手術手技向上のための研修の実施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780</v>
      </c>
      <c r="AK2" s="940"/>
      <c r="AL2" s="940"/>
      <c r="AM2" s="940"/>
      <c r="AN2" s="98" t="s">
        <v>407</v>
      </c>
      <c r="AO2" s="940">
        <v>20</v>
      </c>
      <c r="AP2" s="940"/>
      <c r="AQ2" s="940"/>
      <c r="AR2" s="99" t="s">
        <v>710</v>
      </c>
      <c r="AS2" s="946">
        <v>104</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742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2.2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85</v>
      </c>
      <c r="Q13" s="656"/>
      <c r="R13" s="656"/>
      <c r="S13" s="656"/>
      <c r="T13" s="656"/>
      <c r="U13" s="656"/>
      <c r="V13" s="657"/>
      <c r="W13" s="655">
        <v>85</v>
      </c>
      <c r="X13" s="656"/>
      <c r="Y13" s="656"/>
      <c r="Z13" s="656"/>
      <c r="AA13" s="656"/>
      <c r="AB13" s="656"/>
      <c r="AC13" s="657"/>
      <c r="AD13" s="655">
        <v>92</v>
      </c>
      <c r="AE13" s="656"/>
      <c r="AF13" s="656"/>
      <c r="AG13" s="656"/>
      <c r="AH13" s="656"/>
      <c r="AI13" s="656"/>
      <c r="AJ13" s="657"/>
      <c r="AK13" s="655">
        <v>92</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781</v>
      </c>
      <c r="X14" s="656"/>
      <c r="Y14" s="656"/>
      <c r="Z14" s="656"/>
      <c r="AA14" s="656"/>
      <c r="AB14" s="656"/>
      <c r="AC14" s="657"/>
      <c r="AD14" s="655" t="s">
        <v>781</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781</v>
      </c>
      <c r="AE15" s="656"/>
      <c r="AF15" s="656"/>
      <c r="AG15" s="656"/>
      <c r="AH15" s="656"/>
      <c r="AI15" s="656"/>
      <c r="AJ15" s="657"/>
      <c r="AK15" s="655" t="s">
        <v>781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781</v>
      </c>
      <c r="X16" s="656"/>
      <c r="Y16" s="656"/>
      <c r="Z16" s="656"/>
      <c r="AA16" s="656"/>
      <c r="AB16" s="656"/>
      <c r="AC16" s="657"/>
      <c r="AD16" s="655" t="s">
        <v>781</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781</v>
      </c>
      <c r="X17" s="656"/>
      <c r="Y17" s="656"/>
      <c r="Z17" s="656"/>
      <c r="AA17" s="656"/>
      <c r="AB17" s="656"/>
      <c r="AC17" s="657"/>
      <c r="AD17" s="655" t="s">
        <v>781</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85</v>
      </c>
      <c r="Q18" s="874"/>
      <c r="R18" s="874"/>
      <c r="S18" s="874"/>
      <c r="T18" s="874"/>
      <c r="U18" s="874"/>
      <c r="V18" s="875"/>
      <c r="W18" s="873">
        <f>SUM(W13:AC17)</f>
        <v>85</v>
      </c>
      <c r="X18" s="874"/>
      <c r="Y18" s="874"/>
      <c r="Z18" s="874"/>
      <c r="AA18" s="874"/>
      <c r="AB18" s="874"/>
      <c r="AC18" s="875"/>
      <c r="AD18" s="873">
        <f>SUM(AD13:AJ17)</f>
        <v>92</v>
      </c>
      <c r="AE18" s="874"/>
      <c r="AF18" s="874"/>
      <c r="AG18" s="874"/>
      <c r="AH18" s="874"/>
      <c r="AI18" s="874"/>
      <c r="AJ18" s="875"/>
      <c r="AK18" s="873">
        <f>SUM(AK13:AQ17)</f>
        <v>92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85</v>
      </c>
      <c r="Q19" s="656"/>
      <c r="R19" s="656"/>
      <c r="S19" s="656"/>
      <c r="T19" s="656"/>
      <c r="U19" s="656"/>
      <c r="V19" s="657"/>
      <c r="W19" s="655">
        <v>85</v>
      </c>
      <c r="X19" s="656"/>
      <c r="Y19" s="656"/>
      <c r="Z19" s="656"/>
      <c r="AA19" s="656"/>
      <c r="AB19" s="656"/>
      <c r="AC19" s="657"/>
      <c r="AD19" s="655">
        <v>85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0.92391304347826086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0.92391304347826086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3.75" customHeight="1" x14ac:dyDescent="0.15">
      <c r="A23" s="971"/>
      <c r="B23" s="972"/>
      <c r="C23" s="972"/>
      <c r="D23" s="972"/>
      <c r="E23" s="972"/>
      <c r="F23" s="973"/>
      <c r="G23" s="965" t="s">
        <v>721</v>
      </c>
      <c r="H23" s="966"/>
      <c r="I23" s="966"/>
      <c r="J23" s="966"/>
      <c r="K23" s="966"/>
      <c r="L23" s="966"/>
      <c r="M23" s="966"/>
      <c r="N23" s="966"/>
      <c r="O23" s="967"/>
      <c r="P23" s="915">
        <v>92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92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3416</v>
      </c>
      <c r="AF32" s="219"/>
      <c r="AG32" s="219"/>
      <c r="AH32" s="219"/>
      <c r="AI32" s="218">
        <v>3374</v>
      </c>
      <c r="AJ32" s="219"/>
      <c r="AK32" s="219"/>
      <c r="AL32" s="219"/>
      <c r="AM32" s="218">
        <v>1750</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3084</v>
      </c>
      <c r="AF33" s="219"/>
      <c r="AG33" s="219"/>
      <c r="AH33" s="219"/>
      <c r="AI33" s="218">
        <v>3416</v>
      </c>
      <c r="AJ33" s="219"/>
      <c r="AK33" s="219"/>
      <c r="AL33" s="219"/>
      <c r="AM33" s="218">
        <v>3374</v>
      </c>
      <c r="AN33" s="219"/>
      <c r="AO33" s="219"/>
      <c r="AP33" s="219"/>
      <c r="AQ33" s="336" t="s">
        <v>717</v>
      </c>
      <c r="AR33" s="208"/>
      <c r="AS33" s="208"/>
      <c r="AT33" s="337"/>
      <c r="AU33" s="219">
        <v>1750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111</v>
      </c>
      <c r="AF34" s="219"/>
      <c r="AG34" s="219"/>
      <c r="AH34" s="219"/>
      <c r="AI34" s="218">
        <v>99</v>
      </c>
      <c r="AJ34" s="219"/>
      <c r="AK34" s="219"/>
      <c r="AL34" s="219"/>
      <c r="AM34" s="218">
        <f>AM32/AM33*100</f>
        <v>51.867219917012456</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14</v>
      </c>
      <c r="AF101" s="282"/>
      <c r="AG101" s="282"/>
      <c r="AH101" s="282"/>
      <c r="AI101" s="282">
        <v>14</v>
      </c>
      <c r="AJ101" s="282"/>
      <c r="AK101" s="282"/>
      <c r="AL101" s="282"/>
      <c r="AM101" s="282">
        <v>15</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12</v>
      </c>
      <c r="AF102" s="282"/>
      <c r="AG102" s="282"/>
      <c r="AH102" s="282"/>
      <c r="AI102" s="282">
        <v>14</v>
      </c>
      <c r="AJ102" s="282"/>
      <c r="AK102" s="282"/>
      <c r="AL102" s="282"/>
      <c r="AM102" s="282">
        <v>14</v>
      </c>
      <c r="AN102" s="282"/>
      <c r="AO102" s="282"/>
      <c r="AP102" s="282"/>
      <c r="AQ102" s="282">
        <v>14</v>
      </c>
      <c r="AR102" s="282"/>
      <c r="AS102" s="282"/>
      <c r="AT102" s="282"/>
      <c r="AU102" s="225">
        <v>14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25</v>
      </c>
      <c r="AF116" s="282"/>
      <c r="AG116" s="282"/>
      <c r="AH116" s="282"/>
      <c r="AI116" s="282">
        <v>25.28</v>
      </c>
      <c r="AJ116" s="282"/>
      <c r="AK116" s="282"/>
      <c r="AL116" s="282"/>
      <c r="AM116" s="282">
        <v>48.7</v>
      </c>
      <c r="AN116" s="282"/>
      <c r="AO116" s="282"/>
      <c r="AP116" s="282"/>
      <c r="AQ116" s="218">
        <v>48.7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756</v>
      </c>
      <c r="AN117" s="550"/>
      <c r="AO117" s="550"/>
      <c r="AP117" s="550"/>
      <c r="AQ117" s="550" t="s">
        <v>759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741</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743</v>
      </c>
      <c r="AE705" s="713"/>
      <c r="AF705" s="713"/>
      <c r="AG705" s="128" t="s">
        <v>717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741</v>
      </c>
      <c r="AE708" s="603"/>
      <c r="AF708" s="603"/>
      <c r="AG708" s="740" t="s">
        <v>748</v>
      </c>
      <c r="AH708" s="741"/>
      <c r="AI708" s="741"/>
      <c r="AJ708" s="741"/>
      <c r="AK708" s="741"/>
      <c r="AL708" s="741"/>
      <c r="AM708" s="741"/>
      <c r="AN708" s="741"/>
      <c r="AO708" s="741"/>
      <c r="AP708" s="741"/>
      <c r="AQ708" s="741"/>
      <c r="AR708" s="741"/>
      <c r="AS708" s="741"/>
      <c r="AT708" s="741"/>
      <c r="AU708" s="741"/>
      <c r="AV708" s="741"/>
      <c r="AW708" s="741"/>
      <c r="AX708" s="742"/>
    </row>
    <row r="709" spans="1:50" ht="36"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743</v>
      </c>
      <c r="AE712" s="781"/>
      <c r="AF712" s="781"/>
      <c r="AG712" s="805" t="s">
        <v>717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1"/>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741</v>
      </c>
      <c r="AE714" s="803"/>
      <c r="AF714" s="804"/>
      <c r="AG714" s="734" t="s">
        <v>750</v>
      </c>
      <c r="AH714" s="735"/>
      <c r="AI714" s="735"/>
      <c r="AJ714" s="735"/>
      <c r="AK714" s="735"/>
      <c r="AL714" s="735"/>
      <c r="AM714" s="735"/>
      <c r="AN714" s="735"/>
      <c r="AO714" s="735"/>
      <c r="AP714" s="735"/>
      <c r="AQ714" s="735"/>
      <c r="AR714" s="735"/>
      <c r="AS714" s="735"/>
      <c r="AT714" s="735"/>
      <c r="AU714" s="735"/>
      <c r="AV714" s="735"/>
      <c r="AW714" s="735"/>
      <c r="AX714" s="736"/>
    </row>
    <row r="715" spans="1:50" ht="36"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758</v>
      </c>
      <c r="AE715" s="603"/>
      <c r="AF715" s="654"/>
      <c r="AG715" s="740" t="s">
        <v>757</v>
      </c>
      <c r="AH715" s="741"/>
      <c r="AI715" s="741"/>
      <c r="AJ715" s="741"/>
      <c r="AK715" s="741"/>
      <c r="AL715" s="741"/>
      <c r="AM715" s="741"/>
      <c r="AN715" s="741"/>
      <c r="AO715" s="741"/>
      <c r="AP715" s="741"/>
      <c r="AQ715" s="741"/>
      <c r="AR715" s="741"/>
      <c r="AS715" s="741"/>
      <c r="AT715" s="741"/>
      <c r="AU715" s="741"/>
      <c r="AV715" s="741"/>
      <c r="AW715" s="741"/>
      <c r="AX715" s="742"/>
    </row>
    <row r="716" spans="1:50" ht="36"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741</v>
      </c>
      <c r="AE716" s="625"/>
      <c r="AF716" s="625"/>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36"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36"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t="s">
        <v>717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74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72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t="s">
        <v>760</v>
      </c>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773</v>
      </c>
      <c r="H789" s="669"/>
      <c r="I789" s="669"/>
      <c r="J789" s="669"/>
      <c r="K789" s="670"/>
      <c r="L789" s="662" t="s">
        <v>774</v>
      </c>
      <c r="M789" s="663"/>
      <c r="N789" s="663"/>
      <c r="O789" s="663"/>
      <c r="P789" s="663"/>
      <c r="Q789" s="663"/>
      <c r="R789" s="663"/>
      <c r="S789" s="663"/>
      <c r="T789" s="663"/>
      <c r="U789" s="663"/>
      <c r="V789" s="663"/>
      <c r="W789" s="663"/>
      <c r="X789" s="664"/>
      <c r="Y789" s="382">
        <v>3.65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775</v>
      </c>
      <c r="H790" s="605"/>
      <c r="I790" s="605"/>
      <c r="J790" s="605"/>
      <c r="K790" s="606"/>
      <c r="L790" s="596" t="s">
        <v>776</v>
      </c>
      <c r="M790" s="597"/>
      <c r="N790" s="597"/>
      <c r="O790" s="597"/>
      <c r="P790" s="597"/>
      <c r="Q790" s="597"/>
      <c r="R790" s="597"/>
      <c r="S790" s="597"/>
      <c r="T790" s="597"/>
      <c r="U790" s="597"/>
      <c r="V790" s="597"/>
      <c r="W790" s="597"/>
      <c r="X790" s="598"/>
      <c r="Y790" s="599">
        <v>0.4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777</v>
      </c>
      <c r="H791" s="605"/>
      <c r="I791" s="605"/>
      <c r="J791" s="605"/>
      <c r="K791" s="606"/>
      <c r="L791" s="596" t="s">
        <v>778</v>
      </c>
      <c r="M791" s="597"/>
      <c r="N791" s="597"/>
      <c r="O791" s="597"/>
      <c r="P791" s="597"/>
      <c r="Q791" s="597"/>
      <c r="R791" s="597"/>
      <c r="S791" s="597"/>
      <c r="T791" s="597"/>
      <c r="U791" s="597"/>
      <c r="V791" s="597"/>
      <c r="W791" s="597"/>
      <c r="X791" s="598"/>
      <c r="Y791" s="599">
        <v>3</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7.05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x14ac:dyDescent="0.15">
      <c r="A845" s="370">
        <v>1</v>
      </c>
      <c r="B845" s="370">
        <v>1</v>
      </c>
      <c r="C845" s="358" t="s">
        <v>761</v>
      </c>
      <c r="D845" s="343"/>
      <c r="E845" s="343"/>
      <c r="F845" s="343"/>
      <c r="G845" s="343"/>
      <c r="H845" s="343"/>
      <c r="I845" s="343"/>
      <c r="J845" s="344">
        <v>6430005004014</v>
      </c>
      <c r="K845" s="345"/>
      <c r="L845" s="345"/>
      <c r="M845" s="345"/>
      <c r="N845" s="345"/>
      <c r="O845" s="345"/>
      <c r="P845" s="346" t="s">
        <v>771</v>
      </c>
      <c r="Q845" s="346"/>
      <c r="R845" s="346"/>
      <c r="S845" s="346"/>
      <c r="T845" s="346"/>
      <c r="U845" s="346"/>
      <c r="V845" s="346"/>
      <c r="W845" s="346"/>
      <c r="X845" s="346"/>
      <c r="Y845" s="347">
        <v>7.1</v>
      </c>
      <c r="Z845" s="348"/>
      <c r="AA845" s="348"/>
      <c r="AB845" s="349"/>
      <c r="AC845" s="350" t="s">
        <v>772</v>
      </c>
      <c r="AD845" s="351"/>
      <c r="AE845" s="351"/>
      <c r="AF845" s="351"/>
      <c r="AG845" s="351"/>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6.75" customHeight="1" x14ac:dyDescent="0.15">
      <c r="A846" s="370">
        <v>2</v>
      </c>
      <c r="B846" s="370">
        <v>1</v>
      </c>
      <c r="C846" s="358" t="s">
        <v>762</v>
      </c>
      <c r="D846" s="343"/>
      <c r="E846" s="343"/>
      <c r="F846" s="343"/>
      <c r="G846" s="343"/>
      <c r="H846" s="343"/>
      <c r="I846" s="343"/>
      <c r="J846" s="344">
        <v>7370005002147</v>
      </c>
      <c r="K846" s="345"/>
      <c r="L846" s="345"/>
      <c r="M846" s="345"/>
      <c r="N846" s="345"/>
      <c r="O846" s="345"/>
      <c r="P846" s="346" t="s">
        <v>771</v>
      </c>
      <c r="Q846" s="346"/>
      <c r="R846" s="346"/>
      <c r="S846" s="346"/>
      <c r="T846" s="346"/>
      <c r="U846" s="346"/>
      <c r="V846" s="346"/>
      <c r="W846" s="346"/>
      <c r="X846" s="346"/>
      <c r="Y846" s="347">
        <v>7.1</v>
      </c>
      <c r="Z846" s="348"/>
      <c r="AA846" s="348"/>
      <c r="AB846" s="349"/>
      <c r="AC846" s="350" t="s">
        <v>772</v>
      </c>
      <c r="AD846" s="351"/>
      <c r="AE846" s="351"/>
      <c r="AF846" s="351"/>
      <c r="AG846" s="351"/>
      <c r="AH846" s="352" t="s">
        <v>407</v>
      </c>
      <c r="AI846" s="353"/>
      <c r="AJ846" s="353"/>
      <c r="AK846" s="353"/>
      <c r="AL846" s="354" t="s">
        <v>407</v>
      </c>
      <c r="AM846" s="355"/>
      <c r="AN846" s="355"/>
      <c r="AO846" s="356"/>
      <c r="AP846" s="357" t="s">
        <v>407</v>
      </c>
      <c r="AQ846" s="357"/>
      <c r="AR846" s="357"/>
      <c r="AS846" s="357"/>
      <c r="AT846" s="357"/>
      <c r="AU846" s="357"/>
      <c r="AV846" s="357"/>
      <c r="AW846" s="357"/>
      <c r="AX846" s="357"/>
      <c r="AY846">
        <f>COUNTA($C$846)</f>
        <v>1</v>
      </c>
    </row>
    <row r="847" spans="1:51" ht="36.75" customHeight="1" x14ac:dyDescent="0.15">
      <c r="A847" s="370">
        <v>3</v>
      </c>
      <c r="B847" s="370">
        <v>1</v>
      </c>
      <c r="C847" s="358" t="s">
        <v>763</v>
      </c>
      <c r="D847" s="343"/>
      <c r="E847" s="343"/>
      <c r="F847" s="343"/>
      <c r="G847" s="343"/>
      <c r="H847" s="343"/>
      <c r="I847" s="343"/>
      <c r="J847" s="344">
        <v>2040005001905</v>
      </c>
      <c r="K847" s="345"/>
      <c r="L847" s="345"/>
      <c r="M847" s="345"/>
      <c r="N847" s="345"/>
      <c r="O847" s="345"/>
      <c r="P847" s="346" t="s">
        <v>771</v>
      </c>
      <c r="Q847" s="346"/>
      <c r="R847" s="346"/>
      <c r="S847" s="346"/>
      <c r="T847" s="346"/>
      <c r="U847" s="346"/>
      <c r="V847" s="346"/>
      <c r="W847" s="346"/>
      <c r="X847" s="346"/>
      <c r="Y847" s="347">
        <v>7.1</v>
      </c>
      <c r="Z847" s="348"/>
      <c r="AA847" s="348"/>
      <c r="AB847" s="349"/>
      <c r="AC847" s="350" t="s">
        <v>772</v>
      </c>
      <c r="AD847" s="351"/>
      <c r="AE847" s="351"/>
      <c r="AF847" s="351"/>
      <c r="AG847" s="351"/>
      <c r="AH847" s="352" t="s">
        <v>407</v>
      </c>
      <c r="AI847" s="353"/>
      <c r="AJ847" s="353"/>
      <c r="AK847" s="353"/>
      <c r="AL847" s="354" t="s">
        <v>407</v>
      </c>
      <c r="AM847" s="355"/>
      <c r="AN847" s="355"/>
      <c r="AO847" s="356"/>
      <c r="AP847" s="357" t="s">
        <v>407</v>
      </c>
      <c r="AQ847" s="357"/>
      <c r="AR847" s="357"/>
      <c r="AS847" s="357"/>
      <c r="AT847" s="357"/>
      <c r="AU847" s="357"/>
      <c r="AV847" s="357"/>
      <c r="AW847" s="357"/>
      <c r="AX847" s="357"/>
      <c r="AY847">
        <f>COUNTA($C$847)</f>
        <v>1</v>
      </c>
    </row>
    <row r="848" spans="1:51" ht="48.75" customHeight="1" x14ac:dyDescent="0.15">
      <c r="A848" s="370">
        <v>4</v>
      </c>
      <c r="B848" s="370">
        <v>1</v>
      </c>
      <c r="C848" s="358" t="s">
        <v>764</v>
      </c>
      <c r="D848" s="343"/>
      <c r="E848" s="343"/>
      <c r="F848" s="343"/>
      <c r="G848" s="343"/>
      <c r="H848" s="343"/>
      <c r="I848" s="343"/>
      <c r="J848" s="344">
        <v>3180005006071</v>
      </c>
      <c r="K848" s="345"/>
      <c r="L848" s="345"/>
      <c r="M848" s="345"/>
      <c r="N848" s="345"/>
      <c r="O848" s="345"/>
      <c r="P848" s="346" t="s">
        <v>771</v>
      </c>
      <c r="Q848" s="346"/>
      <c r="R848" s="346"/>
      <c r="S848" s="346"/>
      <c r="T848" s="346"/>
      <c r="U848" s="346"/>
      <c r="V848" s="346"/>
      <c r="W848" s="346"/>
      <c r="X848" s="346"/>
      <c r="Y848" s="347">
        <v>7.1</v>
      </c>
      <c r="Z848" s="348"/>
      <c r="AA848" s="348"/>
      <c r="AB848" s="349"/>
      <c r="AC848" s="350" t="s">
        <v>772</v>
      </c>
      <c r="AD848" s="351"/>
      <c r="AE848" s="351"/>
      <c r="AF848" s="351"/>
      <c r="AG848" s="351"/>
      <c r="AH848" s="352" t="s">
        <v>407</v>
      </c>
      <c r="AI848" s="353"/>
      <c r="AJ848" s="353"/>
      <c r="AK848" s="353"/>
      <c r="AL848" s="354" t="s">
        <v>407</v>
      </c>
      <c r="AM848" s="355"/>
      <c r="AN848" s="355"/>
      <c r="AO848" s="356"/>
      <c r="AP848" s="357" t="s">
        <v>407</v>
      </c>
      <c r="AQ848" s="357"/>
      <c r="AR848" s="357"/>
      <c r="AS848" s="357"/>
      <c r="AT848" s="357"/>
      <c r="AU848" s="357"/>
      <c r="AV848" s="357"/>
      <c r="AW848" s="357"/>
      <c r="AX848" s="357"/>
      <c r="AY848">
        <f>COUNTA($C$848)</f>
        <v>1</v>
      </c>
    </row>
    <row r="849" spans="1:51" ht="36.75" customHeight="1" x14ac:dyDescent="0.15">
      <c r="A849" s="370">
        <v>5</v>
      </c>
      <c r="B849" s="370">
        <v>1</v>
      </c>
      <c r="C849" s="358" t="s">
        <v>765</v>
      </c>
      <c r="D849" s="343"/>
      <c r="E849" s="343"/>
      <c r="F849" s="343"/>
      <c r="G849" s="343"/>
      <c r="H849" s="343"/>
      <c r="I849" s="343"/>
      <c r="J849" s="344">
        <v>6080405003188</v>
      </c>
      <c r="K849" s="345"/>
      <c r="L849" s="345"/>
      <c r="M849" s="345"/>
      <c r="N849" s="345"/>
      <c r="O849" s="345"/>
      <c r="P849" s="346" t="s">
        <v>771</v>
      </c>
      <c r="Q849" s="346"/>
      <c r="R849" s="346"/>
      <c r="S849" s="346"/>
      <c r="T849" s="346"/>
      <c r="U849" s="346"/>
      <c r="V849" s="346"/>
      <c r="W849" s="346"/>
      <c r="X849" s="346"/>
      <c r="Y849" s="347">
        <v>7.1</v>
      </c>
      <c r="Z849" s="348"/>
      <c r="AA849" s="348"/>
      <c r="AB849" s="349"/>
      <c r="AC849" s="350" t="s">
        <v>772</v>
      </c>
      <c r="AD849" s="351"/>
      <c r="AE849" s="351"/>
      <c r="AF849" s="351"/>
      <c r="AG849" s="351"/>
      <c r="AH849" s="352" t="s">
        <v>407</v>
      </c>
      <c r="AI849" s="353"/>
      <c r="AJ849" s="353"/>
      <c r="AK849" s="353"/>
      <c r="AL849" s="354" t="s">
        <v>407</v>
      </c>
      <c r="AM849" s="355"/>
      <c r="AN849" s="355"/>
      <c r="AO849" s="356"/>
      <c r="AP849" s="357" t="s">
        <v>407</v>
      </c>
      <c r="AQ849" s="357"/>
      <c r="AR849" s="357"/>
      <c r="AS849" s="357"/>
      <c r="AT849" s="357"/>
      <c r="AU849" s="357"/>
      <c r="AV849" s="357"/>
      <c r="AW849" s="357"/>
      <c r="AX849" s="357"/>
      <c r="AY849">
        <f>COUNTA($C$849)</f>
        <v>1</v>
      </c>
    </row>
    <row r="850" spans="1:51" ht="36.75" customHeight="1" x14ac:dyDescent="0.15">
      <c r="A850" s="370">
        <v>6</v>
      </c>
      <c r="B850" s="370">
        <v>1</v>
      </c>
      <c r="C850" s="358" t="s">
        <v>766</v>
      </c>
      <c r="D850" s="343"/>
      <c r="E850" s="343"/>
      <c r="F850" s="343"/>
      <c r="G850" s="343"/>
      <c r="H850" s="343"/>
      <c r="I850" s="343"/>
      <c r="J850" s="344">
        <v>3130005005532</v>
      </c>
      <c r="K850" s="345"/>
      <c r="L850" s="345"/>
      <c r="M850" s="345"/>
      <c r="N850" s="345"/>
      <c r="O850" s="345"/>
      <c r="P850" s="346" t="s">
        <v>771</v>
      </c>
      <c r="Q850" s="346"/>
      <c r="R850" s="346"/>
      <c r="S850" s="346"/>
      <c r="T850" s="346"/>
      <c r="U850" s="346"/>
      <c r="V850" s="346"/>
      <c r="W850" s="346"/>
      <c r="X850" s="346"/>
      <c r="Y850" s="347">
        <v>7.1</v>
      </c>
      <c r="Z850" s="348"/>
      <c r="AA850" s="348"/>
      <c r="AB850" s="349"/>
      <c r="AC850" s="350" t="s">
        <v>772</v>
      </c>
      <c r="AD850" s="351"/>
      <c r="AE850" s="351"/>
      <c r="AF850" s="351"/>
      <c r="AG850" s="351"/>
      <c r="AH850" s="352" t="s">
        <v>407</v>
      </c>
      <c r="AI850" s="353"/>
      <c r="AJ850" s="353"/>
      <c r="AK850" s="353"/>
      <c r="AL850" s="354" t="s">
        <v>407</v>
      </c>
      <c r="AM850" s="355"/>
      <c r="AN850" s="355"/>
      <c r="AO850" s="356"/>
      <c r="AP850" s="357" t="s">
        <v>407</v>
      </c>
      <c r="AQ850" s="357"/>
      <c r="AR850" s="357"/>
      <c r="AS850" s="357"/>
      <c r="AT850" s="357"/>
      <c r="AU850" s="357"/>
      <c r="AV850" s="357"/>
      <c r="AW850" s="357"/>
      <c r="AX850" s="357"/>
      <c r="AY850">
        <f>COUNTA($C$850)</f>
        <v>1</v>
      </c>
    </row>
    <row r="851" spans="1:51" ht="36.75" customHeight="1" x14ac:dyDescent="0.15">
      <c r="A851" s="370">
        <v>7</v>
      </c>
      <c r="B851" s="370">
        <v>1</v>
      </c>
      <c r="C851" s="358" t="s">
        <v>767</v>
      </c>
      <c r="D851" s="343"/>
      <c r="E851" s="343"/>
      <c r="F851" s="343"/>
      <c r="G851" s="343"/>
      <c r="H851" s="343"/>
      <c r="I851" s="343"/>
      <c r="J851" s="344">
        <v>5140005004060</v>
      </c>
      <c r="K851" s="345"/>
      <c r="L851" s="345"/>
      <c r="M851" s="345"/>
      <c r="N851" s="345"/>
      <c r="O851" s="345"/>
      <c r="P851" s="346" t="s">
        <v>771</v>
      </c>
      <c r="Q851" s="346"/>
      <c r="R851" s="346"/>
      <c r="S851" s="346"/>
      <c r="T851" s="346"/>
      <c r="U851" s="346"/>
      <c r="V851" s="346"/>
      <c r="W851" s="346"/>
      <c r="X851" s="346"/>
      <c r="Y851" s="347">
        <v>7.1</v>
      </c>
      <c r="Z851" s="348"/>
      <c r="AA851" s="348"/>
      <c r="AB851" s="349"/>
      <c r="AC851" s="350" t="s">
        <v>772</v>
      </c>
      <c r="AD851" s="351"/>
      <c r="AE851" s="351"/>
      <c r="AF851" s="351"/>
      <c r="AG851" s="351"/>
      <c r="AH851" s="352" t="s">
        <v>407</v>
      </c>
      <c r="AI851" s="353"/>
      <c r="AJ851" s="353"/>
      <c r="AK851" s="353"/>
      <c r="AL851" s="354" t="s">
        <v>407</v>
      </c>
      <c r="AM851" s="355"/>
      <c r="AN851" s="355"/>
      <c r="AO851" s="356"/>
      <c r="AP851" s="357" t="s">
        <v>407</v>
      </c>
      <c r="AQ851" s="357"/>
      <c r="AR851" s="357"/>
      <c r="AS851" s="357"/>
      <c r="AT851" s="357"/>
      <c r="AU851" s="357"/>
      <c r="AV851" s="357"/>
      <c r="AW851" s="357"/>
      <c r="AX851" s="357"/>
      <c r="AY851">
        <f>COUNTA($C$851)</f>
        <v>1</v>
      </c>
    </row>
    <row r="852" spans="1:51" ht="36.75" customHeight="1" x14ac:dyDescent="0.15">
      <c r="A852" s="370">
        <v>8</v>
      </c>
      <c r="B852" s="370">
        <v>1</v>
      </c>
      <c r="C852" s="358" t="s">
        <v>768</v>
      </c>
      <c r="D852" s="343"/>
      <c r="E852" s="343"/>
      <c r="F852" s="343"/>
      <c r="G852" s="343"/>
      <c r="H852" s="343"/>
      <c r="I852" s="343"/>
      <c r="J852" s="344">
        <v>2260005002575</v>
      </c>
      <c r="K852" s="345"/>
      <c r="L852" s="345"/>
      <c r="M852" s="345"/>
      <c r="N852" s="345"/>
      <c r="O852" s="345"/>
      <c r="P852" s="346" t="s">
        <v>771</v>
      </c>
      <c r="Q852" s="346"/>
      <c r="R852" s="346"/>
      <c r="S852" s="346"/>
      <c r="T852" s="346"/>
      <c r="U852" s="346"/>
      <c r="V852" s="346"/>
      <c r="W852" s="346"/>
      <c r="X852" s="346"/>
      <c r="Y852" s="347">
        <v>7.1</v>
      </c>
      <c r="Z852" s="348"/>
      <c r="AA852" s="348"/>
      <c r="AB852" s="349"/>
      <c r="AC852" s="350" t="s">
        <v>772</v>
      </c>
      <c r="AD852" s="351"/>
      <c r="AE852" s="351"/>
      <c r="AF852" s="351"/>
      <c r="AG852" s="351"/>
      <c r="AH852" s="352" t="s">
        <v>407</v>
      </c>
      <c r="AI852" s="353"/>
      <c r="AJ852" s="353"/>
      <c r="AK852" s="353"/>
      <c r="AL852" s="354" t="s">
        <v>407</v>
      </c>
      <c r="AM852" s="355"/>
      <c r="AN852" s="355"/>
      <c r="AO852" s="356"/>
      <c r="AP852" s="357" t="s">
        <v>407</v>
      </c>
      <c r="AQ852" s="357"/>
      <c r="AR852" s="357"/>
      <c r="AS852" s="357"/>
      <c r="AT852" s="357"/>
      <c r="AU852" s="357"/>
      <c r="AV852" s="357"/>
      <c r="AW852" s="357"/>
      <c r="AX852" s="357"/>
      <c r="AY852">
        <f>COUNTA($C$852)</f>
        <v>1</v>
      </c>
    </row>
    <row r="853" spans="1:51" ht="36.75" customHeight="1" x14ac:dyDescent="0.15">
      <c r="A853" s="370">
        <v>9</v>
      </c>
      <c r="B853" s="370">
        <v>1</v>
      </c>
      <c r="C853" s="358" t="s">
        <v>770</v>
      </c>
      <c r="D853" s="343"/>
      <c r="E853" s="343"/>
      <c r="F853" s="343"/>
      <c r="G853" s="343"/>
      <c r="H853" s="343"/>
      <c r="I853" s="343"/>
      <c r="J853" s="344">
        <v>4290805004031</v>
      </c>
      <c r="K853" s="345"/>
      <c r="L853" s="345"/>
      <c r="M853" s="345"/>
      <c r="N853" s="345"/>
      <c r="O853" s="345"/>
      <c r="P853" s="346" t="s">
        <v>771</v>
      </c>
      <c r="Q853" s="346"/>
      <c r="R853" s="346"/>
      <c r="S853" s="346"/>
      <c r="T853" s="346"/>
      <c r="U853" s="346"/>
      <c r="V853" s="346"/>
      <c r="W853" s="346"/>
      <c r="X853" s="346"/>
      <c r="Y853" s="347">
        <v>7.1</v>
      </c>
      <c r="Z853" s="348"/>
      <c r="AA853" s="348"/>
      <c r="AB853" s="349"/>
      <c r="AC853" s="350" t="s">
        <v>772</v>
      </c>
      <c r="AD853" s="351"/>
      <c r="AE853" s="351"/>
      <c r="AF853" s="351"/>
      <c r="AG853" s="351"/>
      <c r="AH853" s="352" t="s">
        <v>407</v>
      </c>
      <c r="AI853" s="353"/>
      <c r="AJ853" s="353"/>
      <c r="AK853" s="353"/>
      <c r="AL853" s="354" t="s">
        <v>407</v>
      </c>
      <c r="AM853" s="355"/>
      <c r="AN853" s="355"/>
      <c r="AO853" s="356"/>
      <c r="AP853" s="357" t="s">
        <v>407</v>
      </c>
      <c r="AQ853" s="357"/>
      <c r="AR853" s="357"/>
      <c r="AS853" s="357"/>
      <c r="AT853" s="357"/>
      <c r="AU853" s="357"/>
      <c r="AV853" s="357"/>
      <c r="AW853" s="357"/>
      <c r="AX853" s="357"/>
      <c r="AY853">
        <f>COUNTA($C$853)</f>
        <v>1</v>
      </c>
    </row>
    <row r="854" spans="1:51" ht="36.75" customHeight="1" x14ac:dyDescent="0.15">
      <c r="A854" s="370">
        <v>10</v>
      </c>
      <c r="B854" s="370">
        <v>1</v>
      </c>
      <c r="C854" s="358" t="s">
        <v>769</v>
      </c>
      <c r="D854" s="343"/>
      <c r="E854" s="343"/>
      <c r="F854" s="343"/>
      <c r="G854" s="343"/>
      <c r="H854" s="343"/>
      <c r="I854" s="343"/>
      <c r="J854" s="344">
        <v>4180005007630</v>
      </c>
      <c r="K854" s="345"/>
      <c r="L854" s="345"/>
      <c r="M854" s="345"/>
      <c r="N854" s="345"/>
      <c r="O854" s="345"/>
      <c r="P854" s="346" t="s">
        <v>771</v>
      </c>
      <c r="Q854" s="346"/>
      <c r="R854" s="346"/>
      <c r="S854" s="346"/>
      <c r="T854" s="346"/>
      <c r="U854" s="346"/>
      <c r="V854" s="346"/>
      <c r="W854" s="346"/>
      <c r="X854" s="346"/>
      <c r="Y854" s="347">
        <v>7.1</v>
      </c>
      <c r="Z854" s="348"/>
      <c r="AA854" s="348"/>
      <c r="AB854" s="349"/>
      <c r="AC854" s="350" t="s">
        <v>772</v>
      </c>
      <c r="AD854" s="351"/>
      <c r="AE854" s="351"/>
      <c r="AF854" s="351"/>
      <c r="AG854" s="351"/>
      <c r="AH854" s="366" t="s">
        <v>407</v>
      </c>
      <c r="AI854" s="367"/>
      <c r="AJ854" s="367"/>
      <c r="AK854" s="367"/>
      <c r="AL854" s="354" t="s">
        <v>407</v>
      </c>
      <c r="AM854" s="355"/>
      <c r="AN854" s="355"/>
      <c r="AO854" s="356"/>
      <c r="AP854" s="357" t="s">
        <v>407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781</v>
      </c>
      <c r="F1110" s="369"/>
      <c r="G1110" s="369"/>
      <c r="H1110" s="369"/>
      <c r="I1110" s="369"/>
      <c r="J1110" s="344" t="s">
        <v>781</v>
      </c>
      <c r="K1110" s="345"/>
      <c r="L1110" s="345"/>
      <c r="M1110" s="345"/>
      <c r="N1110" s="345"/>
      <c r="O1110" s="345"/>
      <c r="P1110" s="359" t="s">
        <v>781</v>
      </c>
      <c r="Q1110" s="346"/>
      <c r="R1110" s="346"/>
      <c r="S1110" s="346"/>
      <c r="T1110" s="346"/>
      <c r="U1110" s="346"/>
      <c r="V1110" s="346"/>
      <c r="W1110" s="346"/>
      <c r="X1110" s="346"/>
      <c r="Y1110" s="347" t="s">
        <v>781</v>
      </c>
      <c r="Z1110" s="348"/>
      <c r="AA1110" s="348"/>
      <c r="AB1110" s="349"/>
      <c r="AC1110" s="350"/>
      <c r="AD1110" s="351"/>
      <c r="AE1110" s="351"/>
      <c r="AF1110" s="351"/>
      <c r="AG1110" s="351"/>
      <c r="AH1110" s="352" t="s">
        <v>781</v>
      </c>
      <c r="AI1110" s="353"/>
      <c r="AJ1110" s="353"/>
      <c r="AK1110" s="353"/>
      <c r="AL1110" s="354" t="s">
        <v>781</v>
      </c>
      <c r="AM1110" s="355"/>
      <c r="AN1110" s="355"/>
      <c r="AO1110" s="356"/>
      <c r="AP1110" s="357" t="s">
        <v>781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90">
    <cfRule type="expression" dxfId="2803" priority="13891">
      <formula>IF(RIGHT(TEXT(Y790,"0.#"),1)=".",FALSE,TRUE)</formula>
    </cfRule>
    <cfRule type="expression" dxfId="2802" priority="13892">
      <formula>IF(RIGHT(TEXT(Y790,"0.#"),1)=".",TRUE,FALSE)</formula>
    </cfRule>
  </conditionalFormatting>
  <conditionalFormatting sqref="Y799">
    <cfRule type="expression" dxfId="2801" priority="13887">
      <formula>IF(RIGHT(TEXT(Y799,"0.#"),1)=".",FALSE,TRUE)</formula>
    </cfRule>
    <cfRule type="expression" dxfId="2800" priority="13888">
      <formula>IF(RIGHT(TEXT(Y799,"0.#"),1)=".",TRUE,FALSE)</formula>
    </cfRule>
  </conditionalFormatting>
  <conditionalFormatting sqref="Y830:Y837 Y828 Y817:Y824 Y815 Y804:Y811 Y802">
    <cfRule type="expression" dxfId="2799" priority="13669">
      <formula>IF(RIGHT(TEXT(Y802,"0.#"),1)=".",FALSE,TRUE)</formula>
    </cfRule>
    <cfRule type="expression" dxfId="2798" priority="13670">
      <formula>IF(RIGHT(TEXT(Y802,"0.#"),1)=".",TRUE,FALSE)</formula>
    </cfRule>
  </conditionalFormatting>
  <conditionalFormatting sqref="P16:AQ17 P15:AX15 P13:AX13">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91:Y798 Y789">
    <cfRule type="expression" dxfId="2791" priority="13693">
      <formula>IF(RIGHT(TEXT(Y789,"0.#"),1)=".",FALSE,TRUE)</formula>
    </cfRule>
    <cfRule type="expression" dxfId="2790" priority="13694">
      <formula>IF(RIGHT(TEXT(Y789,"0.#"),1)=".",TRUE,FALSE)</formula>
    </cfRule>
  </conditionalFormatting>
  <conditionalFormatting sqref="AU790">
    <cfRule type="expression" dxfId="2789" priority="13691">
      <formula>IF(RIGHT(TEXT(AU790,"0.#"),1)=".",FALSE,TRUE)</formula>
    </cfRule>
    <cfRule type="expression" dxfId="2788" priority="13692">
      <formula>IF(RIGHT(TEXT(AU790,"0.#"),1)=".",TRUE,FALSE)</formula>
    </cfRule>
  </conditionalFormatting>
  <conditionalFormatting sqref="AU799">
    <cfRule type="expression" dxfId="2787" priority="13689">
      <formula>IF(RIGHT(TEXT(AU799,"0.#"),1)=".",FALSE,TRUE)</formula>
    </cfRule>
    <cfRule type="expression" dxfId="2786" priority="13690">
      <formula>IF(RIGHT(TEXT(AU799,"0.#"),1)=".",TRUE,FALSE)</formula>
    </cfRule>
  </conditionalFormatting>
  <conditionalFormatting sqref="AU791:AU798 AU789">
    <cfRule type="expression" dxfId="2785" priority="13687">
      <formula>IF(RIGHT(TEXT(AU789,"0.#"),1)=".",FALSE,TRUE)</formula>
    </cfRule>
    <cfRule type="expression" dxfId="2784" priority="13688">
      <formula>IF(RIGHT(TEXT(AU789,"0.#"),1)=".",TRUE,FALSE)</formula>
    </cfRule>
  </conditionalFormatting>
  <conditionalFormatting sqref="Y829 Y816 Y803">
    <cfRule type="expression" dxfId="2783" priority="13673">
      <formula>IF(RIGHT(TEXT(Y803,"0.#"),1)=".",FALSE,TRUE)</formula>
    </cfRule>
    <cfRule type="expression" dxfId="2782" priority="13674">
      <formula>IF(RIGHT(TEXT(Y803,"0.#"),1)=".",TRUE,FALSE)</formula>
    </cfRule>
  </conditionalFormatting>
  <conditionalFormatting sqref="Y838 Y825 Y812">
    <cfRule type="expression" dxfId="2781" priority="13671">
      <formula>IF(RIGHT(TEXT(Y812,"0.#"),1)=".",FALSE,TRUE)</formula>
    </cfRule>
    <cfRule type="expression" dxfId="2780" priority="13672">
      <formula>IF(RIGHT(TEXT(Y812,"0.#"),1)=".",TRUE,FALSE)</formula>
    </cfRule>
  </conditionalFormatting>
  <conditionalFormatting sqref="AU829 AU816 AU803">
    <cfRule type="expression" dxfId="2779" priority="13667">
      <formula>IF(RIGHT(TEXT(AU803,"0.#"),1)=".",FALSE,TRUE)</formula>
    </cfRule>
    <cfRule type="expression" dxfId="2778" priority="13668">
      <formula>IF(RIGHT(TEXT(AU803,"0.#"),1)=".",TRUE,FALSE)</formula>
    </cfRule>
  </conditionalFormatting>
  <conditionalFormatting sqref="AU838 AU825 AU812">
    <cfRule type="expression" dxfId="2777" priority="13665">
      <formula>IF(RIGHT(TEXT(AU812,"0.#"),1)=".",FALSE,TRUE)</formula>
    </cfRule>
    <cfRule type="expression" dxfId="2776" priority="13666">
      <formula>IF(RIGHT(TEXT(AU812,"0.#"),1)=".",TRUE,FALSE)</formula>
    </cfRule>
  </conditionalFormatting>
  <conditionalFormatting sqref="AU830:AU837 AU828 AU817:AU824 AU815 AU804:AU811 AU802">
    <cfRule type="expression" dxfId="2775" priority="13663">
      <formula>IF(RIGHT(TEXT(AU802,"0.#"),1)=".",FALSE,TRUE)</formula>
    </cfRule>
    <cfRule type="expression" dxfId="2774" priority="13664">
      <formula>IF(RIGHT(TEXT(AU802,"0.#"),1)=".",TRUE,FALSE)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55:AO874">
    <cfRule type="expression" dxfId="2509" priority="6641">
      <formula>IF(AND(AL855&gt;=0, RIGHT(TEXT(AL855,"0.#"),1)&lt;&gt;"."),TRUE,FALSE)</formula>
    </cfRule>
    <cfRule type="expression" dxfId="2508" priority="6642">
      <formula>IF(AND(AL855&gt;=0, RIGHT(TEXT(AL855,"0.#"),1)="."),TRUE,FALSE)</formula>
    </cfRule>
    <cfRule type="expression" dxfId="2507" priority="6643">
      <formula>IF(AND(AL855&lt;0, RIGHT(TEXT(AL855,"0.#"),1)&lt;&gt;"."),TRUE,FALSE)</formula>
    </cfRule>
    <cfRule type="expression" dxfId="2506" priority="6644">
      <formula>IF(AND(AL855&lt;0, RIGHT(TEXT(AL855,"0.#"),1)="."),TRUE,FALSE)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55:Y874">
    <cfRule type="expression" dxfId="2435" priority="2969">
      <formula>IF(RIGHT(TEXT(Y855,"0.#"),1)=".",FALSE,TRUE)</formula>
    </cfRule>
    <cfRule type="expression" dxfId="2434" priority="2970">
      <formula>IF(RIGHT(TEXT(Y855,"0.#"),1)=".",TRUE,FALSE)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10:AO1139">
    <cfRule type="expression" dxfId="2405" priority="2875">
      <formula>IF(AND(AL1110&gt;=0, RIGHT(TEXT(AL1110,"0.#"),1)&lt;&gt;"."),TRUE,FALSE)</formula>
    </cfRule>
    <cfRule type="expression" dxfId="2404" priority="2876">
      <formula>IF(AND(AL1110&gt;=0, RIGHT(TEXT(AL1110,"0.#"),1)="."),TRUE,FALSE)</formula>
    </cfRule>
    <cfRule type="expression" dxfId="2403" priority="2877">
      <formula>IF(AND(AL1110&lt;0, RIGHT(TEXT(AL1110,"0.#"),1)&lt;&gt;"."),TRUE,FALSE)</formula>
    </cfRule>
    <cfRule type="expression" dxfId="2402" priority="2878">
      <formula>IF(AND(AL1110&lt;0, RIGHT(TEXT(AL1110,"0.#"),1)="."),TRUE,FALSE)</formula>
    </cfRule>
  </conditionalFormatting>
  <conditionalFormatting sqref="Y1110:Y1139">
    <cfRule type="expression" dxfId="2401" priority="2873">
      <formula>IF(RIGHT(TEXT(Y1110,"0.#"),1)=".",FALSE,TRUE)</formula>
    </cfRule>
    <cfRule type="expression" dxfId="2400" priority="2874">
      <formula>IF(RIGHT(TEXT(Y1110,"0.#"),1)=".",TRUE,FALSE)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Y845:Y854">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46:AO848">
    <cfRule type="expression" dxfId="715" priority="13">
      <formula>IF(AND(AL846&gt;=0, RIGHT(TEXT(AL846,"0.#"),1)&lt;&gt;"."),TRUE,FALSE)</formula>
    </cfRule>
    <cfRule type="expression" dxfId="714" priority="14">
      <formula>IF(AND(AL846&gt;=0, RIGHT(TEXT(AL846,"0.#"),1)="."),TRUE,FALSE)</formula>
    </cfRule>
    <cfRule type="expression" dxfId="713" priority="15">
      <formula>IF(AND(AL846&lt;0, RIGHT(TEXT(AL846,"0.#"),1)&lt;&gt;"."),TRUE,FALSE)</formula>
    </cfRule>
    <cfRule type="expression" dxfId="712" priority="16">
      <formula>IF(AND(AL846&lt;0, RIGHT(TEXT(AL846,"0.#"),1)="."),TRUE,FALSE)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49:AO853">
    <cfRule type="expression" dxfId="707" priority="5">
      <formula>IF(AND(AL849&gt;=0, RIGHT(TEXT(AL849,"0.#"),1)&lt;&gt;"."),TRUE,FALSE)</formula>
    </cfRule>
    <cfRule type="expression" dxfId="706" priority="6">
      <formula>IF(AND(AL849&gt;=0, RIGHT(TEXT(AL849,"0.#"),1)="."),TRUE,FALSE)</formula>
    </cfRule>
    <cfRule type="expression" dxfId="705" priority="7">
      <formula>IF(AND(AL849&lt;0, RIGHT(TEXT(AL849,"0.#"),1)&lt;&gt;"."),TRUE,FALSE)</formula>
    </cfRule>
    <cfRule type="expression" dxfId="704" priority="8">
      <formula>IF(AND(AL849&lt;0, RIGHT(TEXT(AL849,"0.#"),1)="."),TRUE,FALSE)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2021-06-18T12:19:21Z</cp:lastPrinted>
  <dcterms:created xsi:type="dcterms:W3CDTF">2012-03-13T00:50:25Z</dcterms:created>
  <dcterms:modified xsi:type="dcterms:W3CDTF">2021-06-18T12:19:25Z</dcterms:modified>
</cp:coreProperties>
</file>