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雇用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<sst xmlns="http://schemas.openxmlformats.org/spreadsheetml/2006/main" count="3313" uniqueCount="846">
  <si>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</si>
  <si>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</si>
  <si>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</si>
  <si>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</si>
  <si>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</si>
  <si>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</si>
  <si>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</si>
  <si>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</si>
  <si>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</si>
  <si>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</si>
  <si>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</si>
  <si>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</si>
  <si>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</si>
  <si>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</si>
  <si>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</si>
  <si>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</si>
  <si>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</si>
  <si>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</si>
  <si>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</si>
  <si>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</si>
  <si>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</si>
  <si>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</si>
  <si>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</si>
  <si>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</si>
  <si>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</si>
  <si>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</si>
  <si>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</si>
  <si>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</si>
  <si>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</si>
  <si>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</si>
  <si>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</si>
  <si>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</si>
  <si>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</si>
  <si>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</si>
  <si>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</si>
  <si>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</si>
  <si>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</si>
  <si>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</si>
  <si>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</si>
  <si>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</si>
  <si>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</si>
  <si>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</si>
  <si>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</si>
  <si>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</si>
  <si>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</si>
  <si>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</si>
  <si>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</si>
  <si>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</si>
  <si>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</si>
  <si>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</si>
  <si>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</si>
  <si>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</si>
  <si>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</si>
  <si>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</si>
  <si>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</si>
  <si>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</si>
  <si>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</si>
  <si>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</si>
  <si>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</si>
  <si>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</si>
  <si>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</si>
  <si>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</si>
  <si>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</si>
  <si>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</si>
  <si>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</si>
  <si>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</si>
  <si>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</si>
  <si>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</si>
  <si>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</si>
  <si>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</si>
  <si>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</si>
  <si>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</si>
  <si>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</si>
  <si>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</si>
  <si>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</si>
  <si>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</si>
  <si>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</si>
  <si>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</si>
  <si>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</si>
  <si>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</si>
  <si>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</si>
  <si>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</si>
  <si>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</si>
  <si>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</si>
  <si>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</si>
  <si>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</si>
  <si>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</si>
  <si>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</si>
  <si>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</si>
  <si>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</si>
  <si>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</si>
  <si>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</si>
  <si>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</si>
  <si>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</si>
  <si>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</si>
  <si>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</si>
  <si>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</si>
  <si>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</si>
  <si>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</si>
  <si>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</si>
  <si>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</si>
  <si>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</si>
  <si>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</si>
  <si>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</si>
  <si>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</si>
  <si>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</si>
  <si>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</si>
  <si>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</si>
  <si>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</si>
  <si>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</si>
  <si>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</si>
  <si>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</si>
  <si>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</si>
  <si>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</si>
  <si>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</si>
  <si>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</si>
  <si>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</si>
  <si>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</si>
  <si>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</si>
  <si>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</si>
  <si>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</si>
  <si>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</si>
  <si>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</si>
  <si>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</si>
  <si>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</si>
  <si>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</si>
  <si>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</si>
  <si>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</si>
  <si>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</si>
  <si>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</si>
  <si>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</si>
  <si>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</si>
  <si>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</si>
  <si>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</si>
  <si>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</si>
  <si>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</si>
  <si>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</si>
  <si>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</si>
  <si>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</si>
  <si>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</si>
  <si>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</si>
  <si>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</si>
  <si>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</si>
  <si>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</si>
  <si>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</si>
  <si>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</si>
  <si>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</si>
  <si>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</si>
  <si>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</si>
  <si>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</si>
  <si>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</si>
  <si>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</si>
  <si>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</si>
  <si>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</si>
  <si>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</si>
  <si>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</si>
  <si>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</si>
  <si>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</si>
  <si>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</si>
  <si>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</si>
  <si>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</si>
  <si>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</si>
  <si>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</si>
  <si>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</si>
  <si>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</si>
  <si>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</si>
  <si>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</si>
  <si>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</si>
  <si>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</si>
  <si>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</si>
  <si>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</si>
  <si>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</si>
  <si>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</si>
  <si>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</si>
  <si>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</si>
  <si>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</si>
  <si>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</si>
  <si>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</si>
  <si>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</si>
  <si>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</si>
  <si>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</si>
  <si>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</si>
  <si>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</si>
  <si>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</si>
  <si>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</si>
  <si>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</si>
  <si>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</si>
  <si>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</si>
  <si>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</si>
  <si>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</si>
  <si>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</si>
  <si>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</si>
  <si>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</si>
  <si>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</si>
  <si>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</si>
  <si>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</si>
  <si>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</si>
  <si>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</si>
  <si>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</si>
  <si>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</si>
  <si>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</si>
  <si>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</si>
  <si>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</si>
  <si>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</si>
  <si>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</si>
  <si>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</si>
  <si>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</si>
  <si>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</si>
  <si>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</si>
  <si>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</si>
  <si>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</si>
  <si>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</si>
  <si>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</si>
  <si>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</si>
  <si>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</si>
  <si>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</si>
  <si>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</si>
  <si>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</si>
  <si>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</si>
  <si>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</si>
  <si>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</si>
  <si>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</si>
  <si>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</si>
  <si>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</si>
  <si>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</si>
  <si>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</si>
  <si>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</si>
  <si>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</si>
  <si>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</si>
  <si>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</si>
  <si>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</si>
  <si>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</si>
  <si>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</si>
  <si>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</si>
  <si>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</si>
  <si>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</si>
  <si>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</si>
  <si>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</si>
  <si>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</si>
  <si>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</si>
  <si>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</si>
  <si>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</si>
  <si>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</si>
  <si>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</si>
  <si>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</si>
  <si>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</si>
  <si>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</si>
  <si>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</si>
  <si>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</si>
  <si>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</si>
  <si>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</si>
  <si>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</si>
  <si>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</si>
  <si>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</si>
  <si>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</si>
  <si>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</si>
  <si>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</si>
  <si>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</si>
  <si>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</si>
  <si>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</si>
  <si>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</si>
  <si>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</si>
  <si>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</si>
  <si>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</si>
  <si>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</si>
  <si>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</si>
  <si>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</si>
  <si>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</si>
  <si>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</si>
  <si>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</si>
  <si>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</si>
  <si>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</si>
  <si>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</si>
  <si>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</si>
  <si>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</si>
  <si>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</si>
  <si>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</si>
  <si>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</si>
  <si>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</si>
  <si>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</si>
  <si>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</si>
  <si>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</si>
  <si>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</si>
  <si>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</si>
  <si>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</si>
  <si>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</si>
  <si>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</si>
  <si>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</si>
  <si>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</si>
  <si>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</si>
  <si>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</si>
  <si>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</si>
  <si>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</si>
  <si>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</si>
  <si>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</si>
  <si>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</si>
  <si>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</si>
  <si>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</si>
  <si>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</si>
  <si>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</si>
  <si>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</si>
  <si>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</si>
  <si>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</si>
  <si>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</si>
  <si>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</si>
  <si>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</si>
  <si>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</si>
  <si>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</si>
  <si>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</si>
  <si>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</si>
  <si>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</si>
  <si>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</si>
  <si>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</si>
  <si>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</si>
  <si>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</si>
  <si>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</si>
  <si>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</si>
  <si>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</si>
  <si>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</si>
  <si>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</si>
  <si>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</si>
  <si>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</si>
  <si>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</si>
  <si>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</si>
  <si>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</si>
  <si>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</si>
  <si>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</si>
  <si>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</si>
  <si>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</si>
  <si>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</si>
  <si>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</si>
  <si>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</si>
  <si>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</si>
  <si>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</si>
  <si>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</si>
  <si>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</si>
  <si>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</si>
  <si>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</si>
  <si>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</si>
  <si>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</si>
  <si>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</si>
  <si>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</si>
  <si>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</si>
  <si>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</si>
  <si>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</si>
  <si>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</si>
  <si>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</si>
  <si>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</si>
  <si>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</si>
  <si>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</si>
  <si>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</si>
  <si>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</si>
  <si>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</si>
  <si>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</si>
  <si>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</si>
  <si>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</si>
  <si>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</si>
  <si>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</si>
  <si>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</si>
  <si>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</si>
  <si>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</si>
  <si>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</si>
  <si>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</si>
  <si>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</si>
  <si>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</si>
  <si>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</si>
  <si>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</si>
  <si>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</si>
  <si>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</si>
  <si>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</si>
  <si>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</si>
  <si>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</si>
  <si>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</si>
  <si>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</si>
  <si>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</si>
  <si>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</si>
  <si>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</si>
  <si>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</si>
  <si>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</si>
  <si>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</si>
  <si>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</si>
  <si>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</si>
  <si>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</si>
  <si>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</si>
  <si>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</si>
  <si>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</si>
  <si>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</si>
  <si>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</si>
  <si>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</si>
  <si>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</si>
  <si>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</si>
  <si>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</si>
  <si>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</si>
  <si>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</si>
  <si>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</si>
  <si>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</si>
  <si>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</si>
  <si>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</si>
  <si>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</si>
  <si>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</si>
  <si>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</si>
  <si>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</si>
  <si>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</si>
  <si>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</si>
  <si>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</si>
  <si>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</si>
  <si>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</si>
  <si>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</si>
  <si>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</si>
  <si>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</si>
  <si>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</si>
  <si>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</si>
  <si>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</si>
  <si>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</si>
  <si>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</si>
  <si>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</si>
  <si>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</si>
  <si>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</si>
  <si>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</si>
  <si>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</si>
  <si>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</si>
  <si>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</si>
  <si>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</si>
  <si>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</si>
  <si>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</si>
  <si>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</si>
  <si>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</si>
  <si>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</si>
  <si>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</si>
  <si>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</si>
  <si>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</si>
  <si>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</si>
  <si>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</si>
  <si>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</si>
  <si>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</si>
  <si>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</si>
  <si>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</si>
  <si>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</si>
  <si>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</si>
  <si>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</si>
  <si>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</si>
  <si>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</si>
  <si>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</si>
  <si>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</si>
  <si>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</si>
  <si>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</si>
  <si>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</si>
  <si>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</si>
  <si>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</si>
  <si>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</si>
  <si>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</si>
  <si>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</si>
  <si>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</si>
  <si>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</si>
  <si>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</si>
  <si>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</si>
  <si>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</si>
  <si>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</si>
  <si>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</si>
  <si>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</si>
  <si>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</si>
  <si>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</si>
  <si>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</si>
  <si>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</si>
  <si>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</si>
  <si>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</si>
  <si>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</si>
  <si>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</si>
  <si>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</si>
  <si>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</si>
  <si>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</si>
  <si>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</si>
  <si>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</si>
  <si>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</si>
  <si>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</si>
  <si>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</si>
  <si>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</si>
  <si>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</si>
  <si>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</si>
  <si>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</si>
  <si>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</si>
  <si>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</si>
  <si>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</si>
  <si>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</si>
  <si>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</si>
  <si>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</si>
  <si>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</si>
  <si>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</si>
  <si>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</si>
  <si>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</si>
  <si>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</si>
  <si>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</si>
  <si>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</si>
  <si>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</si>
  <si>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</si>
  <si>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</si>
  <si>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</si>
  <si>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</si>
  <si>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</si>
  <si>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</si>
  <si>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</si>
  <si>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</si>
  <si>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</si>
  <si>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</si>
  <si>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</si>
  <si>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</si>
  <si>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</si>
  <si>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</si>
  <si>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</si>
  <si>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</si>
  <si>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</si>
  <si>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</si>
  <si>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</si>
  <si>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</si>
  <si>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</si>
  <si>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</si>
  <si>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</si>
  <si>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</si>
  <si>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</si>
  <si>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</si>
  <si>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</si>
  <si>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</si>
  <si>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</si>
  <si>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</si>
  <si>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</si>
  <si>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</si>
  <si>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</si>
  <si>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</si>
  <si>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</si>
  <si>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</si>
  <si>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</si>
  <si>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</si>
  <si>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</si>
  <si>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</si>
  <si>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</si>
  <si>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</si>
  <si>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</si>
  <si>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</si>
  <si>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</si>
  <si>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</si>
  <si>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</si>
  <si>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</si>
  <si>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</si>
  <si>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</si>
  <si>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</si>
  <si>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</si>
  <si>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</si>
  <si>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</si>
  <si>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</si>
  <si>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</si>
  <si>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</si>
  <si>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</si>
  <si>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</si>
  <si>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</si>
  <si>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</si>
  <si>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</si>
  <si>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</si>
  <si>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</si>
  <si>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</si>
  <si>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</si>
  <si>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</si>
  <si>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</si>
  <si>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</si>
  <si>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</si>
  <si>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</si>
  <si>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</si>
  <si>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</si>
  <si>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</si>
  <si>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</si>
  <si>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</si>
  <si>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</si>
  <si>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</si>
  <si>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</si>
  <si>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</si>
  <si>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</si>
  <si>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</si>
  <si>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</si>
  <si>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</si>
  <si>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</si>
  <si>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</si>
  <si>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</si>
  <si>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</si>
  <si>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</si>
  <si>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</si>
  <si>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</si>
  <si>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</si>
  <si>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</si>
  <si>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</si>
  <si>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</si>
  <si>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</si>
  <si>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</si>
  <si>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</si>
  <si>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</si>
  <si>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</si>
  <si>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</si>
  <si>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</si>
  <si>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</si>
  <si>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</si>
  <si>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</si>
  <si>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</si>
  <si>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</si>
  <si>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</si>
  <si>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</si>
  <si>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</si>
  <si>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</si>
  <si>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</si>
  <si>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</si>
  <si>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</si>
  <si>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</si>
  <si>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</si>
  <si>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</si>
  <si>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</si>
  <si>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</si>
  <si>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</si>
  <si>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</si>
  <si>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</si>
  <si>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</si>
  <si>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</si>
  <si>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</si>
  <si>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</si>
  <si>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</si>
  <si>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</si>
  <si>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</si>
  <si>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</si>
  <si>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</si>
  <si>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</si>
  <si>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</si>
  <si>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</si>
  <si>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</si>
  <si>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</si>
  <si>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</si>
  <si>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</si>
  <si>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</si>
  <si>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</si>
  <si>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</si>
  <si>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</si>
  <si>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</si>
  <si>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</si>
  <si>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</si>
  <si>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</si>
  <si>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</si>
  <si>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</si>
  <si>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</si>
  <si>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</si>
  <si>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</si>
  <si>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</si>
  <si>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</si>
  <si>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</si>
  <si>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</si>
  <si>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</si>
  <si>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</si>
  <si>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</si>
  <si>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</si>
  <si>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</si>
  <si>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</si>
  <si>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</si>
  <si>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</si>
  <si>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</si>
  <si>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</si>
  <si>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</si>
  <si>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</si>
  <si>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</si>
  <si>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</si>
  <si>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</si>
  <si>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</si>
  <si>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</si>
  <si>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</si>
  <si>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</si>
  <si>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</si>
  <si>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</si>
  <si>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</si>
  <si>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</si>
  <si>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</si>
  <si>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</si>
  <si>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</si>
  <si>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</si>
  <si>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</si>
  <si>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</si>
  <si>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</si>
  <si>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</si>
  <si>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</si>
  <si>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</si>
  <si>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</si>
  <si>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</si>
  <si>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</si>
  <si>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</si>
  <si>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</si>
  <si>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</si>
  <si>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</si>
  <si>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</si>
  <si>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</si>
  <si>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</si>
  <si>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</si>
  <si>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</si>
  <si>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</si>
  <si>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</si>
  <si>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</si>
  <si>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</si>
  <si>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</si>
  <si>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</si>
  <si>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</si>
  <si>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</si>
  <si>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</si>
  <si>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</si>
  <si>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</si>
  <si>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政策統括官（統計・情報政策担当）</t>
    <phoneticPr fontId="5"/>
  </si>
  <si>
    <t>雇用・賃金福祉統計室</t>
    <phoneticPr fontId="5"/>
  </si>
  <si>
    <t>統計管理官　野口　智明</t>
    <rPh sb="6" eb="8">
      <t>ノグチ</t>
    </rPh>
    <rPh sb="9" eb="11">
      <t>トモアキ</t>
    </rPh>
    <phoneticPr fontId="5"/>
  </si>
  <si>
    <t>○</t>
  </si>
  <si>
    <t>厚生労働省</t>
  </si>
  <si>
    <t>毎月勤労統計調査費</t>
  </si>
  <si>
    <t>・統計法（平成１９年５月２３日法律第５３号）第９条
・毎月勤労統計調査規則（昭和３２年７月１日労働省令第１５号）</t>
    <phoneticPr fontId="5"/>
  </si>
  <si>
    <t>-</t>
    <phoneticPr fontId="5"/>
  </si>
  <si>
    <t>基幹統計である毎月勤労統計を作成するための調査（毎月勤労統計調査）を実施し、給与、労働時間及び雇用についての変動を毎月明らかにし、厚生労働行政をはじめ各種施策の基礎資料を得ることを目的とする。</t>
    <phoneticPr fontId="5"/>
  </si>
  <si>
    <t>調査対象事業所において、毎月勤労統計調査票（全国調査）を作成し、管轄する都道府県の審査を経て、厚生労働省に提出される。提出された調査票は、厚生労働省において集計し、調査結果は、概況・月報・年報という方法で提供する。毎月勤労統計調査票（地方調査）は、都道府県が集計・結果の公表を行っており、さらに、その結果をとりまとめて厚生労働省が季報という方法で提供している。</t>
    <phoneticPr fontId="5"/>
  </si>
  <si>
    <t>-</t>
    <phoneticPr fontId="5"/>
  </si>
  <si>
    <t>毎月勤労統計調査委託費</t>
    <phoneticPr fontId="5"/>
  </si>
  <si>
    <t>厚生労働統計調査費</t>
    <phoneticPr fontId="5"/>
  </si>
  <si>
    <t>情報処理業務庁費</t>
    <phoneticPr fontId="5"/>
  </si>
  <si>
    <t>職員旅費</t>
    <phoneticPr fontId="5"/>
  </si>
  <si>
    <t>諸謝金</t>
    <phoneticPr fontId="5"/>
  </si>
  <si>
    <t>統計調査の実施状況（統計データを遅滞なく公表しているか。）</t>
    <phoneticPr fontId="5"/>
  </si>
  <si>
    <t>取りまとめ、公表できた調査数</t>
    <phoneticPr fontId="5"/>
  </si>
  <si>
    <t>調査</t>
    <rPh sb="0" eb="2">
      <t>チョウサ</t>
    </rPh>
    <phoneticPr fontId="5"/>
  </si>
  <si>
    <t>全国調査（月別結果）、 全国調査（年結果・年度結果）、 地方調査（月別結果）、 地方調査（年結果・年度結果）</t>
    <phoneticPr fontId="5"/>
  </si>
  <si>
    <t>客対数（事業所数）</t>
    <phoneticPr fontId="5"/>
  </si>
  <si>
    <t>執行額（千円）／調査対象数（事業所）　　　　　　　　　　　</t>
    <phoneticPr fontId="5"/>
  </si>
  <si>
    <t>事業所</t>
    <rPh sb="0" eb="3">
      <t>ジギョウショ</t>
    </rPh>
    <phoneticPr fontId="5"/>
  </si>
  <si>
    <t>円</t>
    <rPh sb="0" eb="1">
      <t>エン</t>
    </rPh>
    <phoneticPr fontId="5"/>
  </si>
  <si>
    <t>　千円
/事業所</t>
    <phoneticPr fontId="5"/>
  </si>
  <si>
    <t>-</t>
    <phoneticPr fontId="5"/>
  </si>
  <si>
    <t>969,993千円
/521,000</t>
    <phoneticPr fontId="5"/>
  </si>
  <si>
    <t>920,697千円
/523,000</t>
    <phoneticPr fontId="5"/>
  </si>
  <si>
    <t>毎月勤労統計調査の調査結果については、厚生労働行政はもとより、月例経済報告、景気動向指数等、政府の各種施策の決定に必要となる重要な基礎資料にも活用され、厚生労働省HPなどを通じ、広く国民からも閲覧・利用されており、ニーズを的確に反映している。</t>
    <phoneticPr fontId="5"/>
  </si>
  <si>
    <t>基幹統計であり、厚生労働行政をはじめ各種施策の重要な基礎資料を得ることを目的とするため、国が実施すべき事業である。</t>
    <phoneticPr fontId="5"/>
  </si>
  <si>
    <t>毎月勤労統計調査は、政府の基幹統計として「給与、労働時間及び雇用についての変動を毎月明らかにし、厚生労働行政をはじめ各種施策の基礎資料を得るという目的の達成手段」として位置づけられており、国民のニーズも高く、優先度の高い事業となっている。</t>
    <phoneticPr fontId="5"/>
  </si>
  <si>
    <t>‐</t>
  </si>
  <si>
    <t>適正な予算執行により、単位当たりコストの水準は妥当である。</t>
    <phoneticPr fontId="5"/>
  </si>
  <si>
    <t>厚生労働統計の実施に必要な最小限の費途・使途に限定されている。</t>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</si>
  <si>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</si>
  <si>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</si>
  <si>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</si>
  <si>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成果物は厚生労働行政をはじめ各種施策決定に係る重要な基礎資料として活用されている。</t>
    <phoneticPr fontId="5"/>
  </si>
  <si>
    <t>点検対象外</t>
    <rPh sb="0" eb="2">
      <t>テンケン</t>
    </rPh>
    <rPh sb="2" eb="5">
      <t>タイショウガイ</t>
    </rPh>
    <phoneticPr fontId="5"/>
  </si>
  <si>
    <t>18</t>
    <phoneticPr fontId="5"/>
  </si>
  <si>
    <t>929</t>
    <phoneticPr fontId="5"/>
  </si>
  <si>
    <t>928</t>
    <phoneticPr fontId="5"/>
  </si>
  <si>
    <t>934</t>
    <phoneticPr fontId="5"/>
  </si>
  <si>
    <t>902</t>
    <phoneticPr fontId="5"/>
  </si>
  <si>
    <t>0907</t>
    <phoneticPr fontId="5"/>
  </si>
  <si>
    <t>0908</t>
    <phoneticPr fontId="5"/>
  </si>
  <si>
    <t>調査用品（年間分）</t>
    <phoneticPr fontId="5"/>
  </si>
  <si>
    <t>印刷製本費</t>
    <rPh sb="0" eb="2">
      <t>インサツ</t>
    </rPh>
    <rPh sb="2" eb="4">
      <t>セイホン</t>
    </rPh>
    <rPh sb="4" eb="5">
      <t>ヒ</t>
    </rPh>
    <phoneticPr fontId="5"/>
  </si>
  <si>
    <t>印刷製本費</t>
    <phoneticPr fontId="5"/>
  </si>
  <si>
    <t>結果報告書（全国調査月報、地方調査季報、全国調査年報、地方調査年報、特別調査）</t>
    <phoneticPr fontId="5"/>
  </si>
  <si>
    <t>B.（有）正陽印刷</t>
    <phoneticPr fontId="5"/>
  </si>
  <si>
    <t>C.東京都</t>
    <rPh sb="2" eb="5">
      <t>トウキョウト</t>
    </rPh>
    <phoneticPr fontId="5"/>
  </si>
  <si>
    <t>統計調査員手当</t>
    <rPh sb="0" eb="2">
      <t>トウケイ</t>
    </rPh>
    <rPh sb="2" eb="5">
      <t>チョウサイン</t>
    </rPh>
    <rPh sb="5" eb="7">
      <t>テアテ</t>
    </rPh>
    <phoneticPr fontId="5"/>
  </si>
  <si>
    <t>旅費</t>
    <rPh sb="0" eb="2">
      <t>リョヒ</t>
    </rPh>
    <phoneticPr fontId="5"/>
  </si>
  <si>
    <t>庁費</t>
    <rPh sb="0" eb="2">
      <t>チョウヒ</t>
    </rPh>
    <phoneticPr fontId="5"/>
  </si>
  <si>
    <t>諸謝金</t>
    <rPh sb="0" eb="1">
      <t>ショ</t>
    </rPh>
    <rPh sb="1" eb="3">
      <t>シャキン</t>
    </rPh>
    <phoneticPr fontId="5"/>
  </si>
  <si>
    <t>E.日本郵便株式会社</t>
    <rPh sb="2" eb="4">
      <t>ニホン</t>
    </rPh>
    <rPh sb="4" eb="6">
      <t>ユウビン</t>
    </rPh>
    <rPh sb="6" eb="8">
      <t>カブシキ</t>
    </rPh>
    <rPh sb="8" eb="10">
      <t>カイシャ</t>
    </rPh>
    <phoneticPr fontId="5"/>
  </si>
  <si>
    <t>通信運搬費</t>
    <rPh sb="0" eb="2">
      <t>ツウシン</t>
    </rPh>
    <rPh sb="2" eb="5">
      <t>ウンパンヒ</t>
    </rPh>
    <phoneticPr fontId="5"/>
  </si>
  <si>
    <t>郵送費</t>
    <rPh sb="0" eb="3">
      <t>ユウソウヒ</t>
    </rPh>
    <phoneticPr fontId="5"/>
  </si>
  <si>
    <t>統計調査員の手当</t>
    <rPh sb="0" eb="2">
      <t>トウケイ</t>
    </rPh>
    <rPh sb="2" eb="5">
      <t>チョウサイン</t>
    </rPh>
    <rPh sb="6" eb="8">
      <t>テアテ</t>
    </rPh>
    <phoneticPr fontId="5"/>
  </si>
  <si>
    <t>統計調査に関する旅費</t>
    <rPh sb="0" eb="2">
      <t>トウケイ</t>
    </rPh>
    <rPh sb="2" eb="4">
      <t>チョウサ</t>
    </rPh>
    <rPh sb="5" eb="6">
      <t>カン</t>
    </rPh>
    <rPh sb="8" eb="10">
      <t>リョヒ</t>
    </rPh>
    <phoneticPr fontId="5"/>
  </si>
  <si>
    <t>印刷製本、穿孔委託、通信運搬費等</t>
    <rPh sb="0" eb="2">
      <t>インサツ</t>
    </rPh>
    <rPh sb="2" eb="4">
      <t>セイホン</t>
    </rPh>
    <rPh sb="10" eb="12">
      <t>ツウシン</t>
    </rPh>
    <rPh sb="12" eb="15">
      <t>ウンパンヒ</t>
    </rPh>
    <rPh sb="15" eb="16">
      <t>ナド</t>
    </rPh>
    <phoneticPr fontId="5"/>
  </si>
  <si>
    <t>記入担当者の手当</t>
    <rPh sb="0" eb="2">
      <t>キニュウ</t>
    </rPh>
    <rPh sb="2" eb="5">
      <t>タントウシャ</t>
    </rPh>
    <rPh sb="6" eb="8">
      <t>テアテ</t>
    </rPh>
    <phoneticPr fontId="5"/>
  </si>
  <si>
    <t>賃金</t>
    <rPh sb="0" eb="2">
      <t>チンギン</t>
    </rPh>
    <phoneticPr fontId="5"/>
  </si>
  <si>
    <t>システム補助作業（賃金）</t>
    <rPh sb="4" eb="6">
      <t>ホジョ</t>
    </rPh>
    <rPh sb="6" eb="8">
      <t>サギョウ</t>
    </rPh>
    <rPh sb="9" eb="11">
      <t>チンギン</t>
    </rPh>
    <phoneticPr fontId="5"/>
  </si>
  <si>
    <t>D.臨時集計員A</t>
    <rPh sb="2" eb="4">
      <t>リンジ</t>
    </rPh>
    <rPh sb="4" eb="7">
      <t>シュウケイイン</t>
    </rPh>
    <phoneticPr fontId="5"/>
  </si>
  <si>
    <t>A.一般競争契約（最低価格）</t>
    <phoneticPr fontId="5"/>
  </si>
  <si>
    <t>浦商印刷（株）</t>
    <phoneticPr fontId="5"/>
  </si>
  <si>
    <t>毎月勤労統計調査オンラインシステムの移行等業務調達手続支援業務</t>
    <phoneticPr fontId="5"/>
  </si>
  <si>
    <t>アビームコンサルティング（株）</t>
    <phoneticPr fontId="5"/>
  </si>
  <si>
    <t>穿孔委託（データ入力）</t>
    <phoneticPr fontId="5"/>
  </si>
  <si>
    <t>株式会社日比谷情報サービス</t>
    <rPh sb="0" eb="2">
      <t>カブシキ</t>
    </rPh>
    <rPh sb="2" eb="4">
      <t>カイシャ</t>
    </rPh>
    <rPh sb="4" eb="7">
      <t>ヒビヤ</t>
    </rPh>
    <rPh sb="7" eb="9">
      <t>ジョウホウ</t>
    </rPh>
    <phoneticPr fontId="5"/>
  </si>
  <si>
    <t>毎月勤労統計調査オンラインシステムの更改準備支援業務</t>
    <phoneticPr fontId="5"/>
  </si>
  <si>
    <t>毎月勤労統計調査のコールセンター業務及び直轄調査票督促業務（変更契約分を含む）</t>
    <phoneticPr fontId="5"/>
  </si>
  <si>
    <t>株式会社ＡＨＧＳ</t>
    <phoneticPr fontId="5"/>
  </si>
  <si>
    <t>委託発送</t>
    <phoneticPr fontId="5"/>
  </si>
  <si>
    <t>協新流通デベロッパー（株）</t>
    <phoneticPr fontId="5"/>
  </si>
  <si>
    <t>オンラインシステム改修費</t>
    <phoneticPr fontId="5"/>
  </si>
  <si>
    <t>株式会社　セック</t>
    <phoneticPr fontId="5"/>
  </si>
  <si>
    <t>B.随意契約（少額）</t>
    <rPh sb="2" eb="4">
      <t>ズイイ</t>
    </rPh>
    <rPh sb="4" eb="6">
      <t>ケイヤク</t>
    </rPh>
    <rPh sb="7" eb="9">
      <t>ショウガク</t>
    </rPh>
    <phoneticPr fontId="5"/>
  </si>
  <si>
    <t>C.委託費</t>
    <rPh sb="2" eb="5">
      <t>イタクヒ</t>
    </rPh>
    <phoneticPr fontId="5"/>
  </si>
  <si>
    <t>D.賃金</t>
    <rPh sb="2" eb="4">
      <t>チンギン</t>
    </rPh>
    <phoneticPr fontId="5"/>
  </si>
  <si>
    <t>電子調査票の作成</t>
    <phoneticPr fontId="5"/>
  </si>
  <si>
    <t>（有）正陽印刷</t>
    <phoneticPr fontId="5"/>
  </si>
  <si>
    <t>-</t>
    <phoneticPr fontId="5"/>
  </si>
  <si>
    <t>株式会社ＴＳＰ</t>
    <phoneticPr fontId="5"/>
  </si>
  <si>
    <t>（株）大和プリント</t>
    <phoneticPr fontId="5"/>
  </si>
  <si>
    <t>調査用品の封入・封緘</t>
    <phoneticPr fontId="5"/>
  </si>
  <si>
    <t>（株）内山回漕店</t>
    <phoneticPr fontId="5"/>
  </si>
  <si>
    <t>毎勤オンライン利用手引き及び利用案内の印刷</t>
    <phoneticPr fontId="5"/>
  </si>
  <si>
    <t>勝美印刷株式会社</t>
    <phoneticPr fontId="5"/>
  </si>
  <si>
    <t>調査用品(毎月勤労統計調査用品）第二種事業所（２組）調査票記入要領印刷</t>
    <phoneticPr fontId="5"/>
  </si>
  <si>
    <t>東京都直轄調査分の調査票等の封入・封緘（年間分）</t>
    <phoneticPr fontId="5"/>
  </si>
  <si>
    <t>HDDの購入</t>
    <phoneticPr fontId="5"/>
  </si>
  <si>
    <t>調査用品(毎月勤労統計調査用品）第二種事業所（２組）調査票梱包発送</t>
    <phoneticPr fontId="5"/>
  </si>
  <si>
    <t>北海道</t>
    <rPh sb="0" eb="3">
      <t>ホッカイドウ</t>
    </rPh>
    <phoneticPr fontId="5"/>
  </si>
  <si>
    <t>毎月勤労統計調査の実施業務</t>
    <rPh sb="9" eb="11">
      <t>ジッシ</t>
    </rPh>
    <rPh sb="11" eb="13">
      <t>ギョウム</t>
    </rPh>
    <phoneticPr fontId="5"/>
  </si>
  <si>
    <t>東京都</t>
    <rPh sb="0" eb="3">
      <t>トウキョウト</t>
    </rPh>
    <phoneticPr fontId="5"/>
  </si>
  <si>
    <t>大阪府</t>
    <rPh sb="0" eb="3">
      <t>オオサカフ</t>
    </rPh>
    <phoneticPr fontId="5"/>
  </si>
  <si>
    <t>愛知県</t>
    <rPh sb="0" eb="3">
      <t>アイチケン</t>
    </rPh>
    <phoneticPr fontId="5"/>
  </si>
  <si>
    <t>神奈川県</t>
    <rPh sb="0" eb="4">
      <t>カナガワケン</t>
    </rPh>
    <phoneticPr fontId="5"/>
  </si>
  <si>
    <t>福岡県</t>
    <rPh sb="0" eb="3">
      <t>フクオカケン</t>
    </rPh>
    <phoneticPr fontId="5"/>
  </si>
  <si>
    <t>兵庫県</t>
    <rPh sb="0" eb="3">
      <t>ヒョウゴケン</t>
    </rPh>
    <phoneticPr fontId="5"/>
  </si>
  <si>
    <t>埼玉県</t>
    <rPh sb="0" eb="3">
      <t>サイタマケン</t>
    </rPh>
    <phoneticPr fontId="5"/>
  </si>
  <si>
    <t>千葉県</t>
    <rPh sb="0" eb="3">
      <t>チバケン</t>
    </rPh>
    <phoneticPr fontId="5"/>
  </si>
  <si>
    <t>静岡県</t>
    <rPh sb="0" eb="3">
      <t>シズオカケン</t>
    </rPh>
    <phoneticPr fontId="5"/>
  </si>
  <si>
    <t>補助金等交付</t>
  </si>
  <si>
    <t>臨時集計員A</t>
    <rPh sb="0" eb="2">
      <t>リンジ</t>
    </rPh>
    <rPh sb="2" eb="5">
      <t>シュウケイイン</t>
    </rPh>
    <phoneticPr fontId="5"/>
  </si>
  <si>
    <t>臨時集計員B</t>
    <rPh sb="0" eb="2">
      <t>リンジ</t>
    </rPh>
    <rPh sb="2" eb="5">
      <t>シュウケイイン</t>
    </rPh>
    <phoneticPr fontId="5"/>
  </si>
  <si>
    <t>臨時集計員C</t>
    <rPh sb="0" eb="2">
      <t>リンジ</t>
    </rPh>
    <rPh sb="2" eb="5">
      <t>シュウケイイン</t>
    </rPh>
    <phoneticPr fontId="5"/>
  </si>
  <si>
    <t>臨時集計員D</t>
    <rPh sb="0" eb="2">
      <t>リンジ</t>
    </rPh>
    <rPh sb="2" eb="5">
      <t>シュウケイイン</t>
    </rPh>
    <phoneticPr fontId="5"/>
  </si>
  <si>
    <t>臨時集計員E</t>
    <rPh sb="0" eb="2">
      <t>リンジ</t>
    </rPh>
    <rPh sb="2" eb="5">
      <t>シュウケイイン</t>
    </rPh>
    <phoneticPr fontId="5"/>
  </si>
  <si>
    <t>臨時集計員F</t>
    <rPh sb="0" eb="2">
      <t>リンジ</t>
    </rPh>
    <rPh sb="2" eb="5">
      <t>シュウケイイン</t>
    </rPh>
    <phoneticPr fontId="5"/>
  </si>
  <si>
    <t>臨時集計員G[</t>
    <rPh sb="0" eb="2">
      <t>リンジ</t>
    </rPh>
    <rPh sb="2" eb="5">
      <t>シュウケイイン</t>
    </rPh>
    <phoneticPr fontId="5"/>
  </si>
  <si>
    <t>臨時集計員H</t>
    <rPh sb="0" eb="2">
      <t>リンジ</t>
    </rPh>
    <rPh sb="2" eb="5">
      <t>シュウケイイン</t>
    </rPh>
    <phoneticPr fontId="5"/>
  </si>
  <si>
    <t>臨時集計員I</t>
    <rPh sb="0" eb="2">
      <t>リンジ</t>
    </rPh>
    <rPh sb="2" eb="5">
      <t>シュウケイイン</t>
    </rPh>
    <phoneticPr fontId="5"/>
  </si>
  <si>
    <t>臨時集計員J</t>
    <rPh sb="0" eb="2">
      <t>リンジ</t>
    </rPh>
    <rPh sb="2" eb="5">
      <t>シュウケイイン</t>
    </rPh>
    <phoneticPr fontId="5"/>
  </si>
  <si>
    <t>システム補助作業員</t>
    <rPh sb="4" eb="6">
      <t>ホジョ</t>
    </rPh>
    <rPh sb="6" eb="9">
      <t>サギョウイン</t>
    </rPh>
    <phoneticPr fontId="5"/>
  </si>
  <si>
    <t>直轄調査補助作業員</t>
    <rPh sb="0" eb="2">
      <t>チョッカツ</t>
    </rPh>
    <rPh sb="2" eb="4">
      <t>チョウサ</t>
    </rPh>
    <rPh sb="4" eb="6">
      <t>ホジョ</t>
    </rPh>
    <rPh sb="6" eb="9">
      <t>サギョウイン</t>
    </rPh>
    <phoneticPr fontId="5"/>
  </si>
  <si>
    <t>名簿整理上期（全国調査）</t>
    <phoneticPr fontId="5"/>
  </si>
  <si>
    <t>E.事務費</t>
    <rPh sb="2" eb="5">
      <t>ジムヒ</t>
    </rPh>
    <phoneticPr fontId="5"/>
  </si>
  <si>
    <t>日本郵便株式会社</t>
    <rPh sb="0" eb="2">
      <t>ニホン</t>
    </rPh>
    <rPh sb="2" eb="4">
      <t>ユウビン</t>
    </rPh>
    <rPh sb="4" eb="6">
      <t>カブシキ</t>
    </rPh>
    <rPh sb="6" eb="8">
      <t>カイシャ</t>
    </rPh>
    <phoneticPr fontId="5"/>
  </si>
  <si>
    <t>職員A</t>
    <rPh sb="0" eb="2">
      <t>ショクイン</t>
    </rPh>
    <phoneticPr fontId="5"/>
  </si>
  <si>
    <t>職員B</t>
    <rPh sb="0" eb="2">
      <t>ショクイン</t>
    </rPh>
    <phoneticPr fontId="5"/>
  </si>
  <si>
    <t>職員C</t>
    <rPh sb="0" eb="2">
      <t>ショクイン</t>
    </rPh>
    <phoneticPr fontId="5"/>
  </si>
  <si>
    <t>株式会社阪急阪神ビジネストラベル</t>
    <phoneticPr fontId="5"/>
  </si>
  <si>
    <t>-</t>
    <phoneticPr fontId="5"/>
  </si>
  <si>
    <t>調査票内検（小規模事業所勤労統計調査）</t>
    <rPh sb="6" eb="9">
      <t>ショウキボ</t>
    </rPh>
    <rPh sb="9" eb="12">
      <t>ジギョウショ</t>
    </rPh>
    <rPh sb="12" eb="14">
      <t>キンロウ</t>
    </rPh>
    <rPh sb="14" eb="16">
      <t>トウケイ</t>
    </rPh>
    <rPh sb="16" eb="18">
      <t>チョウサ</t>
    </rPh>
    <phoneticPr fontId="5"/>
  </si>
  <si>
    <t>毎月勤労統計調査においては、令和２年度を通じて、調査結果を分かりやすいポイントを示すなど国民に分かりやすいように公表資料を作成し、公表した。また、全国調査、地方調査の実施を通じ、厚生労働行政の基礎資料を得ること、という目的を達成した。
なお、令和２年度は、新型コロナウイルス感染症拡大のため、特別調査を中止し、代替調査として小規模事業所勤労統計調査を実施した。</t>
    <rPh sb="14" eb="16">
      <t>レイワ</t>
    </rPh>
    <rPh sb="121" eb="123">
      <t>レイワ</t>
    </rPh>
    <rPh sb="124" eb="126">
      <t>ネンド</t>
    </rPh>
    <rPh sb="146" eb="148">
      <t>トクベツ</t>
    </rPh>
    <rPh sb="148" eb="150">
      <t>チョウサ</t>
    </rPh>
    <rPh sb="151" eb="153">
      <t>チュウシ</t>
    </rPh>
    <rPh sb="155" eb="157">
      <t>ダイタイ</t>
    </rPh>
    <rPh sb="157" eb="159">
      <t>チョウサ</t>
    </rPh>
    <rPh sb="162" eb="165">
      <t>ショウキボ</t>
    </rPh>
    <rPh sb="165" eb="168">
      <t>ジギョウショ</t>
    </rPh>
    <rPh sb="168" eb="170">
      <t>キンロウ</t>
    </rPh>
    <rPh sb="170" eb="172">
      <t>トウケイ</t>
    </rPh>
    <rPh sb="172" eb="174">
      <t>チョウサ</t>
    </rPh>
    <rPh sb="175" eb="177">
      <t>ジッシ</t>
    </rPh>
    <phoneticPr fontId="5"/>
  </si>
  <si>
    <t>今後も、調査結果については、分かりやすくポイントを示すなど国民に分かりやすいように公表資料を作成し、公表することとする。また、全国調査、地方調査、特別調査の実施を通じ、厚生労働行政の基礎資料を得ること、という目的達成に邁進する。併せて、オンライン化率向上のための調査結果分析等を踏まえ、オンライン報告のさらなる活用促進を図ることとする。なお、調達にあたっては、可能な部分については一般競争入札を実施するなど、予算の効率的な執行に努めることとする。</t>
    <phoneticPr fontId="5"/>
  </si>
  <si>
    <t>有</t>
  </si>
  <si>
    <t>952,708千円
/547,000</t>
    <phoneticPr fontId="5"/>
  </si>
  <si>
    <t>（有）タケマエ</t>
    <phoneticPr fontId="5"/>
  </si>
  <si>
    <t>A.浦商印刷（株）</t>
    <phoneticPr fontId="5"/>
  </si>
  <si>
    <t>調査用品の印刷</t>
    <phoneticPr fontId="5"/>
  </si>
  <si>
    <t>競争性を確保するために一般競入札を行ったが、結果的に一者応札となった案件があったため、一者応札の改善に向けて、実績のある業者に声かけを行うとともに、仕様書については事業規模等が容易に推測できるよう可能な限り詳細に記載するよう努める。</t>
    <rPh sb="0" eb="3">
      <t>キョウソウセイ</t>
    </rPh>
    <rPh sb="4" eb="6">
      <t>カクホ</t>
    </rPh>
    <rPh sb="11" eb="13">
      <t>イッパン</t>
    </rPh>
    <phoneticPr fontId="5"/>
  </si>
  <si>
    <t>出張旅費</t>
    <rPh sb="0" eb="2">
      <t>シュッチョウ</t>
    </rPh>
    <rPh sb="2" eb="4">
      <t>リョヒ</t>
    </rPh>
    <phoneticPr fontId="5"/>
  </si>
  <si>
    <t>出張旅費</t>
    <phoneticPr fontId="5"/>
  </si>
  <si>
    <t>出張旅費</t>
    <phoneticPr fontId="5"/>
  </si>
  <si>
    <t>厚労</t>
  </si>
  <si>
    <t>934,531千円
/521,000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</si>
</sst>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136071</xdr:colOff>
      <xdr:row>749</xdr:row>
      <xdr:rowOff>13607</xdr:rowOff>
    </xdr:from>
    <xdr:to>
      <xdr:col>37</xdr:col>
      <xdr:colOff>68142</xdr:colOff>
      <xdr:row>750</xdr:row>
      <xdr:rowOff>321415</xdr:rowOff>
    </xdr:to>
    <xdr:sp macro="" textlink="">
      <xdr:nvSpPr>
        <xdr:cNvPr id="2" name="テキスト ボックス 1"/>
        <xdr:cNvSpPr txBox="1"/>
      </xdr:nvSpPr>
      <xdr:spPr>
        <a:xfrm>
          <a:off x="4014107" y="46645286"/>
          <a:ext cx="3605999" cy="6615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厚生労働省</a:t>
          </a:r>
          <a:endParaRPr kumimoji="1" lang="en-US" altLang="ja-JP" sz="1400"/>
        </a:p>
        <a:p>
          <a:pPr algn="ctr"/>
          <a:r>
            <a:rPr kumimoji="1" lang="ja-JP" altLang="en-US" sz="1400">
              <a:solidFill>
                <a:schemeClr val="tx1"/>
              </a:solidFill>
            </a:rPr>
            <a:t>９３４．５百万円</a:t>
          </a:r>
          <a:endParaRPr kumimoji="1" lang="en-US" altLang="ja-JP" sz="1400">
            <a:solidFill>
              <a:schemeClr val="tx1"/>
            </a:solidFill>
          </a:endParaRPr>
        </a:p>
        <a:p>
          <a:endParaRPr kumimoji="1" lang="en-US" altLang="ja-JP" sz="1100"/>
        </a:p>
      </xdr:txBody>
    </xdr:sp>
    <xdr:clientData/>
  </xdr:twoCellAnchor>
  <xdr:twoCellAnchor>
    <xdr:from>
      <xdr:col>19</xdr:col>
      <xdr:colOff>149678</xdr:colOff>
      <xdr:row>751</xdr:row>
      <xdr:rowOff>95250</xdr:rowOff>
    </xdr:from>
    <xdr:to>
      <xdr:col>36</xdr:col>
      <xdr:colOff>198504</xdr:colOff>
      <xdr:row>753</xdr:row>
      <xdr:rowOff>127862</xdr:rowOff>
    </xdr:to>
    <xdr:sp macro="" textlink="">
      <xdr:nvSpPr>
        <xdr:cNvPr id="3" name="大かっこ 2"/>
        <xdr:cNvSpPr/>
      </xdr:nvSpPr>
      <xdr:spPr>
        <a:xfrm>
          <a:off x="4027714" y="47434500"/>
          <a:ext cx="3518647" cy="740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baseline="0">
              <a:solidFill>
                <a:schemeClr val="tx1"/>
              </a:solidFill>
              <a:latin typeface="+mn-lt"/>
              <a:ea typeface="+mn-ea"/>
              <a:cs typeface="+mn-cs"/>
            </a:rPr>
            <a:t>基幹統計調査である毎月勤労統計調査を実施するための経費</a:t>
          </a:r>
          <a:endParaRPr lang="ja-JP" altLang="ja-JP"/>
        </a:p>
      </xdr:txBody>
    </xdr:sp>
    <xdr:clientData/>
  </xdr:twoCellAnchor>
  <xdr:twoCellAnchor>
    <xdr:from>
      <xdr:col>27</xdr:col>
      <xdr:colOff>195122</xdr:colOff>
      <xdr:row>753</xdr:row>
      <xdr:rowOff>0</xdr:rowOff>
    </xdr:from>
    <xdr:to>
      <xdr:col>28</xdr:col>
      <xdr:colOff>13607</xdr:colOff>
      <xdr:row>763</xdr:row>
      <xdr:rowOff>54428</xdr:rowOff>
    </xdr:to>
    <xdr:cxnSp macro="">
      <xdr:nvCxnSpPr>
        <xdr:cNvPr id="4" name="直線矢印コネクタ 3"/>
        <xdr:cNvCxnSpPr/>
      </xdr:nvCxnSpPr>
      <xdr:spPr>
        <a:xfrm>
          <a:off x="5706015" y="48046821"/>
          <a:ext cx="22592" cy="3592286"/>
        </a:xfrm>
        <a:prstGeom prst="straightConnector1">
          <a:avLst/>
        </a:prstGeom>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753</xdr:row>
      <xdr:rowOff>340179</xdr:rowOff>
    </xdr:from>
    <xdr:to>
      <xdr:col>43</xdr:col>
      <xdr:colOff>56455</xdr:colOff>
      <xdr:row>753</xdr:row>
      <xdr:rowOff>340179</xdr:rowOff>
    </xdr:to>
    <xdr:cxnSp macro="">
      <xdr:nvCxnSpPr>
        <xdr:cNvPr id="5" name="直線コネクタ 4"/>
        <xdr:cNvCxnSpPr/>
      </xdr:nvCxnSpPr>
      <xdr:spPr>
        <a:xfrm>
          <a:off x="3143250" y="48387000"/>
          <a:ext cx="56898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13608</xdr:colOff>
      <xdr:row>754</xdr:row>
      <xdr:rowOff>0</xdr:rowOff>
    </xdr:from>
    <xdr:to>
      <xdr:col>15</xdr:col>
      <xdr:colOff>13608</xdr:colOff>
      <xdr:row>754</xdr:row>
      <xdr:rowOff>331305</xdr:rowOff>
    </xdr:to>
    <xdr:cxnSp macro="">
      <xdr:nvCxnSpPr>
        <xdr:cNvPr id="6" name="直線矢印コネクタ 5"/>
        <xdr:cNvCxnSpPr/>
      </xdr:nvCxnSpPr>
      <xdr:spPr>
        <a:xfrm>
          <a:off x="3075215" y="48400607"/>
          <a:ext cx="0" cy="33130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13608</xdr:colOff>
      <xdr:row>753</xdr:row>
      <xdr:rowOff>340179</xdr:rowOff>
    </xdr:from>
    <xdr:to>
      <xdr:col>43</xdr:col>
      <xdr:colOff>13608</xdr:colOff>
      <xdr:row>754</xdr:row>
      <xdr:rowOff>317698</xdr:rowOff>
    </xdr:to>
    <xdr:cxnSp macro="">
      <xdr:nvCxnSpPr>
        <xdr:cNvPr id="7" name="直線矢印コネクタ 6"/>
        <xdr:cNvCxnSpPr/>
      </xdr:nvCxnSpPr>
      <xdr:spPr>
        <a:xfrm>
          <a:off x="8790215" y="48387000"/>
          <a:ext cx="0" cy="33130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54429</xdr:colOff>
      <xdr:row>755</xdr:row>
      <xdr:rowOff>13607</xdr:rowOff>
    </xdr:from>
    <xdr:to>
      <xdr:col>21</xdr:col>
      <xdr:colOff>143251</xdr:colOff>
      <xdr:row>755</xdr:row>
      <xdr:rowOff>283911</xdr:rowOff>
    </xdr:to>
    <xdr:sp macro="" textlink="">
      <xdr:nvSpPr>
        <xdr:cNvPr id="8" name="テキスト ボックス 7"/>
        <xdr:cNvSpPr txBox="1"/>
      </xdr:nvSpPr>
      <xdr:spPr>
        <a:xfrm>
          <a:off x="1891393" y="48768000"/>
          <a:ext cx="2538108" cy="270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A</a:t>
          </a:r>
          <a:r>
            <a:rPr kumimoji="1" lang="ja-JP" altLang="en-US" sz="1200" baseline="0">
              <a:solidFill>
                <a:sysClr val="windowText" lastClr="000000"/>
              </a:solidFill>
            </a:rPr>
            <a:t>．一般競争契約（最低価格）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10</xdr:col>
      <xdr:colOff>122465</xdr:colOff>
      <xdr:row>755</xdr:row>
      <xdr:rowOff>312963</xdr:rowOff>
    </xdr:from>
    <xdr:to>
      <xdr:col>20</xdr:col>
      <xdr:colOff>142262</xdr:colOff>
      <xdr:row>757</xdr:row>
      <xdr:rowOff>274750</xdr:rowOff>
    </xdr:to>
    <xdr:sp macro="" textlink="">
      <xdr:nvSpPr>
        <xdr:cNvPr id="9" name="テキスト ボックス 8"/>
        <xdr:cNvSpPr txBox="1"/>
      </xdr:nvSpPr>
      <xdr:spPr>
        <a:xfrm>
          <a:off x="2163536" y="49067356"/>
          <a:ext cx="2060869" cy="6693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民間会社（７社）</a:t>
          </a:r>
          <a:endParaRPr kumimoji="1" lang="en-US" altLang="ja-JP" sz="1400" baseline="0">
            <a:solidFill>
              <a:sysClr val="windowText" lastClr="000000"/>
            </a:solidFill>
          </a:endParaRPr>
        </a:p>
        <a:p>
          <a:r>
            <a:rPr kumimoji="1" lang="ja-JP" altLang="en-US" sz="1400"/>
            <a:t>　 　　　２８．７百万円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10</xdr:col>
      <xdr:colOff>27215</xdr:colOff>
      <xdr:row>758</xdr:row>
      <xdr:rowOff>40822</xdr:rowOff>
    </xdr:from>
    <xdr:to>
      <xdr:col>22</xdr:col>
      <xdr:colOff>45571</xdr:colOff>
      <xdr:row>760</xdr:row>
      <xdr:rowOff>99178</xdr:rowOff>
    </xdr:to>
    <xdr:sp macro="" textlink="">
      <xdr:nvSpPr>
        <xdr:cNvPr id="10" name="大かっこ 9"/>
        <xdr:cNvSpPr/>
      </xdr:nvSpPr>
      <xdr:spPr>
        <a:xfrm>
          <a:off x="2068286" y="49856572"/>
          <a:ext cx="2467642" cy="7659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オンラインシステム改修費、毎月勤労統計調査用品、穿孔委託、コールセンター業務、　</a:t>
          </a:r>
          <a:r>
            <a:rPr kumimoji="1" lang="ja-JP" altLang="ja-JP" sz="1100">
              <a:solidFill>
                <a:schemeClr val="tx1"/>
              </a:solidFill>
              <a:effectLst/>
              <a:latin typeface="+mn-lt"/>
              <a:ea typeface="+mn-ea"/>
              <a:cs typeface="+mn-cs"/>
            </a:rPr>
            <a:t>委託発送</a:t>
          </a:r>
          <a:endParaRPr kumimoji="1" lang="en-US" altLang="ja-JP" sz="1100">
            <a:solidFill>
              <a:sysClr val="windowText" lastClr="000000"/>
            </a:solidFill>
            <a:latin typeface="+mn-lt"/>
            <a:ea typeface="+mn-ea"/>
            <a:cs typeface="+mn-cs"/>
          </a:endParaRPr>
        </a:p>
      </xdr:txBody>
    </xdr:sp>
    <xdr:clientData/>
  </xdr:twoCellAnchor>
  <xdr:twoCellAnchor>
    <xdr:from>
      <xdr:col>38</xdr:col>
      <xdr:colOff>1</xdr:colOff>
      <xdr:row>755</xdr:row>
      <xdr:rowOff>27214</xdr:rowOff>
    </xdr:from>
    <xdr:to>
      <xdr:col>48</xdr:col>
      <xdr:colOff>59551</xdr:colOff>
      <xdr:row>756</xdr:row>
      <xdr:rowOff>1071</xdr:rowOff>
    </xdr:to>
    <xdr:sp macro="" textlink="">
      <xdr:nvSpPr>
        <xdr:cNvPr id="12" name="テキスト ボックス 11"/>
        <xdr:cNvSpPr txBox="1"/>
      </xdr:nvSpPr>
      <xdr:spPr>
        <a:xfrm>
          <a:off x="7756072" y="48781607"/>
          <a:ext cx="2100622" cy="32764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37</xdr:col>
      <xdr:colOff>122465</xdr:colOff>
      <xdr:row>756</xdr:row>
      <xdr:rowOff>40821</xdr:rowOff>
    </xdr:from>
    <xdr:to>
      <xdr:col>48</xdr:col>
      <xdr:colOff>12983</xdr:colOff>
      <xdr:row>757</xdr:row>
      <xdr:rowOff>349990</xdr:rowOff>
    </xdr:to>
    <xdr:sp macro="" textlink="">
      <xdr:nvSpPr>
        <xdr:cNvPr id="13" name="テキスト ボックス 12"/>
        <xdr:cNvSpPr txBox="1"/>
      </xdr:nvSpPr>
      <xdr:spPr>
        <a:xfrm>
          <a:off x="7674429" y="49149000"/>
          <a:ext cx="2135697" cy="662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民間会社（１１社）</a:t>
          </a:r>
          <a:endParaRPr kumimoji="1" lang="en-US" altLang="ja-JP" sz="1400" baseline="0">
            <a:solidFill>
              <a:sysClr val="windowText" lastClr="000000"/>
            </a:solidFill>
          </a:endParaRPr>
        </a:p>
        <a:p>
          <a:r>
            <a:rPr kumimoji="1" lang="ja-JP" altLang="en-US" sz="1400"/>
            <a:t>　 　　　　７．６百万円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37</xdr:col>
      <xdr:colOff>54430</xdr:colOff>
      <xdr:row>758</xdr:row>
      <xdr:rowOff>68036</xdr:rowOff>
    </xdr:from>
    <xdr:to>
      <xdr:col>49</xdr:col>
      <xdr:colOff>52458</xdr:colOff>
      <xdr:row>759</xdr:row>
      <xdr:rowOff>282646</xdr:rowOff>
    </xdr:to>
    <xdr:sp macro="" textlink="">
      <xdr:nvSpPr>
        <xdr:cNvPr id="14" name="大かっこ 13"/>
        <xdr:cNvSpPr/>
      </xdr:nvSpPr>
      <xdr:spPr>
        <a:xfrm>
          <a:off x="7606394" y="49883786"/>
          <a:ext cx="2447314" cy="568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電子調査票の作成、報告書印刷　等</a:t>
          </a:r>
          <a:endParaRPr lang="ja-JP" altLang="ja-JP">
            <a:effectLst/>
          </a:endParaRPr>
        </a:p>
      </xdr:txBody>
    </xdr:sp>
    <xdr:clientData/>
  </xdr:twoCellAnchor>
  <xdr:twoCellAnchor>
    <xdr:from>
      <xdr:col>15</xdr:col>
      <xdr:colOff>13608</xdr:colOff>
      <xdr:row>762</xdr:row>
      <xdr:rowOff>13607</xdr:rowOff>
    </xdr:from>
    <xdr:to>
      <xdr:col>42</xdr:col>
      <xdr:colOff>192527</xdr:colOff>
      <xdr:row>762</xdr:row>
      <xdr:rowOff>13607</xdr:rowOff>
    </xdr:to>
    <xdr:cxnSp macro="">
      <xdr:nvCxnSpPr>
        <xdr:cNvPr id="15" name="直線コネクタ 14"/>
        <xdr:cNvCxnSpPr/>
      </xdr:nvCxnSpPr>
      <xdr:spPr>
        <a:xfrm>
          <a:off x="3075215" y="51244500"/>
          <a:ext cx="56898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762</xdr:row>
      <xdr:rowOff>0</xdr:rowOff>
    </xdr:from>
    <xdr:to>
      <xdr:col>15</xdr:col>
      <xdr:colOff>0</xdr:colOff>
      <xdr:row>762</xdr:row>
      <xdr:rowOff>347361</xdr:rowOff>
    </xdr:to>
    <xdr:cxnSp macro="">
      <xdr:nvCxnSpPr>
        <xdr:cNvPr id="16" name="直線矢印コネクタ 15"/>
        <xdr:cNvCxnSpPr/>
      </xdr:nvCxnSpPr>
      <xdr:spPr>
        <a:xfrm>
          <a:off x="3061607" y="51230893"/>
          <a:ext cx="0" cy="34736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13607</xdr:colOff>
      <xdr:row>761</xdr:row>
      <xdr:rowOff>340179</xdr:rowOff>
    </xdr:from>
    <xdr:to>
      <xdr:col>43</xdr:col>
      <xdr:colOff>13607</xdr:colOff>
      <xdr:row>762</xdr:row>
      <xdr:rowOff>327351</xdr:rowOff>
    </xdr:to>
    <xdr:cxnSp macro="">
      <xdr:nvCxnSpPr>
        <xdr:cNvPr id="17" name="直線矢印コネクタ 16"/>
        <xdr:cNvCxnSpPr/>
      </xdr:nvCxnSpPr>
      <xdr:spPr>
        <a:xfrm>
          <a:off x="8790214" y="51217286"/>
          <a:ext cx="0" cy="34095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27214</xdr:colOff>
      <xdr:row>762</xdr:row>
      <xdr:rowOff>340178</xdr:rowOff>
    </xdr:from>
    <xdr:to>
      <xdr:col>20</xdr:col>
      <xdr:colOff>164085</xdr:colOff>
      <xdr:row>763</xdr:row>
      <xdr:rowOff>345672</xdr:rowOff>
    </xdr:to>
    <xdr:sp macro="" textlink="">
      <xdr:nvSpPr>
        <xdr:cNvPr id="19" name="テキスト ボックス 18"/>
        <xdr:cNvSpPr txBox="1"/>
      </xdr:nvSpPr>
      <xdr:spPr>
        <a:xfrm>
          <a:off x="2068285" y="51571071"/>
          <a:ext cx="2177943" cy="35928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委託費</a:t>
          </a:r>
          <a:r>
            <a:rPr kumimoji="1" lang="en-US" altLang="ja-JP" sz="1200"/>
            <a:t>】</a:t>
          </a:r>
          <a:r>
            <a:rPr kumimoji="1" lang="ja-JP" altLang="en-US" sz="1200"/>
            <a:t>補助金等交付</a:t>
          </a:r>
          <a:endParaRPr kumimoji="1" lang="en-US" altLang="ja-JP" sz="1200"/>
        </a:p>
      </xdr:txBody>
    </xdr:sp>
    <xdr:clientData/>
  </xdr:twoCellAnchor>
  <xdr:twoCellAnchor>
    <xdr:from>
      <xdr:col>10</xdr:col>
      <xdr:colOff>27215</xdr:colOff>
      <xdr:row>764</xdr:row>
      <xdr:rowOff>13607</xdr:rowOff>
    </xdr:from>
    <xdr:to>
      <xdr:col>19</xdr:col>
      <xdr:colOff>190300</xdr:colOff>
      <xdr:row>765</xdr:row>
      <xdr:rowOff>34418</xdr:rowOff>
    </xdr:to>
    <xdr:sp macro="" textlink="">
      <xdr:nvSpPr>
        <xdr:cNvPr id="20" name="テキスト ボックス 19"/>
        <xdr:cNvSpPr txBox="1"/>
      </xdr:nvSpPr>
      <xdr:spPr>
        <a:xfrm>
          <a:off x="2068286" y="51952071"/>
          <a:ext cx="2000050" cy="6875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８８８．９百万円</a:t>
          </a:r>
          <a:endParaRPr kumimoji="1" lang="en-US" altLang="ja-JP" sz="1400">
            <a:solidFill>
              <a:schemeClr val="tx1"/>
            </a:solidFill>
          </a:endParaRPr>
        </a:p>
      </xdr:txBody>
    </xdr:sp>
    <xdr:clientData/>
  </xdr:twoCellAnchor>
  <xdr:twoCellAnchor>
    <xdr:from>
      <xdr:col>24</xdr:col>
      <xdr:colOff>40822</xdr:colOff>
      <xdr:row>763</xdr:row>
      <xdr:rowOff>95250</xdr:rowOff>
    </xdr:from>
    <xdr:to>
      <xdr:col>32</xdr:col>
      <xdr:colOff>16171</xdr:colOff>
      <xdr:row>764</xdr:row>
      <xdr:rowOff>91059</xdr:rowOff>
    </xdr:to>
    <xdr:sp macro="" textlink="">
      <xdr:nvSpPr>
        <xdr:cNvPr id="21" name="テキスト ボックス 20"/>
        <xdr:cNvSpPr txBox="1"/>
      </xdr:nvSpPr>
      <xdr:spPr>
        <a:xfrm>
          <a:off x="4939393" y="51679929"/>
          <a:ext cx="1608207" cy="3495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23</xdr:col>
      <xdr:colOff>68036</xdr:colOff>
      <xdr:row>764</xdr:row>
      <xdr:rowOff>0</xdr:rowOff>
    </xdr:from>
    <xdr:ext cx="2093897" cy="681158"/>
    <xdr:sp macro="" textlink="">
      <xdr:nvSpPr>
        <xdr:cNvPr id="22" name="テキスト ボックス 21"/>
        <xdr:cNvSpPr txBox="1"/>
      </xdr:nvSpPr>
      <xdr:spPr>
        <a:xfrm>
          <a:off x="4762500" y="51938464"/>
          <a:ext cx="2093897" cy="6811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臨時集計員（１２名）</a:t>
          </a:r>
          <a:endParaRPr kumimoji="1" lang="en-US" altLang="ja-JP" sz="1400"/>
        </a:p>
        <a:p>
          <a:pPr algn="ctr">
            <a:lnSpc>
              <a:spcPts val="1700"/>
            </a:lnSpc>
          </a:pPr>
          <a:r>
            <a:rPr kumimoji="1" lang="ja-JP" altLang="en-US" sz="1400">
              <a:solidFill>
                <a:schemeClr val="tx1"/>
              </a:solidFill>
            </a:rPr>
            <a:t>３．２百万円</a:t>
          </a:r>
          <a:endParaRPr kumimoji="1" lang="en-US" altLang="ja-JP" sz="1400">
            <a:solidFill>
              <a:schemeClr val="tx1"/>
            </a:solidFill>
          </a:endParaRPr>
        </a:p>
      </xdr:txBody>
    </xdr:sp>
    <xdr:clientData/>
  </xdr:oneCellAnchor>
  <xdr:twoCellAnchor>
    <xdr:from>
      <xdr:col>39</xdr:col>
      <xdr:colOff>68036</xdr:colOff>
      <xdr:row>763</xdr:row>
      <xdr:rowOff>27215</xdr:rowOff>
    </xdr:from>
    <xdr:to>
      <xdr:col>47</xdr:col>
      <xdr:colOff>86705</xdr:colOff>
      <xdr:row>764</xdr:row>
      <xdr:rowOff>24213</xdr:rowOff>
    </xdr:to>
    <xdr:sp macro="" textlink="">
      <xdr:nvSpPr>
        <xdr:cNvPr id="23" name="テキスト ボックス 22"/>
        <xdr:cNvSpPr txBox="1"/>
      </xdr:nvSpPr>
      <xdr:spPr>
        <a:xfrm>
          <a:off x="8028215" y="51611894"/>
          <a:ext cx="1651526" cy="350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oneCellAnchor>
    <xdr:from>
      <xdr:col>39</xdr:col>
      <xdr:colOff>40821</xdr:colOff>
      <xdr:row>764</xdr:row>
      <xdr:rowOff>13607</xdr:rowOff>
    </xdr:from>
    <xdr:ext cx="1840642" cy="746554"/>
    <xdr:sp macro="" textlink="">
      <xdr:nvSpPr>
        <xdr:cNvPr id="25" name="テキスト ボックス 24"/>
        <xdr:cNvSpPr txBox="1"/>
      </xdr:nvSpPr>
      <xdr:spPr>
        <a:xfrm>
          <a:off x="8001000" y="51952071"/>
          <a:ext cx="1840642" cy="7465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a:r>
            <a:rPr kumimoji="1" lang="ja-JP" altLang="en-US" sz="1400"/>
            <a:t>事務費</a:t>
          </a:r>
          <a:endParaRPr kumimoji="1" lang="en-US" altLang="ja-JP" sz="1400"/>
        </a:p>
        <a:p>
          <a:pPr algn="ctr">
            <a:lnSpc>
              <a:spcPts val="1700"/>
            </a:lnSpc>
          </a:pPr>
          <a:r>
            <a:rPr kumimoji="1" lang="ja-JP" altLang="en-US" sz="1400">
              <a:solidFill>
                <a:schemeClr val="tx1"/>
              </a:solidFill>
            </a:rPr>
            <a:t>６．１百万円</a:t>
          </a:r>
          <a:endParaRPr kumimoji="1" lang="en-US" altLang="ja-JP" sz="1400">
            <a:solidFill>
              <a:schemeClr val="tx1"/>
            </a:solidFill>
          </a:endParaRPr>
        </a:p>
      </xdr:txBody>
    </xdr:sp>
    <xdr:clientData/>
  </xdr:oneCellAnchor>
  <xdr:twoCellAnchor>
    <xdr:from>
      <xdr:col>8</xdr:col>
      <xdr:colOff>136072</xdr:colOff>
      <xdr:row>765</xdr:row>
      <xdr:rowOff>108858</xdr:rowOff>
    </xdr:from>
    <xdr:to>
      <xdr:col>21</xdr:col>
      <xdr:colOff>5516</xdr:colOff>
      <xdr:row>766</xdr:row>
      <xdr:rowOff>519473</xdr:rowOff>
    </xdr:to>
    <xdr:sp macro="" textlink="">
      <xdr:nvSpPr>
        <xdr:cNvPr id="26" name="大かっこ 25"/>
        <xdr:cNvSpPr/>
      </xdr:nvSpPr>
      <xdr:spPr>
        <a:xfrm>
          <a:off x="1768929" y="52714072"/>
          <a:ext cx="2522837" cy="1077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統計調査員を雇用し調査を実施。調査票を回収後、厚生労働省に送付。調査票の一部については、都道府県にて集計し、厚生労働省に報告　等</a:t>
          </a:r>
          <a:endParaRPr kumimoji="1" lang="en-US" sz="1100">
            <a:solidFill>
              <a:schemeClr val="tx1"/>
            </a:solidFill>
            <a:latin typeface="+mn-lt"/>
            <a:ea typeface="+mn-ea"/>
            <a:cs typeface="+mn-cs"/>
          </a:endParaRPr>
        </a:p>
      </xdr:txBody>
    </xdr:sp>
    <xdr:clientData/>
  </xdr:twoCellAnchor>
  <xdr:twoCellAnchor>
    <xdr:from>
      <xdr:col>23</xdr:col>
      <xdr:colOff>54429</xdr:colOff>
      <xdr:row>765</xdr:row>
      <xdr:rowOff>176893</xdr:rowOff>
    </xdr:from>
    <xdr:to>
      <xdr:col>34</xdr:col>
      <xdr:colOff>47919</xdr:colOff>
      <xdr:row>765</xdr:row>
      <xdr:rowOff>591814</xdr:rowOff>
    </xdr:to>
    <xdr:sp macro="" textlink="">
      <xdr:nvSpPr>
        <xdr:cNvPr id="27" name="大かっこ 26"/>
        <xdr:cNvSpPr/>
      </xdr:nvSpPr>
      <xdr:spPr>
        <a:xfrm>
          <a:off x="4748893" y="52782107"/>
          <a:ext cx="2238669" cy="414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39</xdr:col>
      <xdr:colOff>13607</xdr:colOff>
      <xdr:row>765</xdr:row>
      <xdr:rowOff>285750</xdr:rowOff>
    </xdr:from>
    <xdr:to>
      <xdr:col>48</xdr:col>
      <xdr:colOff>108219</xdr:colOff>
      <xdr:row>766</xdr:row>
      <xdr:rowOff>133498</xdr:rowOff>
    </xdr:to>
    <xdr:sp macro="" textlink="">
      <xdr:nvSpPr>
        <xdr:cNvPr id="29" name="大かっこ 28"/>
        <xdr:cNvSpPr/>
      </xdr:nvSpPr>
      <xdr:spPr>
        <a:xfrm>
          <a:off x="7973786" y="52890964"/>
          <a:ext cx="1931576" cy="514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844</v>
      </c>
      <c r="AK2" s="206"/>
      <c r="AL2" s="206"/>
      <c r="AM2" s="206"/>
      <c r="AN2" s="98" t="s">
        <v>399</v>
      </c>
      <c r="AO2" s="206">
        <v>20</v>
      </c>
      <c r="AP2" s="206"/>
      <c r="AQ2" s="206"/>
      <c r="AR2" s="99" t="s">
        <v>704</v>
      </c>
      <c r="AS2" s="207">
        <v>1035</v>
      </c>
      <c r="AT2" s="207"/>
      <c r="AU2" s="207"/>
      <c r="AV2" s="98" t="str">
        <f>IF(AW2="","","-")</f>
        <v/>
      </c>
      <c r="AW2" s="395"/>
      <c r="AX2" s="395"/>
    </row>
    <row r="3" spans="1:50" ht="21" customHeight="1" thickBot="1" x14ac:dyDescent="0.2">
      <c r="A3" s="524" t="s">
        <v>697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710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432</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706</v>
      </c>
      <c r="AF5" s="724"/>
      <c r="AG5" s="724"/>
      <c r="AH5" s="724"/>
      <c r="AI5" s="724"/>
      <c r="AJ5" s="724"/>
      <c r="AK5" s="724"/>
      <c r="AL5" s="724"/>
      <c r="AM5" s="724"/>
      <c r="AN5" s="724"/>
      <c r="AO5" s="724"/>
      <c r="AP5" s="725"/>
      <c r="AQ5" s="726" t="s">
        <v>707</v>
      </c>
      <c r="AR5" s="727"/>
      <c r="AS5" s="727"/>
      <c r="AT5" s="727"/>
      <c r="AU5" s="727"/>
      <c r="AV5" s="727"/>
      <c r="AW5" s="727"/>
      <c r="AX5" s="728"/>
    </row>
    <row r="6" spans="1:50" ht="39" customHeight="1" x14ac:dyDescent="0.15">
      <c r="A6" s="731" t="s">
        <v>4</v>
      </c>
      <c r="B6" s="732"/>
      <c r="C6" s="732"/>
      <c r="D6" s="732"/>
      <c r="E6" s="732"/>
      <c r="F6" s="73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711</v>
      </c>
      <c r="H7" s="830"/>
      <c r="I7" s="830"/>
      <c r="J7" s="830"/>
      <c r="K7" s="830"/>
      <c r="L7" s="830"/>
      <c r="M7" s="830"/>
      <c r="N7" s="830"/>
      <c r="O7" s="830"/>
      <c r="P7" s="830"/>
      <c r="Q7" s="830"/>
      <c r="R7" s="830"/>
      <c r="S7" s="830"/>
      <c r="T7" s="830"/>
      <c r="U7" s="830"/>
      <c r="V7" s="830"/>
      <c r="W7" s="830"/>
      <c r="X7" s="831"/>
      <c r="Y7" s="393" t="s">
        <v>382</v>
      </c>
      <c r="Z7" s="296"/>
      <c r="AA7" s="296"/>
      <c r="AB7" s="296"/>
      <c r="AC7" s="296"/>
      <c r="AD7" s="394"/>
      <c r="AE7" s="380" t="s">
        <v>712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253</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3" t="s">
        <v>254</v>
      </c>
      <c r="Z8" s="574"/>
      <c r="AA8" s="574"/>
      <c r="AB8" s="574"/>
      <c r="AC8" s="574"/>
      <c r="AD8" s="575"/>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6" t="s">
        <v>713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9" t="s">
        <v>714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5" t="s">
        <v>5</v>
      </c>
      <c r="B11" s="746"/>
      <c r="C11" s="746"/>
      <c r="D11" s="746"/>
      <c r="E11" s="746"/>
      <c r="F11" s="75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383</v>
      </c>
      <c r="Q12" s="298"/>
      <c r="R12" s="298"/>
      <c r="S12" s="298"/>
      <c r="T12" s="298"/>
      <c r="U12" s="298"/>
      <c r="V12" s="299"/>
      <c r="W12" s="303" t="s">
        <v>405</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7"/>
    </row>
    <row r="13" spans="1:50" ht="21" customHeight="1" x14ac:dyDescent="0.15">
      <c r="A13" s="120"/>
      <c r="B13" s="121"/>
      <c r="C13" s="121"/>
      <c r="D13" s="121"/>
      <c r="E13" s="121"/>
      <c r="F13" s="122"/>
      <c r="G13" s="748" t="s">
        <v>6</v>
      </c>
      <c r="H13" s="749"/>
      <c r="I13" s="640" t="s">
        <v>7</v>
      </c>
      <c r="J13" s="641"/>
      <c r="K13" s="641"/>
      <c r="L13" s="641"/>
      <c r="M13" s="641"/>
      <c r="N13" s="641"/>
      <c r="O13" s="642"/>
      <c r="P13" s="163">
        <v>1032</v>
      </c>
      <c r="Q13" s="164"/>
      <c r="R13" s="164"/>
      <c r="S13" s="164"/>
      <c r="T13" s="164"/>
      <c r="U13" s="164"/>
      <c r="V13" s="165"/>
      <c r="W13" s="163">
        <v>997</v>
      </c>
      <c r="X13" s="164"/>
      <c r="Y13" s="164"/>
      <c r="Z13" s="164"/>
      <c r="AA13" s="164"/>
      <c r="AB13" s="164"/>
      <c r="AC13" s="165"/>
      <c r="AD13" s="163">
        <v>937</v>
      </c>
      <c r="AE13" s="164"/>
      <c r="AF13" s="164"/>
      <c r="AG13" s="164"/>
      <c r="AH13" s="164"/>
      <c r="AI13" s="164"/>
      <c r="AJ13" s="165"/>
      <c r="AK13" s="160">
        <v>953</v>
      </c>
      <c r="AL13" s="161"/>
      <c r="AM13" s="161"/>
      <c r="AN13" s="161"/>
      <c r="AO13" s="161"/>
      <c r="AP13" s="161"/>
      <c r="AQ13" s="392"/>
      <c r="AR13" s="160"/>
      <c r="AS13" s="161"/>
      <c r="AT13" s="161"/>
      <c r="AU13" s="161"/>
      <c r="AV13" s="161"/>
      <c r="AW13" s="161"/>
      <c r="AX13" s="392"/>
    </row>
    <row r="14" spans="1:50" ht="21" customHeight="1" x14ac:dyDescent="0.15">
      <c r="A14" s="120"/>
      <c r="B14" s="121"/>
      <c r="C14" s="121"/>
      <c r="D14" s="121"/>
      <c r="E14" s="121"/>
      <c r="F14" s="122"/>
      <c r="G14" s="750"/>
      <c r="H14" s="751"/>
      <c r="I14" s="579" t="s">
        <v>8</v>
      </c>
      <c r="J14" s="631"/>
      <c r="K14" s="631"/>
      <c r="L14" s="631"/>
      <c r="M14" s="631"/>
      <c r="N14" s="631"/>
      <c r="O14" s="632"/>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0"/>
      <c r="H15" s="751"/>
      <c r="I15" s="579" t="s">
        <v>51</v>
      </c>
      <c r="J15" s="580"/>
      <c r="K15" s="580"/>
      <c r="L15" s="580"/>
      <c r="M15" s="580"/>
      <c r="N15" s="580"/>
      <c r="O15" s="581"/>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50"/>
      <c r="H16" s="751"/>
      <c r="I16" s="579" t="s">
        <v>52</v>
      </c>
      <c r="J16" s="580"/>
      <c r="K16" s="580"/>
      <c r="L16" s="580"/>
      <c r="M16" s="580"/>
      <c r="N16" s="580"/>
      <c r="O16" s="581"/>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0"/>
      <c r="H17" s="751"/>
      <c r="I17" s="579" t="s">
        <v>50</v>
      </c>
      <c r="J17" s="631"/>
      <c r="K17" s="631"/>
      <c r="L17" s="631"/>
      <c r="M17" s="631"/>
      <c r="N17" s="631"/>
      <c r="O17" s="632"/>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2"/>
      <c r="H18" s="753"/>
      <c r="I18" s="740" t="s">
        <v>20</v>
      </c>
      <c r="J18" s="741"/>
      <c r="K18" s="741"/>
      <c r="L18" s="741"/>
      <c r="M18" s="741"/>
      <c r="N18" s="741"/>
      <c r="O18" s="742"/>
      <c r="P18" s="169">
        <f>SUM(P13:V17)</f>
        <v>1032</v>
      </c>
      <c r="Q18" s="170"/>
      <c r="R18" s="170"/>
      <c r="S18" s="170"/>
      <c r="T18" s="170"/>
      <c r="U18" s="170"/>
      <c r="V18" s="171"/>
      <c r="W18" s="169">
        <f>SUM(W13:AC17)</f>
        <v>997</v>
      </c>
      <c r="X18" s="170"/>
      <c r="Y18" s="170"/>
      <c r="Z18" s="170"/>
      <c r="AA18" s="170"/>
      <c r="AB18" s="170"/>
      <c r="AC18" s="171"/>
      <c r="AD18" s="169">
        <f>SUM(AD13:AJ17)</f>
        <v>937</v>
      </c>
      <c r="AE18" s="170"/>
      <c r="AF18" s="170"/>
      <c r="AG18" s="170"/>
      <c r="AH18" s="170"/>
      <c r="AI18" s="170"/>
      <c r="AJ18" s="171"/>
      <c r="AK18" s="169">
        <f>SUM(AK13:AQ17)</f>
        <v>953</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970</v>
      </c>
      <c r="Q19" s="164"/>
      <c r="R19" s="164"/>
      <c r="S19" s="164"/>
      <c r="T19" s="164"/>
      <c r="U19" s="164"/>
      <c r="V19" s="165"/>
      <c r="W19" s="540">
        <v>921</v>
      </c>
      <c r="X19" s="541"/>
      <c r="Y19" s="541"/>
      <c r="Z19" s="541"/>
      <c r="AA19" s="541"/>
      <c r="AB19" s="541"/>
      <c r="AC19" s="542"/>
      <c r="AD19" s="540">
        <v>935</v>
      </c>
      <c r="AE19" s="541"/>
      <c r="AF19" s="541"/>
      <c r="AG19" s="541"/>
      <c r="AH19" s="541"/>
      <c r="AI19" s="541"/>
      <c r="AJ19" s="542"/>
      <c r="AK19" s="486"/>
      <c r="AL19" s="486"/>
      <c r="AM19" s="486"/>
      <c r="AN19" s="486"/>
      <c r="AO19" s="486"/>
      <c r="AP19" s="486"/>
      <c r="AQ19" s="486"/>
      <c r="AR19" s="486"/>
      <c r="AS19" s="486"/>
      <c r="AT19" s="486"/>
      <c r="AU19" s="486"/>
      <c r="AV19" s="486"/>
      <c r="AW19" s="486"/>
      <c r="AX19" s="539"/>
    </row>
    <row r="20" spans="1:50" ht="24.75" customHeight="1" x14ac:dyDescent="0.15">
      <c r="A20" s="120"/>
      <c r="B20" s="121"/>
      <c r="C20" s="121"/>
      <c r="D20" s="121"/>
      <c r="E20" s="121"/>
      <c r="F20" s="122"/>
      <c r="G20" s="536" t="s">
        <v>10</v>
      </c>
      <c r="H20" s="537"/>
      <c r="I20" s="537"/>
      <c r="J20" s="537"/>
      <c r="K20" s="537"/>
      <c r="L20" s="537"/>
      <c r="M20" s="537"/>
      <c r="N20" s="537"/>
      <c r="O20" s="537"/>
      <c r="P20" s="543">
        <f>IF(P18=0, "-", SUM(P19)/P18)</f>
        <v>0.93992248062015504</v>
      </c>
      <c r="Q20" s="543"/>
      <c r="R20" s="543"/>
      <c r="S20" s="543"/>
      <c r="T20" s="543"/>
      <c r="U20" s="543"/>
      <c r="V20" s="543"/>
      <c r="W20" s="543">
        <f t="shared" ref="W20" si="0">IF(W18=0, "-", SUM(W19)/W18)</f>
        <v>0.92377131394182543</v>
      </c>
      <c r="X20" s="543"/>
      <c r="Y20" s="543"/>
      <c r="Z20" s="543"/>
      <c r="AA20" s="543"/>
      <c r="AB20" s="543"/>
      <c r="AC20" s="543"/>
      <c r="AD20" s="543">
        <f t="shared" ref="AD20" si="1">IF(AD18=0, "-", SUM(AD19)/AD18)</f>
        <v>0.99786552828175024</v>
      </c>
      <c r="AE20" s="543"/>
      <c r="AF20" s="543"/>
      <c r="AG20" s="543"/>
      <c r="AH20" s="543"/>
      <c r="AI20" s="543"/>
      <c r="AJ20" s="543"/>
      <c r="AK20" s="486"/>
      <c r="AL20" s="486"/>
      <c r="AM20" s="486"/>
      <c r="AN20" s="486"/>
      <c r="AO20" s="486"/>
      <c r="AP20" s="486"/>
      <c r="AQ20" s="487"/>
      <c r="AR20" s="487"/>
      <c r="AS20" s="487"/>
      <c r="AT20" s="487"/>
      <c r="AU20" s="486"/>
      <c r="AV20" s="486"/>
      <c r="AW20" s="486"/>
      <c r="AX20" s="539"/>
    </row>
    <row r="21" spans="1:50" ht="25.5" customHeight="1" x14ac:dyDescent="0.15">
      <c r="A21" s="123"/>
      <c r="B21" s="124"/>
      <c r="C21" s="124"/>
      <c r="D21" s="124"/>
      <c r="E21" s="124"/>
      <c r="F21" s="125"/>
      <c r="G21" s="927" t="s">
        <v>347</v>
      </c>
      <c r="H21" s="928"/>
      <c r="I21" s="928"/>
      <c r="J21" s="928"/>
      <c r="K21" s="928"/>
      <c r="L21" s="928"/>
      <c r="M21" s="928"/>
      <c r="N21" s="928"/>
      <c r="O21" s="928"/>
      <c r="P21" s="543">
        <f>IF(P19=0, "-", SUM(P19)/SUM(P13,P14))</f>
        <v>0.93992248062015504</v>
      </c>
      <c r="Q21" s="543"/>
      <c r="R21" s="543"/>
      <c r="S21" s="543"/>
      <c r="T21" s="543"/>
      <c r="U21" s="543"/>
      <c r="V21" s="543"/>
      <c r="W21" s="543">
        <f t="shared" ref="W21" si="2">IF(W19=0, "-", SUM(W19)/SUM(W13,W14))</f>
        <v>0.92377131394182543</v>
      </c>
      <c r="X21" s="543"/>
      <c r="Y21" s="543"/>
      <c r="Z21" s="543"/>
      <c r="AA21" s="543"/>
      <c r="AB21" s="543"/>
      <c r="AC21" s="543"/>
      <c r="AD21" s="543">
        <f t="shared" ref="AD21" si="3">IF(AD19=0, "-", SUM(AD19)/SUM(AD13,AD14))</f>
        <v>0.99786552828175024</v>
      </c>
      <c r="AE21" s="543"/>
      <c r="AF21" s="543"/>
      <c r="AG21" s="543"/>
      <c r="AH21" s="543"/>
      <c r="AI21" s="543"/>
      <c r="AJ21" s="543"/>
      <c r="AK21" s="486"/>
      <c r="AL21" s="486"/>
      <c r="AM21" s="486"/>
      <c r="AN21" s="486"/>
      <c r="AO21" s="486"/>
      <c r="AP21" s="486"/>
      <c r="AQ21" s="487"/>
      <c r="AR21" s="487"/>
      <c r="AS21" s="487"/>
      <c r="AT21" s="487"/>
      <c r="AU21" s="486"/>
      <c r="AV21" s="486"/>
      <c r="AW21" s="486"/>
      <c r="AX21" s="539"/>
    </row>
    <row r="22" spans="1:50" ht="18.75" customHeight="1" x14ac:dyDescent="0.15">
      <c r="A22" s="138" t="s">
        <v>702</v>
      </c>
      <c r="B22" s="139"/>
      <c r="C22" s="139"/>
      <c r="D22" s="139"/>
      <c r="E22" s="139"/>
      <c r="F22" s="140"/>
      <c r="G22" s="129" t="s">
        <v>326</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898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34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19</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953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342</v>
      </c>
      <c r="B30" s="511"/>
      <c r="C30" s="511"/>
      <c r="D30" s="511"/>
      <c r="E30" s="511"/>
      <c r="F30" s="512"/>
      <c r="G30" s="652" t="s">
        <v>146</v>
      </c>
      <c r="H30" s="388"/>
      <c r="I30" s="388"/>
      <c r="J30" s="388"/>
      <c r="K30" s="388"/>
      <c r="L30" s="388"/>
      <c r="M30" s="388"/>
      <c r="N30" s="388"/>
      <c r="O30" s="583"/>
      <c r="P30" s="582" t="s">
        <v>59</v>
      </c>
      <c r="Q30" s="388"/>
      <c r="R30" s="388"/>
      <c r="S30" s="388"/>
      <c r="T30" s="388"/>
      <c r="U30" s="388"/>
      <c r="V30" s="388"/>
      <c r="W30" s="388"/>
      <c r="X30" s="583"/>
      <c r="Y30" s="465"/>
      <c r="Z30" s="466"/>
      <c r="AA30" s="467"/>
      <c r="AB30" s="383" t="s">
        <v>11</v>
      </c>
      <c r="AC30" s="384"/>
      <c r="AD30" s="385"/>
      <c r="AE30" s="383" t="s">
        <v>383</v>
      </c>
      <c r="AF30" s="384"/>
      <c r="AG30" s="384"/>
      <c r="AH30" s="385"/>
      <c r="AI30" s="386" t="s">
        <v>405</v>
      </c>
      <c r="AJ30" s="386"/>
      <c r="AK30" s="386"/>
      <c r="AL30" s="383"/>
      <c r="AM30" s="386" t="s">
        <v>502</v>
      </c>
      <c r="AN30" s="386"/>
      <c r="AO30" s="386"/>
      <c r="AP30" s="383"/>
      <c r="AQ30" s="643" t="s">
        <v>229</v>
      </c>
      <c r="AR30" s="644"/>
      <c r="AS30" s="644"/>
      <c r="AT30" s="645"/>
      <c r="AU30" s="388" t="s">
        <v>134</v>
      </c>
      <c r="AV30" s="388"/>
      <c r="AW30" s="388"/>
      <c r="AX30" s="389"/>
    </row>
    <row r="31" spans="1:50" ht="18.75" customHeight="1" x14ac:dyDescent="0.15">
      <c r="A31" s="513"/>
      <c r="B31" s="514"/>
      <c r="C31" s="514"/>
      <c r="D31" s="514"/>
      <c r="E31" s="514"/>
      <c r="F31" s="515"/>
      <c r="G31" s="571"/>
      <c r="H31" s="376"/>
      <c r="I31" s="376"/>
      <c r="J31" s="376"/>
      <c r="K31" s="376"/>
      <c r="L31" s="376"/>
      <c r="M31" s="376"/>
      <c r="N31" s="376"/>
      <c r="O31" s="572"/>
      <c r="P31" s="584"/>
      <c r="Q31" s="376"/>
      <c r="R31" s="376"/>
      <c r="S31" s="376"/>
      <c r="T31" s="376"/>
      <c r="U31" s="376"/>
      <c r="V31" s="376"/>
      <c r="W31" s="376"/>
      <c r="X31" s="572"/>
      <c r="Y31" s="468"/>
      <c r="Z31" s="469"/>
      <c r="AA31" s="470"/>
      <c r="AB31" s="333"/>
      <c r="AC31" s="334"/>
      <c r="AD31" s="335"/>
      <c r="AE31" s="333"/>
      <c r="AF31" s="334"/>
      <c r="AG31" s="334"/>
      <c r="AH31" s="335"/>
      <c r="AI31" s="387"/>
      <c r="AJ31" s="387"/>
      <c r="AK31" s="387"/>
      <c r="AL31" s="333"/>
      <c r="AM31" s="387"/>
      <c r="AN31" s="387"/>
      <c r="AO31" s="387"/>
      <c r="AP31" s="333"/>
      <c r="AQ31" s="231"/>
      <c r="AR31" s="178"/>
      <c r="AS31" s="179" t="s">
        <v>230</v>
      </c>
      <c r="AT31" s="202"/>
      <c r="AU31" s="271">
        <v>3</v>
      </c>
      <c r="AV31" s="271"/>
      <c r="AW31" s="376" t="s">
        <v>179</v>
      </c>
      <c r="AX31" s="377"/>
    </row>
    <row r="32" spans="1:50" ht="23.25" customHeight="1" x14ac:dyDescent="0.15">
      <c r="A32" s="516"/>
      <c r="B32" s="514"/>
      <c r="C32" s="514"/>
      <c r="D32" s="514"/>
      <c r="E32" s="514"/>
      <c r="F32" s="515"/>
      <c r="G32" s="544" t="s">
        <v>721</v>
      </c>
      <c r="H32" s="545"/>
      <c r="I32" s="545"/>
      <c r="J32" s="545"/>
      <c r="K32" s="545"/>
      <c r="L32" s="545"/>
      <c r="M32" s="545"/>
      <c r="N32" s="545"/>
      <c r="O32" s="546"/>
      <c r="P32" s="191" t="s">
        <v>722</v>
      </c>
      <c r="Q32" s="191"/>
      <c r="R32" s="191"/>
      <c r="S32" s="191"/>
      <c r="T32" s="191"/>
      <c r="U32" s="191"/>
      <c r="V32" s="191"/>
      <c r="W32" s="191"/>
      <c r="X32" s="233"/>
      <c r="Y32" s="340" t="s">
        <v>12</v>
      </c>
      <c r="Z32" s="553"/>
      <c r="AA32" s="554"/>
      <c r="AB32" s="555" t="s">
        <v>723</v>
      </c>
      <c r="AC32" s="555"/>
      <c r="AD32" s="555"/>
      <c r="AE32" s="364">
        <v>3</v>
      </c>
      <c r="AF32" s="365"/>
      <c r="AG32" s="365"/>
      <c r="AH32" s="365"/>
      <c r="AI32" s="364">
        <v>3</v>
      </c>
      <c r="AJ32" s="365"/>
      <c r="AK32" s="365"/>
      <c r="AL32" s="365"/>
      <c r="AM32" s="364">
        <v>3</v>
      </c>
      <c r="AN32" s="365"/>
      <c r="AO32" s="365"/>
      <c r="AP32" s="365"/>
      <c r="AQ32" s="166" t="s">
        <v>831</v>
      </c>
      <c r="AR32" s="167"/>
      <c r="AS32" s="167"/>
      <c r="AT32" s="168"/>
      <c r="AU32" s="365" t="s">
        <v>831</v>
      </c>
      <c r="AV32" s="365"/>
      <c r="AW32" s="365"/>
      <c r="AX32" s="366"/>
    </row>
    <row r="33" spans="1:51" ht="23.25" customHeight="1" x14ac:dyDescent="0.15">
      <c r="A33" s="517"/>
      <c r="B33" s="518"/>
      <c r="C33" s="518"/>
      <c r="D33" s="518"/>
      <c r="E33" s="518"/>
      <c r="F33" s="519"/>
      <c r="G33" s="547"/>
      <c r="H33" s="548"/>
      <c r="I33" s="548"/>
      <c r="J33" s="548"/>
      <c r="K33" s="548"/>
      <c r="L33" s="548"/>
      <c r="M33" s="548"/>
      <c r="N33" s="548"/>
      <c r="O33" s="549"/>
      <c r="P33" s="235"/>
      <c r="Q33" s="235"/>
      <c r="R33" s="235"/>
      <c r="S33" s="235"/>
      <c r="T33" s="235"/>
      <c r="U33" s="235"/>
      <c r="V33" s="235"/>
      <c r="W33" s="235"/>
      <c r="X33" s="236"/>
      <c r="Y33" s="303" t="s">
        <v>54</v>
      </c>
      <c r="Z33" s="298"/>
      <c r="AA33" s="299"/>
      <c r="AB33" s="523" t="s">
        <v>723</v>
      </c>
      <c r="AC33" s="523"/>
      <c r="AD33" s="523"/>
      <c r="AE33" s="364">
        <v>3</v>
      </c>
      <c r="AF33" s="365"/>
      <c r="AG33" s="365"/>
      <c r="AH33" s="365"/>
      <c r="AI33" s="364">
        <v>3</v>
      </c>
      <c r="AJ33" s="365"/>
      <c r="AK33" s="365"/>
      <c r="AL33" s="365"/>
      <c r="AM33" s="364">
        <v>3</v>
      </c>
      <c r="AN33" s="365"/>
      <c r="AO33" s="365"/>
      <c r="AP33" s="365"/>
      <c r="AQ33" s="166" t="s">
        <v>831</v>
      </c>
      <c r="AR33" s="167"/>
      <c r="AS33" s="167"/>
      <c r="AT33" s="168"/>
      <c r="AU33" s="365">
        <v>3</v>
      </c>
      <c r="AV33" s="365"/>
      <c r="AW33" s="365"/>
      <c r="AX33" s="366"/>
    </row>
    <row r="34" spans="1:51" ht="23.25" customHeight="1" x14ac:dyDescent="0.15">
      <c r="A34" s="516"/>
      <c r="B34" s="514"/>
      <c r="C34" s="514"/>
      <c r="D34" s="514"/>
      <c r="E34" s="514"/>
      <c r="F34" s="515"/>
      <c r="G34" s="550"/>
      <c r="H34" s="551"/>
      <c r="I34" s="551"/>
      <c r="J34" s="551"/>
      <c r="K34" s="551"/>
      <c r="L34" s="551"/>
      <c r="M34" s="551"/>
      <c r="N34" s="551"/>
      <c r="O34" s="552"/>
      <c r="P34" s="194"/>
      <c r="Q34" s="194"/>
      <c r="R34" s="194"/>
      <c r="S34" s="194"/>
      <c r="T34" s="194"/>
      <c r="U34" s="194"/>
      <c r="V34" s="194"/>
      <c r="W34" s="194"/>
      <c r="X34" s="238"/>
      <c r="Y34" s="303" t="s">
        <v>13</v>
      </c>
      <c r="Z34" s="298"/>
      <c r="AA34" s="299"/>
      <c r="AB34" s="497" t="s">
        <v>180</v>
      </c>
      <c r="AC34" s="497"/>
      <c r="AD34" s="497"/>
      <c r="AE34" s="364">
        <v>100</v>
      </c>
      <c r="AF34" s="365"/>
      <c r="AG34" s="365"/>
      <c r="AH34" s="365"/>
      <c r="AI34" s="364">
        <v>100</v>
      </c>
      <c r="AJ34" s="365"/>
      <c r="AK34" s="365"/>
      <c r="AL34" s="365"/>
      <c r="AM34" s="364">
        <v>100</v>
      </c>
      <c r="AN34" s="365"/>
      <c r="AO34" s="365"/>
      <c r="AP34" s="365"/>
      <c r="AQ34" s="166" t="s">
        <v>831</v>
      </c>
      <c r="AR34" s="167"/>
      <c r="AS34" s="167"/>
      <c r="AT34" s="168"/>
      <c r="AU34" s="365" t="s">
        <v>831</v>
      </c>
      <c r="AV34" s="365"/>
      <c r="AW34" s="365"/>
      <c r="AX34" s="366"/>
    </row>
    <row r="35" spans="1:51" ht="23.25" customHeight="1" x14ac:dyDescent="0.15">
      <c r="A35" s="900" t="s">
        <v>373</v>
      </c>
      <c r="B35" s="901"/>
      <c r="C35" s="901"/>
      <c r="D35" s="901"/>
      <c r="E35" s="901"/>
      <c r="F35" s="902"/>
      <c r="G35" s="906" t="s">
        <v>724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6" t="s">
        <v>342</v>
      </c>
      <c r="B37" s="647"/>
      <c r="C37" s="647"/>
      <c r="D37" s="647"/>
      <c r="E37" s="647"/>
      <c r="F37" s="648"/>
      <c r="G37" s="569" t="s">
        <v>146</v>
      </c>
      <c r="H37" s="378"/>
      <c r="I37" s="378"/>
      <c r="J37" s="378"/>
      <c r="K37" s="378"/>
      <c r="L37" s="378"/>
      <c r="M37" s="378"/>
      <c r="N37" s="378"/>
      <c r="O37" s="570"/>
      <c r="P37" s="633" t="s">
        <v>59</v>
      </c>
      <c r="Q37" s="378"/>
      <c r="R37" s="378"/>
      <c r="S37" s="378"/>
      <c r="T37" s="378"/>
      <c r="U37" s="378"/>
      <c r="V37" s="378"/>
      <c r="W37" s="378"/>
      <c r="X37" s="570"/>
      <c r="Y37" s="634"/>
      <c r="Z37" s="635"/>
      <c r="AA37" s="636"/>
      <c r="AB37" s="637" t="s">
        <v>11</v>
      </c>
      <c r="AC37" s="638"/>
      <c r="AD37" s="639"/>
      <c r="AE37" s="336" t="s">
        <v>383</v>
      </c>
      <c r="AF37" s="336"/>
      <c r="AG37" s="336"/>
      <c r="AH37" s="336"/>
      <c r="AI37" s="336" t="s">
        <v>405</v>
      </c>
      <c r="AJ37" s="336"/>
      <c r="AK37" s="336"/>
      <c r="AL37" s="336"/>
      <c r="AM37" s="336" t="s">
        <v>502</v>
      </c>
      <c r="AN37" s="336"/>
      <c r="AO37" s="336"/>
      <c r="AP37" s="336"/>
      <c r="AQ37" s="267" t="s">
        <v>229</v>
      </c>
      <c r="AR37" s="268"/>
      <c r="AS37" s="268"/>
      <c r="AT37" s="269"/>
      <c r="AU37" s="378" t="s">
        <v>134</v>
      </c>
      <c r="AV37" s="378"/>
      <c r="AW37" s="378"/>
      <c r="AX37" s="379"/>
      <c r="AY37">
        <f>COUNTA($G$39)</f>
        <v>0</v>
      </c>
    </row>
    <row r="38" spans="1:51" ht="18.75" hidden="1" customHeight="1" x14ac:dyDescent="0.15">
      <c r="A38" s="513"/>
      <c r="B38" s="514"/>
      <c r="C38" s="514"/>
      <c r="D38" s="514"/>
      <c r="E38" s="514"/>
      <c r="F38" s="515"/>
      <c r="G38" s="571"/>
      <c r="H38" s="376"/>
      <c r="I38" s="376"/>
      <c r="J38" s="376"/>
      <c r="K38" s="376"/>
      <c r="L38" s="376"/>
      <c r="M38" s="376"/>
      <c r="N38" s="376"/>
      <c r="O38" s="572"/>
      <c r="P38" s="584"/>
      <c r="Q38" s="376"/>
      <c r="R38" s="376"/>
      <c r="S38" s="376"/>
      <c r="T38" s="376"/>
      <c r="U38" s="376"/>
      <c r="V38" s="376"/>
      <c r="W38" s="376"/>
      <c r="X38" s="572"/>
      <c r="Y38" s="468"/>
      <c r="Z38" s="469"/>
      <c r="AA38" s="470"/>
      <c r="AB38" s="333"/>
      <c r="AC38" s="334"/>
      <c r="AD38" s="335"/>
      <c r="AE38" s="336"/>
      <c r="AF38" s="336"/>
      <c r="AG38" s="336"/>
      <c r="AH38" s="336"/>
      <c r="AI38" s="336"/>
      <c r="AJ38" s="336"/>
      <c r="AK38" s="336"/>
      <c r="AL38" s="336"/>
      <c r="AM38" s="336"/>
      <c r="AN38" s="336"/>
      <c r="AO38" s="336"/>
      <c r="AP38" s="336"/>
      <c r="AQ38" s="231"/>
      <c r="AR38" s="178"/>
      <c r="AS38" s="179" t="s">
        <v>230</v>
      </c>
      <c r="AT38" s="202"/>
      <c r="AU38" s="271"/>
      <c r="AV38" s="271"/>
      <c r="AW38" s="376" t="s">
        <v>179</v>
      </c>
      <c r="AX38" s="377"/>
      <c r="AY38">
        <f>$AY$37</f>
        <v>0</v>
      </c>
    </row>
    <row r="39" spans="1:51" ht="23.25" hidden="1" customHeight="1" x14ac:dyDescent="0.15">
      <c r="A39" s="516"/>
      <c r="B39" s="514"/>
      <c r="C39" s="514"/>
      <c r="D39" s="514"/>
      <c r="E39" s="514"/>
      <c r="F39" s="515"/>
      <c r="G39" s="544"/>
      <c r="H39" s="545"/>
      <c r="I39" s="545"/>
      <c r="J39" s="545"/>
      <c r="K39" s="545"/>
      <c r="L39" s="545"/>
      <c r="M39" s="545"/>
      <c r="N39" s="545"/>
      <c r="O39" s="546"/>
      <c r="P39" s="191"/>
      <c r="Q39" s="191"/>
      <c r="R39" s="191"/>
      <c r="S39" s="191"/>
      <c r="T39" s="191"/>
      <c r="U39" s="191"/>
      <c r="V39" s="191"/>
      <c r="W39" s="191"/>
      <c r="X39" s="233"/>
      <c r="Y39" s="340" t="s">
        <v>12</v>
      </c>
      <c r="Z39" s="553"/>
      <c r="AA39" s="554"/>
      <c r="AB39" s="555"/>
      <c r="AC39" s="555"/>
      <c r="AD39" s="555"/>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7"/>
      <c r="B40" s="518"/>
      <c r="C40" s="518"/>
      <c r="D40" s="518"/>
      <c r="E40" s="518"/>
      <c r="F40" s="519"/>
      <c r="G40" s="547"/>
      <c r="H40" s="548"/>
      <c r="I40" s="548"/>
      <c r="J40" s="548"/>
      <c r="K40" s="548"/>
      <c r="L40" s="548"/>
      <c r="M40" s="548"/>
      <c r="N40" s="548"/>
      <c r="O40" s="549"/>
      <c r="P40" s="235"/>
      <c r="Q40" s="235"/>
      <c r="R40" s="235"/>
      <c r="S40" s="235"/>
      <c r="T40" s="235"/>
      <c r="U40" s="235"/>
      <c r="V40" s="235"/>
      <c r="W40" s="235"/>
      <c r="X40" s="236"/>
      <c r="Y40" s="303" t="s">
        <v>54</v>
      </c>
      <c r="Z40" s="298"/>
      <c r="AA40" s="299"/>
      <c r="AB40" s="523"/>
      <c r="AC40" s="523"/>
      <c r="AD40" s="523"/>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9"/>
      <c r="B41" s="650"/>
      <c r="C41" s="650"/>
      <c r="D41" s="650"/>
      <c r="E41" s="650"/>
      <c r="F41" s="651"/>
      <c r="G41" s="550"/>
      <c r="H41" s="551"/>
      <c r="I41" s="551"/>
      <c r="J41" s="551"/>
      <c r="K41" s="551"/>
      <c r="L41" s="551"/>
      <c r="M41" s="551"/>
      <c r="N41" s="551"/>
      <c r="O41" s="552"/>
      <c r="P41" s="194"/>
      <c r="Q41" s="194"/>
      <c r="R41" s="194"/>
      <c r="S41" s="194"/>
      <c r="T41" s="194"/>
      <c r="U41" s="194"/>
      <c r="V41" s="194"/>
      <c r="W41" s="194"/>
      <c r="X41" s="238"/>
      <c r="Y41" s="303" t="s">
        <v>13</v>
      </c>
      <c r="Z41" s="298"/>
      <c r="AA41" s="299"/>
      <c r="AB41" s="497" t="s">
        <v>180</v>
      </c>
      <c r="AC41" s="497"/>
      <c r="AD41" s="497"/>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900" t="s">
        <v>373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6" t="s">
        <v>342</v>
      </c>
      <c r="B44" s="647"/>
      <c r="C44" s="647"/>
      <c r="D44" s="647"/>
      <c r="E44" s="647"/>
      <c r="F44" s="648"/>
      <c r="G44" s="569" t="s">
        <v>146</v>
      </c>
      <c r="H44" s="378"/>
      <c r="I44" s="378"/>
      <c r="J44" s="378"/>
      <c r="K44" s="378"/>
      <c r="L44" s="378"/>
      <c r="M44" s="378"/>
      <c r="N44" s="378"/>
      <c r="O44" s="570"/>
      <c r="P44" s="633" t="s">
        <v>59</v>
      </c>
      <c r="Q44" s="378"/>
      <c r="R44" s="378"/>
      <c r="S44" s="378"/>
      <c r="T44" s="378"/>
      <c r="U44" s="378"/>
      <c r="V44" s="378"/>
      <c r="W44" s="378"/>
      <c r="X44" s="570"/>
      <c r="Y44" s="634"/>
      <c r="Z44" s="635"/>
      <c r="AA44" s="636"/>
      <c r="AB44" s="637" t="s">
        <v>11</v>
      </c>
      <c r="AC44" s="638"/>
      <c r="AD44" s="639"/>
      <c r="AE44" s="336" t="s">
        <v>383</v>
      </c>
      <c r="AF44" s="336"/>
      <c r="AG44" s="336"/>
      <c r="AH44" s="336"/>
      <c r="AI44" s="336" t="s">
        <v>405</v>
      </c>
      <c r="AJ44" s="336"/>
      <c r="AK44" s="336"/>
      <c r="AL44" s="336"/>
      <c r="AM44" s="336" t="s">
        <v>502</v>
      </c>
      <c r="AN44" s="336"/>
      <c r="AO44" s="336"/>
      <c r="AP44" s="336"/>
      <c r="AQ44" s="267" t="s">
        <v>229</v>
      </c>
      <c r="AR44" s="268"/>
      <c r="AS44" s="268"/>
      <c r="AT44" s="269"/>
      <c r="AU44" s="378" t="s">
        <v>134</v>
      </c>
      <c r="AV44" s="378"/>
      <c r="AW44" s="378"/>
      <c r="AX44" s="379"/>
      <c r="AY44">
        <f>COUNTA($G$46)</f>
        <v>0</v>
      </c>
    </row>
    <row r="45" spans="1:51" ht="18.75" hidden="1" customHeight="1" x14ac:dyDescent="0.15">
      <c r="A45" s="513"/>
      <c r="B45" s="514"/>
      <c r="C45" s="514"/>
      <c r="D45" s="514"/>
      <c r="E45" s="514"/>
      <c r="F45" s="515"/>
      <c r="G45" s="571"/>
      <c r="H45" s="376"/>
      <c r="I45" s="376"/>
      <c r="J45" s="376"/>
      <c r="K45" s="376"/>
      <c r="L45" s="376"/>
      <c r="M45" s="376"/>
      <c r="N45" s="376"/>
      <c r="O45" s="572"/>
      <c r="P45" s="584"/>
      <c r="Q45" s="376"/>
      <c r="R45" s="376"/>
      <c r="S45" s="376"/>
      <c r="T45" s="376"/>
      <c r="U45" s="376"/>
      <c r="V45" s="376"/>
      <c r="W45" s="376"/>
      <c r="X45" s="572"/>
      <c r="Y45" s="468"/>
      <c r="Z45" s="469"/>
      <c r="AA45" s="470"/>
      <c r="AB45" s="333"/>
      <c r="AC45" s="334"/>
      <c r="AD45" s="335"/>
      <c r="AE45" s="336"/>
      <c r="AF45" s="336"/>
      <c r="AG45" s="336"/>
      <c r="AH45" s="336"/>
      <c r="AI45" s="336"/>
      <c r="AJ45" s="336"/>
      <c r="AK45" s="336"/>
      <c r="AL45" s="336"/>
      <c r="AM45" s="336"/>
      <c r="AN45" s="336"/>
      <c r="AO45" s="336"/>
      <c r="AP45" s="336"/>
      <c r="AQ45" s="231"/>
      <c r="AR45" s="178"/>
      <c r="AS45" s="179" t="s">
        <v>230</v>
      </c>
      <c r="AT45" s="202"/>
      <c r="AU45" s="271"/>
      <c r="AV45" s="271"/>
      <c r="AW45" s="376" t="s">
        <v>179</v>
      </c>
      <c r="AX45" s="377"/>
      <c r="AY45">
        <f>$AY$44</f>
        <v>0</v>
      </c>
    </row>
    <row r="46" spans="1:51" ht="23.25" hidden="1" customHeight="1" x14ac:dyDescent="0.15">
      <c r="A46" s="516"/>
      <c r="B46" s="514"/>
      <c r="C46" s="514"/>
      <c r="D46" s="514"/>
      <c r="E46" s="514"/>
      <c r="F46" s="515"/>
      <c r="G46" s="544"/>
      <c r="H46" s="545"/>
      <c r="I46" s="545"/>
      <c r="J46" s="545"/>
      <c r="K46" s="545"/>
      <c r="L46" s="545"/>
      <c r="M46" s="545"/>
      <c r="N46" s="545"/>
      <c r="O46" s="546"/>
      <c r="P46" s="191"/>
      <c r="Q46" s="191"/>
      <c r="R46" s="191"/>
      <c r="S46" s="191"/>
      <c r="T46" s="191"/>
      <c r="U46" s="191"/>
      <c r="V46" s="191"/>
      <c r="W46" s="191"/>
      <c r="X46" s="233"/>
      <c r="Y46" s="340" t="s">
        <v>12</v>
      </c>
      <c r="Z46" s="553"/>
      <c r="AA46" s="554"/>
      <c r="AB46" s="555"/>
      <c r="AC46" s="555"/>
      <c r="AD46" s="555"/>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7"/>
      <c r="B47" s="518"/>
      <c r="C47" s="518"/>
      <c r="D47" s="518"/>
      <c r="E47" s="518"/>
      <c r="F47" s="519"/>
      <c r="G47" s="547"/>
      <c r="H47" s="548"/>
      <c r="I47" s="548"/>
      <c r="J47" s="548"/>
      <c r="K47" s="548"/>
      <c r="L47" s="548"/>
      <c r="M47" s="548"/>
      <c r="N47" s="548"/>
      <c r="O47" s="549"/>
      <c r="P47" s="235"/>
      <c r="Q47" s="235"/>
      <c r="R47" s="235"/>
      <c r="S47" s="235"/>
      <c r="T47" s="235"/>
      <c r="U47" s="235"/>
      <c r="V47" s="235"/>
      <c r="W47" s="235"/>
      <c r="X47" s="236"/>
      <c r="Y47" s="303" t="s">
        <v>54</v>
      </c>
      <c r="Z47" s="298"/>
      <c r="AA47" s="299"/>
      <c r="AB47" s="523"/>
      <c r="AC47" s="523"/>
      <c r="AD47" s="523"/>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9"/>
      <c r="B48" s="650"/>
      <c r="C48" s="650"/>
      <c r="D48" s="650"/>
      <c r="E48" s="650"/>
      <c r="F48" s="651"/>
      <c r="G48" s="550"/>
      <c r="H48" s="551"/>
      <c r="I48" s="551"/>
      <c r="J48" s="551"/>
      <c r="K48" s="551"/>
      <c r="L48" s="551"/>
      <c r="M48" s="551"/>
      <c r="N48" s="551"/>
      <c r="O48" s="552"/>
      <c r="P48" s="194"/>
      <c r="Q48" s="194"/>
      <c r="R48" s="194"/>
      <c r="S48" s="194"/>
      <c r="T48" s="194"/>
      <c r="U48" s="194"/>
      <c r="V48" s="194"/>
      <c r="W48" s="194"/>
      <c r="X48" s="238"/>
      <c r="Y48" s="303" t="s">
        <v>13</v>
      </c>
      <c r="Z48" s="298"/>
      <c r="AA48" s="299"/>
      <c r="AB48" s="497" t="s">
        <v>180</v>
      </c>
      <c r="AC48" s="497"/>
      <c r="AD48" s="497"/>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00" t="s">
        <v>373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3" t="s">
        <v>342</v>
      </c>
      <c r="B51" s="514"/>
      <c r="C51" s="514"/>
      <c r="D51" s="514"/>
      <c r="E51" s="514"/>
      <c r="F51" s="515"/>
      <c r="G51" s="569" t="s">
        <v>146</v>
      </c>
      <c r="H51" s="378"/>
      <c r="I51" s="378"/>
      <c r="J51" s="378"/>
      <c r="K51" s="378"/>
      <c r="L51" s="378"/>
      <c r="M51" s="378"/>
      <c r="N51" s="378"/>
      <c r="O51" s="570"/>
      <c r="P51" s="633" t="s">
        <v>59</v>
      </c>
      <c r="Q51" s="378"/>
      <c r="R51" s="378"/>
      <c r="S51" s="378"/>
      <c r="T51" s="378"/>
      <c r="U51" s="378"/>
      <c r="V51" s="378"/>
      <c r="W51" s="378"/>
      <c r="X51" s="570"/>
      <c r="Y51" s="634"/>
      <c r="Z51" s="635"/>
      <c r="AA51" s="636"/>
      <c r="AB51" s="637" t="s">
        <v>11</v>
      </c>
      <c r="AC51" s="638"/>
      <c r="AD51" s="639"/>
      <c r="AE51" s="336" t="s">
        <v>383</v>
      </c>
      <c r="AF51" s="336"/>
      <c r="AG51" s="336"/>
      <c r="AH51" s="336"/>
      <c r="AI51" s="336" t="s">
        <v>405</v>
      </c>
      <c r="AJ51" s="336"/>
      <c r="AK51" s="336"/>
      <c r="AL51" s="336"/>
      <c r="AM51" s="336" t="s">
        <v>502</v>
      </c>
      <c r="AN51" s="336"/>
      <c r="AO51" s="336"/>
      <c r="AP51" s="336"/>
      <c r="AQ51" s="267" t="s">
        <v>229</v>
      </c>
      <c r="AR51" s="268"/>
      <c r="AS51" s="268"/>
      <c r="AT51" s="269"/>
      <c r="AU51" s="374" t="s">
        <v>134</v>
      </c>
      <c r="AV51" s="374"/>
      <c r="AW51" s="374"/>
      <c r="AX51" s="375"/>
      <c r="AY51">
        <f>COUNTA($G$53)</f>
        <v>0</v>
      </c>
    </row>
    <row r="52" spans="1:51" ht="18.75" hidden="1" customHeight="1" x14ac:dyDescent="0.15">
      <c r="A52" s="513"/>
      <c r="B52" s="514"/>
      <c r="C52" s="514"/>
      <c r="D52" s="514"/>
      <c r="E52" s="514"/>
      <c r="F52" s="515"/>
      <c r="G52" s="571"/>
      <c r="H52" s="376"/>
      <c r="I52" s="376"/>
      <c r="J52" s="376"/>
      <c r="K52" s="376"/>
      <c r="L52" s="376"/>
      <c r="M52" s="376"/>
      <c r="N52" s="376"/>
      <c r="O52" s="572"/>
      <c r="P52" s="584"/>
      <c r="Q52" s="376"/>
      <c r="R52" s="376"/>
      <c r="S52" s="376"/>
      <c r="T52" s="376"/>
      <c r="U52" s="376"/>
      <c r="V52" s="376"/>
      <c r="W52" s="376"/>
      <c r="X52" s="572"/>
      <c r="Y52" s="468"/>
      <c r="Z52" s="469"/>
      <c r="AA52" s="470"/>
      <c r="AB52" s="333"/>
      <c r="AC52" s="334"/>
      <c r="AD52" s="335"/>
      <c r="AE52" s="336"/>
      <c r="AF52" s="336"/>
      <c r="AG52" s="336"/>
      <c r="AH52" s="336"/>
      <c r="AI52" s="336"/>
      <c r="AJ52" s="336"/>
      <c r="AK52" s="336"/>
      <c r="AL52" s="336"/>
      <c r="AM52" s="336"/>
      <c r="AN52" s="336"/>
      <c r="AO52" s="336"/>
      <c r="AP52" s="336"/>
      <c r="AQ52" s="231"/>
      <c r="AR52" s="178"/>
      <c r="AS52" s="179" t="s">
        <v>230</v>
      </c>
      <c r="AT52" s="202"/>
      <c r="AU52" s="271"/>
      <c r="AV52" s="271"/>
      <c r="AW52" s="376" t="s">
        <v>179</v>
      </c>
      <c r="AX52" s="377"/>
      <c r="AY52">
        <f>$AY$51</f>
        <v>0</v>
      </c>
    </row>
    <row r="53" spans="1:51" ht="23.25" hidden="1" customHeight="1" x14ac:dyDescent="0.15">
      <c r="A53" s="516"/>
      <c r="B53" s="514"/>
      <c r="C53" s="514"/>
      <c r="D53" s="514"/>
      <c r="E53" s="514"/>
      <c r="F53" s="515"/>
      <c r="G53" s="544"/>
      <c r="H53" s="545"/>
      <c r="I53" s="545"/>
      <c r="J53" s="545"/>
      <c r="K53" s="545"/>
      <c r="L53" s="545"/>
      <c r="M53" s="545"/>
      <c r="N53" s="545"/>
      <c r="O53" s="546"/>
      <c r="P53" s="191"/>
      <c r="Q53" s="191"/>
      <c r="R53" s="191"/>
      <c r="S53" s="191"/>
      <c r="T53" s="191"/>
      <c r="U53" s="191"/>
      <c r="V53" s="191"/>
      <c r="W53" s="191"/>
      <c r="X53" s="233"/>
      <c r="Y53" s="340" t="s">
        <v>12</v>
      </c>
      <c r="Z53" s="553"/>
      <c r="AA53" s="554"/>
      <c r="AB53" s="555"/>
      <c r="AC53" s="555"/>
      <c r="AD53" s="555"/>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7"/>
      <c r="B54" s="518"/>
      <c r="C54" s="518"/>
      <c r="D54" s="518"/>
      <c r="E54" s="518"/>
      <c r="F54" s="519"/>
      <c r="G54" s="547"/>
      <c r="H54" s="548"/>
      <c r="I54" s="548"/>
      <c r="J54" s="548"/>
      <c r="K54" s="548"/>
      <c r="L54" s="548"/>
      <c r="M54" s="548"/>
      <c r="N54" s="548"/>
      <c r="O54" s="549"/>
      <c r="P54" s="235"/>
      <c r="Q54" s="235"/>
      <c r="R54" s="235"/>
      <c r="S54" s="235"/>
      <c r="T54" s="235"/>
      <c r="U54" s="235"/>
      <c r="V54" s="235"/>
      <c r="W54" s="235"/>
      <c r="X54" s="236"/>
      <c r="Y54" s="303" t="s">
        <v>54</v>
      </c>
      <c r="Z54" s="298"/>
      <c r="AA54" s="299"/>
      <c r="AB54" s="523"/>
      <c r="AC54" s="523"/>
      <c r="AD54" s="52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9"/>
      <c r="B55" s="650"/>
      <c r="C55" s="650"/>
      <c r="D55" s="650"/>
      <c r="E55" s="650"/>
      <c r="F55" s="651"/>
      <c r="G55" s="550"/>
      <c r="H55" s="551"/>
      <c r="I55" s="551"/>
      <c r="J55" s="551"/>
      <c r="K55" s="551"/>
      <c r="L55" s="551"/>
      <c r="M55" s="551"/>
      <c r="N55" s="551"/>
      <c r="O55" s="552"/>
      <c r="P55" s="194"/>
      <c r="Q55" s="194"/>
      <c r="R55" s="194"/>
      <c r="S55" s="194"/>
      <c r="T55" s="194"/>
      <c r="U55" s="194"/>
      <c r="V55" s="194"/>
      <c r="W55" s="194"/>
      <c r="X55" s="238"/>
      <c r="Y55" s="303" t="s">
        <v>13</v>
      </c>
      <c r="Z55" s="298"/>
      <c r="AA55" s="299"/>
      <c r="AB55" s="461" t="s">
        <v>14</v>
      </c>
      <c r="AC55" s="461"/>
      <c r="AD55" s="461"/>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00" t="s">
        <v>373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3" t="s">
        <v>342</v>
      </c>
      <c r="B58" s="514"/>
      <c r="C58" s="514"/>
      <c r="D58" s="514"/>
      <c r="E58" s="514"/>
      <c r="F58" s="515"/>
      <c r="G58" s="569" t="s">
        <v>146</v>
      </c>
      <c r="H58" s="378"/>
      <c r="I58" s="378"/>
      <c r="J58" s="378"/>
      <c r="K58" s="378"/>
      <c r="L58" s="378"/>
      <c r="M58" s="378"/>
      <c r="N58" s="378"/>
      <c r="O58" s="570"/>
      <c r="P58" s="633" t="s">
        <v>59</v>
      </c>
      <c r="Q58" s="378"/>
      <c r="R58" s="378"/>
      <c r="S58" s="378"/>
      <c r="T58" s="378"/>
      <c r="U58" s="378"/>
      <c r="V58" s="378"/>
      <c r="W58" s="378"/>
      <c r="X58" s="570"/>
      <c r="Y58" s="634"/>
      <c r="Z58" s="635"/>
      <c r="AA58" s="636"/>
      <c r="AB58" s="637" t="s">
        <v>11</v>
      </c>
      <c r="AC58" s="638"/>
      <c r="AD58" s="639"/>
      <c r="AE58" s="336" t="s">
        <v>383</v>
      </c>
      <c r="AF58" s="336"/>
      <c r="AG58" s="336"/>
      <c r="AH58" s="336"/>
      <c r="AI58" s="336" t="s">
        <v>405</v>
      </c>
      <c r="AJ58" s="336"/>
      <c r="AK58" s="336"/>
      <c r="AL58" s="336"/>
      <c r="AM58" s="336" t="s">
        <v>502</v>
      </c>
      <c r="AN58" s="336"/>
      <c r="AO58" s="336"/>
      <c r="AP58" s="336"/>
      <c r="AQ58" s="267" t="s">
        <v>229</v>
      </c>
      <c r="AR58" s="268"/>
      <c r="AS58" s="268"/>
      <c r="AT58" s="269"/>
      <c r="AU58" s="374" t="s">
        <v>134</v>
      </c>
      <c r="AV58" s="374"/>
      <c r="AW58" s="374"/>
      <c r="AX58" s="375"/>
      <c r="AY58">
        <f>COUNTA($G$60)</f>
        <v>0</v>
      </c>
    </row>
    <row r="59" spans="1:51" ht="18.75" hidden="1" customHeight="1" x14ac:dyDescent="0.15">
      <c r="A59" s="513"/>
      <c r="B59" s="514"/>
      <c r="C59" s="514"/>
      <c r="D59" s="514"/>
      <c r="E59" s="514"/>
      <c r="F59" s="515"/>
      <c r="G59" s="571"/>
      <c r="H59" s="376"/>
      <c r="I59" s="376"/>
      <c r="J59" s="376"/>
      <c r="K59" s="376"/>
      <c r="L59" s="376"/>
      <c r="M59" s="376"/>
      <c r="N59" s="376"/>
      <c r="O59" s="572"/>
      <c r="P59" s="584"/>
      <c r="Q59" s="376"/>
      <c r="R59" s="376"/>
      <c r="S59" s="376"/>
      <c r="T59" s="376"/>
      <c r="U59" s="376"/>
      <c r="V59" s="376"/>
      <c r="W59" s="376"/>
      <c r="X59" s="572"/>
      <c r="Y59" s="468"/>
      <c r="Z59" s="469"/>
      <c r="AA59" s="470"/>
      <c r="AB59" s="333"/>
      <c r="AC59" s="334"/>
      <c r="AD59" s="335"/>
      <c r="AE59" s="336"/>
      <c r="AF59" s="336"/>
      <c r="AG59" s="336"/>
      <c r="AH59" s="336"/>
      <c r="AI59" s="336"/>
      <c r="AJ59" s="336"/>
      <c r="AK59" s="336"/>
      <c r="AL59" s="336"/>
      <c r="AM59" s="336"/>
      <c r="AN59" s="336"/>
      <c r="AO59" s="336"/>
      <c r="AP59" s="336"/>
      <c r="AQ59" s="231"/>
      <c r="AR59" s="178"/>
      <c r="AS59" s="179" t="s">
        <v>230</v>
      </c>
      <c r="AT59" s="202"/>
      <c r="AU59" s="271"/>
      <c r="AV59" s="271"/>
      <c r="AW59" s="376" t="s">
        <v>179</v>
      </c>
      <c r="AX59" s="377"/>
      <c r="AY59">
        <f>$AY$58</f>
        <v>0</v>
      </c>
    </row>
    <row r="60" spans="1:51" ht="23.25" hidden="1" customHeight="1" x14ac:dyDescent="0.15">
      <c r="A60" s="516"/>
      <c r="B60" s="514"/>
      <c r="C60" s="514"/>
      <c r="D60" s="514"/>
      <c r="E60" s="514"/>
      <c r="F60" s="515"/>
      <c r="G60" s="544"/>
      <c r="H60" s="545"/>
      <c r="I60" s="545"/>
      <c r="J60" s="545"/>
      <c r="K60" s="545"/>
      <c r="L60" s="545"/>
      <c r="M60" s="545"/>
      <c r="N60" s="545"/>
      <c r="O60" s="546"/>
      <c r="P60" s="191"/>
      <c r="Q60" s="191"/>
      <c r="R60" s="191"/>
      <c r="S60" s="191"/>
      <c r="T60" s="191"/>
      <c r="U60" s="191"/>
      <c r="V60" s="191"/>
      <c r="W60" s="191"/>
      <c r="X60" s="233"/>
      <c r="Y60" s="340" t="s">
        <v>12</v>
      </c>
      <c r="Z60" s="553"/>
      <c r="AA60" s="554"/>
      <c r="AB60" s="555"/>
      <c r="AC60" s="555"/>
      <c r="AD60" s="555"/>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7"/>
      <c r="B61" s="518"/>
      <c r="C61" s="518"/>
      <c r="D61" s="518"/>
      <c r="E61" s="518"/>
      <c r="F61" s="519"/>
      <c r="G61" s="547"/>
      <c r="H61" s="548"/>
      <c r="I61" s="548"/>
      <c r="J61" s="548"/>
      <c r="K61" s="548"/>
      <c r="L61" s="548"/>
      <c r="M61" s="548"/>
      <c r="N61" s="548"/>
      <c r="O61" s="549"/>
      <c r="P61" s="235"/>
      <c r="Q61" s="235"/>
      <c r="R61" s="235"/>
      <c r="S61" s="235"/>
      <c r="T61" s="235"/>
      <c r="U61" s="235"/>
      <c r="V61" s="235"/>
      <c r="W61" s="235"/>
      <c r="X61" s="236"/>
      <c r="Y61" s="303" t="s">
        <v>54</v>
      </c>
      <c r="Z61" s="298"/>
      <c r="AA61" s="299"/>
      <c r="AB61" s="523"/>
      <c r="AC61" s="523"/>
      <c r="AD61" s="52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7"/>
      <c r="B62" s="518"/>
      <c r="C62" s="518"/>
      <c r="D62" s="518"/>
      <c r="E62" s="518"/>
      <c r="F62" s="519"/>
      <c r="G62" s="550"/>
      <c r="H62" s="551"/>
      <c r="I62" s="551"/>
      <c r="J62" s="551"/>
      <c r="K62" s="551"/>
      <c r="L62" s="551"/>
      <c r="M62" s="551"/>
      <c r="N62" s="551"/>
      <c r="O62" s="552"/>
      <c r="P62" s="194"/>
      <c r="Q62" s="194"/>
      <c r="R62" s="194"/>
      <c r="S62" s="194"/>
      <c r="T62" s="194"/>
      <c r="U62" s="194"/>
      <c r="V62" s="194"/>
      <c r="W62" s="194"/>
      <c r="X62" s="238"/>
      <c r="Y62" s="303" t="s">
        <v>13</v>
      </c>
      <c r="Z62" s="298"/>
      <c r="AA62" s="299"/>
      <c r="AB62" s="497" t="s">
        <v>14</v>
      </c>
      <c r="AC62" s="497"/>
      <c r="AD62" s="497"/>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00" t="s">
        <v>373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343</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338</v>
      </c>
      <c r="X65" s="870"/>
      <c r="Y65" s="873"/>
      <c r="Z65" s="873"/>
      <c r="AA65" s="874"/>
      <c r="AB65" s="867" t="s">
        <v>11</v>
      </c>
      <c r="AC65" s="863"/>
      <c r="AD65" s="864"/>
      <c r="AE65" s="336" t="s">
        <v>383</v>
      </c>
      <c r="AF65" s="336"/>
      <c r="AG65" s="336"/>
      <c r="AH65" s="336"/>
      <c r="AI65" s="336" t="s">
        <v>405</v>
      </c>
      <c r="AJ65" s="336"/>
      <c r="AK65" s="336"/>
      <c r="AL65" s="336"/>
      <c r="AM65" s="336" t="s">
        <v>502</v>
      </c>
      <c r="AN65" s="336"/>
      <c r="AO65" s="336"/>
      <c r="AP65" s="336"/>
      <c r="AQ65" s="215" t="s">
        <v>229</v>
      </c>
      <c r="AR65" s="199"/>
      <c r="AS65" s="199"/>
      <c r="AT65" s="200"/>
      <c r="AU65" s="978" t="s">
        <v>134</v>
      </c>
      <c r="AV65" s="978"/>
      <c r="AW65" s="978"/>
      <c r="AX65" s="979"/>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1"/>
      <c r="AR66" s="178"/>
      <c r="AS66" s="179" t="s">
        <v>230</v>
      </c>
      <c r="AT66" s="202"/>
      <c r="AU66" s="271"/>
      <c r="AV66" s="271"/>
      <c r="AW66" s="865" t="s">
        <v>341</v>
      </c>
      <c r="AX66" s="980"/>
      <c r="AY66">
        <f>$AY$65</f>
        <v>0</v>
      </c>
    </row>
    <row r="67" spans="1:51" ht="23.25" hidden="1" customHeight="1" x14ac:dyDescent="0.15">
      <c r="A67" s="851"/>
      <c r="B67" s="852"/>
      <c r="C67" s="852"/>
      <c r="D67" s="852"/>
      <c r="E67" s="852"/>
      <c r="F67" s="853"/>
      <c r="G67" s="981" t="s">
        <v>231</v>
      </c>
      <c r="H67" s="964"/>
      <c r="I67" s="965"/>
      <c r="J67" s="965"/>
      <c r="K67" s="965"/>
      <c r="L67" s="965"/>
      <c r="M67" s="965"/>
      <c r="N67" s="965"/>
      <c r="O67" s="966"/>
      <c r="P67" s="964"/>
      <c r="Q67" s="965"/>
      <c r="R67" s="965"/>
      <c r="S67" s="965"/>
      <c r="T67" s="965"/>
      <c r="U67" s="965"/>
      <c r="V67" s="966"/>
      <c r="W67" s="970"/>
      <c r="X67" s="971"/>
      <c r="Y67" s="951" t="s">
        <v>12</v>
      </c>
      <c r="Z67" s="951"/>
      <c r="AA67" s="952"/>
      <c r="AB67" s="953" t="s">
        <v>363</v>
      </c>
      <c r="AC67" s="953"/>
      <c r="AD67" s="953"/>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363</v>
      </c>
      <c r="AC68" s="976"/>
      <c r="AD68" s="976"/>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364</v>
      </c>
      <c r="AC69" s="977"/>
      <c r="AD69" s="977"/>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15">
      <c r="A70" s="851" t="s">
        <v>348</v>
      </c>
      <c r="B70" s="852"/>
      <c r="C70" s="852"/>
      <c r="D70" s="852"/>
      <c r="E70" s="852"/>
      <c r="F70" s="853"/>
      <c r="G70" s="941" t="s">
        <v>232</v>
      </c>
      <c r="H70" s="942"/>
      <c r="I70" s="942"/>
      <c r="J70" s="942"/>
      <c r="K70" s="942"/>
      <c r="L70" s="942"/>
      <c r="M70" s="942"/>
      <c r="N70" s="942"/>
      <c r="O70" s="942"/>
      <c r="P70" s="942"/>
      <c r="Q70" s="942"/>
      <c r="R70" s="942"/>
      <c r="S70" s="942"/>
      <c r="T70" s="942"/>
      <c r="U70" s="942"/>
      <c r="V70" s="942"/>
      <c r="W70" s="945" t="s">
        <v>362</v>
      </c>
      <c r="X70" s="946"/>
      <c r="Y70" s="951" t="s">
        <v>12</v>
      </c>
      <c r="Z70" s="951"/>
      <c r="AA70" s="952"/>
      <c r="AB70" s="953" t="s">
        <v>363</v>
      </c>
      <c r="AC70" s="953"/>
      <c r="AD70" s="953"/>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363</v>
      </c>
      <c r="AC71" s="976"/>
      <c r="AD71" s="976"/>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364</v>
      </c>
      <c r="AC72" s="977"/>
      <c r="AD72" s="977"/>
      <c r="AE72" s="372"/>
      <c r="AF72" s="373"/>
      <c r="AG72" s="373"/>
      <c r="AH72" s="373"/>
      <c r="AI72" s="372"/>
      <c r="AJ72" s="373"/>
      <c r="AK72" s="373"/>
      <c r="AL72" s="373"/>
      <c r="AM72" s="372"/>
      <c r="AN72" s="373"/>
      <c r="AO72" s="373"/>
      <c r="AP72" s="500"/>
      <c r="AQ72" s="364"/>
      <c r="AR72" s="365"/>
      <c r="AS72" s="365"/>
      <c r="AT72" s="816"/>
      <c r="AU72" s="365"/>
      <c r="AV72" s="365"/>
      <c r="AW72" s="365"/>
      <c r="AX72" s="366"/>
      <c r="AY72">
        <f t="shared" si="8"/>
        <v>0</v>
      </c>
    </row>
    <row r="73" spans="1:51" ht="18.75" hidden="1" customHeight="1" x14ac:dyDescent="0.15">
      <c r="A73" s="837" t="s">
        <v>343</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6" t="s">
        <v>383</v>
      </c>
      <c r="AF73" s="336"/>
      <c r="AG73" s="336"/>
      <c r="AH73" s="336"/>
      <c r="AI73" s="336" t="s">
        <v>405</v>
      </c>
      <c r="AJ73" s="336"/>
      <c r="AK73" s="336"/>
      <c r="AL73" s="336"/>
      <c r="AM73" s="336" t="s">
        <v>502</v>
      </c>
      <c r="AN73" s="336"/>
      <c r="AO73" s="336"/>
      <c r="AP73" s="336"/>
      <c r="AQ73" s="215" t="s">
        <v>229</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230</v>
      </c>
      <c r="AT74" s="202"/>
      <c r="AU74" s="231"/>
      <c r="AV74" s="178"/>
      <c r="AW74" s="179" t="s">
        <v>179</v>
      </c>
      <c r="AX74" s="180"/>
      <c r="AY74">
        <f>$AY$73</f>
        <v>0</v>
      </c>
    </row>
    <row r="75" spans="1:51" ht="23.25" hidden="1" customHeight="1" x14ac:dyDescent="0.15">
      <c r="A75" s="840"/>
      <c r="B75" s="841"/>
      <c r="C75" s="841"/>
      <c r="D75" s="841"/>
      <c r="E75" s="841"/>
      <c r="F75" s="842"/>
      <c r="G75" s="783" t="s">
        <v>231</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5" t="s">
        <v>376</v>
      </c>
      <c r="B78" s="916"/>
      <c r="C78" s="916"/>
      <c r="D78" s="916"/>
      <c r="E78" s="913" t="s">
        <v>321</v>
      </c>
      <c r="F78" s="914"/>
      <c r="G78" s="54" t="s">
        <v>232</v>
      </c>
      <c r="H78" s="794"/>
      <c r="I78" s="245"/>
      <c r="J78" s="245"/>
      <c r="K78" s="245"/>
      <c r="L78" s="245"/>
      <c r="M78" s="245"/>
      <c r="N78" s="245"/>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337</v>
      </c>
      <c r="AP79" s="127"/>
      <c r="AQ79" s="127"/>
      <c r="AR79" s="76"/>
      <c r="AS79" s="126"/>
      <c r="AT79" s="127"/>
      <c r="AU79" s="127"/>
      <c r="AV79" s="127"/>
      <c r="AW79" s="127"/>
      <c r="AX79" s="128"/>
      <c r="AY79">
        <f>COUNTIF($AR$79,"☑")</f>
        <v>0</v>
      </c>
    </row>
    <row r="80" spans="1:51" ht="18.75" hidden="1" customHeight="1" x14ac:dyDescent="0.15">
      <c r="A80" s="520" t="s">
        <v>147</v>
      </c>
      <c r="B80" s="846" t="s">
        <v>334</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1"/>
      <c r="B81" s="849"/>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49"/>
      <c r="C82" s="556"/>
      <c r="D82" s="556"/>
      <c r="E82" s="556"/>
      <c r="F82" s="557"/>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9"/>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0"/>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6" t="s">
        <v>145</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8" t="s">
        <v>11</v>
      </c>
      <c r="AC85" s="459"/>
      <c r="AD85" s="460"/>
      <c r="AE85" s="336" t="s">
        <v>383</v>
      </c>
      <c r="AF85" s="336"/>
      <c r="AG85" s="336"/>
      <c r="AH85" s="336"/>
      <c r="AI85" s="336" t="s">
        <v>405</v>
      </c>
      <c r="AJ85" s="336"/>
      <c r="AK85" s="336"/>
      <c r="AL85" s="336"/>
      <c r="AM85" s="336" t="s">
        <v>502</v>
      </c>
      <c r="AN85" s="336"/>
      <c r="AO85" s="336"/>
      <c r="AP85" s="336"/>
      <c r="AQ85" s="215" t="s">
        <v>229</v>
      </c>
      <c r="AR85" s="199"/>
      <c r="AS85" s="199"/>
      <c r="AT85" s="200"/>
      <c r="AU85" s="370" t="s">
        <v>134</v>
      </c>
      <c r="AV85" s="370"/>
      <c r="AW85" s="370"/>
      <c r="AX85" s="371"/>
      <c r="AY85">
        <f t="shared" si="10"/>
        <v>0</v>
      </c>
      <c r="AZ85" s="10"/>
      <c r="BA85" s="10"/>
      <c r="BB85" s="10"/>
      <c r="BC85" s="10"/>
    </row>
    <row r="86" spans="1:60" ht="18.75" hidden="1" customHeight="1" x14ac:dyDescent="0.15">
      <c r="A86" s="521"/>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203"/>
      <c r="Z86" s="204"/>
      <c r="AA86" s="205"/>
      <c r="AB86" s="333"/>
      <c r="AC86" s="334"/>
      <c r="AD86" s="335"/>
      <c r="AE86" s="336"/>
      <c r="AF86" s="336"/>
      <c r="AG86" s="336"/>
      <c r="AH86" s="336"/>
      <c r="AI86" s="336"/>
      <c r="AJ86" s="336"/>
      <c r="AK86" s="336"/>
      <c r="AL86" s="336"/>
      <c r="AM86" s="336"/>
      <c r="AN86" s="336"/>
      <c r="AO86" s="336"/>
      <c r="AP86" s="336"/>
      <c r="AQ86" s="270"/>
      <c r="AR86" s="271"/>
      <c r="AS86" s="179" t="s">
        <v>230</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1"/>
      <c r="B87" s="556"/>
      <c r="C87" s="556"/>
      <c r="D87" s="556"/>
      <c r="E87" s="556"/>
      <c r="F87" s="557"/>
      <c r="G87" s="232"/>
      <c r="H87" s="191"/>
      <c r="I87" s="191"/>
      <c r="J87" s="191"/>
      <c r="K87" s="191"/>
      <c r="L87" s="191"/>
      <c r="M87" s="191"/>
      <c r="N87" s="191"/>
      <c r="O87" s="233"/>
      <c r="P87" s="191"/>
      <c r="Q87" s="801"/>
      <c r="R87" s="801"/>
      <c r="S87" s="801"/>
      <c r="T87" s="801"/>
      <c r="U87" s="801"/>
      <c r="V87" s="801"/>
      <c r="W87" s="801"/>
      <c r="X87" s="802"/>
      <c r="Y87" s="758" t="s">
        <v>62</v>
      </c>
      <c r="Z87" s="759"/>
      <c r="AA87" s="760"/>
      <c r="AB87" s="555"/>
      <c r="AC87" s="555"/>
      <c r="AD87" s="555"/>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1"/>
      <c r="B88" s="556"/>
      <c r="C88" s="556"/>
      <c r="D88" s="556"/>
      <c r="E88" s="556"/>
      <c r="F88" s="557"/>
      <c r="G88" s="234"/>
      <c r="H88" s="235"/>
      <c r="I88" s="235"/>
      <c r="J88" s="235"/>
      <c r="K88" s="235"/>
      <c r="L88" s="235"/>
      <c r="M88" s="235"/>
      <c r="N88" s="235"/>
      <c r="O88" s="236"/>
      <c r="P88" s="803"/>
      <c r="Q88" s="803"/>
      <c r="R88" s="803"/>
      <c r="S88" s="803"/>
      <c r="T88" s="803"/>
      <c r="U88" s="803"/>
      <c r="V88" s="803"/>
      <c r="W88" s="803"/>
      <c r="X88" s="804"/>
      <c r="Y88" s="736" t="s">
        <v>54</v>
      </c>
      <c r="Z88" s="737"/>
      <c r="AA88" s="738"/>
      <c r="AB88" s="523"/>
      <c r="AC88" s="523"/>
      <c r="AD88" s="52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1"/>
      <c r="B89" s="558"/>
      <c r="C89" s="558"/>
      <c r="D89" s="558"/>
      <c r="E89" s="558"/>
      <c r="F89" s="559"/>
      <c r="G89" s="237"/>
      <c r="H89" s="194"/>
      <c r="I89" s="194"/>
      <c r="J89" s="194"/>
      <c r="K89" s="194"/>
      <c r="L89" s="194"/>
      <c r="M89" s="194"/>
      <c r="N89" s="194"/>
      <c r="O89" s="238"/>
      <c r="P89" s="304"/>
      <c r="Q89" s="304"/>
      <c r="R89" s="304"/>
      <c r="S89" s="304"/>
      <c r="T89" s="304"/>
      <c r="U89" s="304"/>
      <c r="V89" s="304"/>
      <c r="W89" s="304"/>
      <c r="X89" s="805"/>
      <c r="Y89" s="736" t="s">
        <v>13</v>
      </c>
      <c r="Z89" s="737"/>
      <c r="AA89" s="738"/>
      <c r="AB89" s="461" t="s">
        <v>14</v>
      </c>
      <c r="AC89" s="461"/>
      <c r="AD89" s="461"/>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6" t="s">
        <v>145</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8" t="s">
        <v>11</v>
      </c>
      <c r="AC90" s="459"/>
      <c r="AD90" s="460"/>
      <c r="AE90" s="336" t="s">
        <v>383</v>
      </c>
      <c r="AF90" s="336"/>
      <c r="AG90" s="336"/>
      <c r="AH90" s="336"/>
      <c r="AI90" s="336" t="s">
        <v>405</v>
      </c>
      <c r="AJ90" s="336"/>
      <c r="AK90" s="336"/>
      <c r="AL90" s="336"/>
      <c r="AM90" s="336" t="s">
        <v>502</v>
      </c>
      <c r="AN90" s="336"/>
      <c r="AO90" s="336"/>
      <c r="AP90" s="336"/>
      <c r="AQ90" s="215" t="s">
        <v>229</v>
      </c>
      <c r="AR90" s="199"/>
      <c r="AS90" s="199"/>
      <c r="AT90" s="200"/>
      <c r="AU90" s="370" t="s">
        <v>134</v>
      </c>
      <c r="AV90" s="370"/>
      <c r="AW90" s="370"/>
      <c r="AX90" s="371"/>
      <c r="AY90">
        <f>COUNTA($G$92)</f>
        <v>0</v>
      </c>
    </row>
    <row r="91" spans="1:60" ht="18.75" hidden="1" customHeight="1" x14ac:dyDescent="0.15">
      <c r="A91" s="521"/>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203"/>
      <c r="Z91" s="204"/>
      <c r="AA91" s="205"/>
      <c r="AB91" s="333"/>
      <c r="AC91" s="334"/>
      <c r="AD91" s="335"/>
      <c r="AE91" s="336"/>
      <c r="AF91" s="336"/>
      <c r="AG91" s="336"/>
      <c r="AH91" s="336"/>
      <c r="AI91" s="336"/>
      <c r="AJ91" s="336"/>
      <c r="AK91" s="336"/>
      <c r="AL91" s="336"/>
      <c r="AM91" s="336"/>
      <c r="AN91" s="336"/>
      <c r="AO91" s="336"/>
      <c r="AP91" s="336"/>
      <c r="AQ91" s="270"/>
      <c r="AR91" s="271"/>
      <c r="AS91" s="179" t="s">
        <v>230</v>
      </c>
      <c r="AT91" s="202"/>
      <c r="AU91" s="271"/>
      <c r="AV91" s="271"/>
      <c r="AW91" s="376" t="s">
        <v>179</v>
      </c>
      <c r="AX91" s="377"/>
      <c r="AY91">
        <f>$AY$90</f>
        <v>0</v>
      </c>
      <c r="AZ91" s="10"/>
      <c r="BA91" s="10"/>
      <c r="BB91" s="10"/>
      <c r="BC91" s="10"/>
    </row>
    <row r="92" spans="1:60" ht="23.25" hidden="1" customHeight="1" x14ac:dyDescent="0.15">
      <c r="A92" s="521"/>
      <c r="B92" s="556"/>
      <c r="C92" s="556"/>
      <c r="D92" s="556"/>
      <c r="E92" s="556"/>
      <c r="F92" s="557"/>
      <c r="G92" s="232"/>
      <c r="H92" s="191"/>
      <c r="I92" s="191"/>
      <c r="J92" s="191"/>
      <c r="K92" s="191"/>
      <c r="L92" s="191"/>
      <c r="M92" s="191"/>
      <c r="N92" s="191"/>
      <c r="O92" s="233"/>
      <c r="P92" s="191"/>
      <c r="Q92" s="801"/>
      <c r="R92" s="801"/>
      <c r="S92" s="801"/>
      <c r="T92" s="801"/>
      <c r="U92" s="801"/>
      <c r="V92" s="801"/>
      <c r="W92" s="801"/>
      <c r="X92" s="802"/>
      <c r="Y92" s="758" t="s">
        <v>62</v>
      </c>
      <c r="Z92" s="759"/>
      <c r="AA92" s="760"/>
      <c r="AB92" s="555"/>
      <c r="AC92" s="555"/>
      <c r="AD92" s="555"/>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6"/>
      <c r="C93" s="556"/>
      <c r="D93" s="556"/>
      <c r="E93" s="556"/>
      <c r="F93" s="557"/>
      <c r="G93" s="234"/>
      <c r="H93" s="235"/>
      <c r="I93" s="235"/>
      <c r="J93" s="235"/>
      <c r="K93" s="235"/>
      <c r="L93" s="235"/>
      <c r="M93" s="235"/>
      <c r="N93" s="235"/>
      <c r="O93" s="236"/>
      <c r="P93" s="803"/>
      <c r="Q93" s="803"/>
      <c r="R93" s="803"/>
      <c r="S93" s="803"/>
      <c r="T93" s="803"/>
      <c r="U93" s="803"/>
      <c r="V93" s="803"/>
      <c r="W93" s="803"/>
      <c r="X93" s="804"/>
      <c r="Y93" s="736" t="s">
        <v>54</v>
      </c>
      <c r="Z93" s="737"/>
      <c r="AA93" s="738"/>
      <c r="AB93" s="523"/>
      <c r="AC93" s="523"/>
      <c r="AD93" s="52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1"/>
      <c r="B94" s="558"/>
      <c r="C94" s="558"/>
      <c r="D94" s="558"/>
      <c r="E94" s="558"/>
      <c r="F94" s="559"/>
      <c r="G94" s="237"/>
      <c r="H94" s="194"/>
      <c r="I94" s="194"/>
      <c r="J94" s="194"/>
      <c r="K94" s="194"/>
      <c r="L94" s="194"/>
      <c r="M94" s="194"/>
      <c r="N94" s="194"/>
      <c r="O94" s="238"/>
      <c r="P94" s="304"/>
      <c r="Q94" s="304"/>
      <c r="R94" s="304"/>
      <c r="S94" s="304"/>
      <c r="T94" s="304"/>
      <c r="U94" s="304"/>
      <c r="V94" s="304"/>
      <c r="W94" s="304"/>
      <c r="X94" s="805"/>
      <c r="Y94" s="736" t="s">
        <v>13</v>
      </c>
      <c r="Z94" s="737"/>
      <c r="AA94" s="738"/>
      <c r="AB94" s="461" t="s">
        <v>14</v>
      </c>
      <c r="AC94" s="461"/>
      <c r="AD94" s="461"/>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1"/>
      <c r="B95" s="556" t="s">
        <v>145</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8" t="s">
        <v>11</v>
      </c>
      <c r="AC95" s="459"/>
      <c r="AD95" s="460"/>
      <c r="AE95" s="336" t="s">
        <v>383</v>
      </c>
      <c r="AF95" s="336"/>
      <c r="AG95" s="336"/>
      <c r="AH95" s="336"/>
      <c r="AI95" s="336" t="s">
        <v>405</v>
      </c>
      <c r="AJ95" s="336"/>
      <c r="AK95" s="336"/>
      <c r="AL95" s="336"/>
      <c r="AM95" s="336" t="s">
        <v>502</v>
      </c>
      <c r="AN95" s="336"/>
      <c r="AO95" s="336"/>
      <c r="AP95" s="336"/>
      <c r="AQ95" s="215" t="s">
        <v>229</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203"/>
      <c r="Z96" s="204"/>
      <c r="AA96" s="205"/>
      <c r="AB96" s="333"/>
      <c r="AC96" s="334"/>
      <c r="AD96" s="335"/>
      <c r="AE96" s="336"/>
      <c r="AF96" s="336"/>
      <c r="AG96" s="336"/>
      <c r="AH96" s="336"/>
      <c r="AI96" s="336"/>
      <c r="AJ96" s="336"/>
      <c r="AK96" s="336"/>
      <c r="AL96" s="336"/>
      <c r="AM96" s="336"/>
      <c r="AN96" s="336"/>
      <c r="AO96" s="336"/>
      <c r="AP96" s="336"/>
      <c r="AQ96" s="270"/>
      <c r="AR96" s="271"/>
      <c r="AS96" s="179" t="s">
        <v>230</v>
      </c>
      <c r="AT96" s="202"/>
      <c r="AU96" s="271"/>
      <c r="AV96" s="271"/>
      <c r="AW96" s="376" t="s">
        <v>179</v>
      </c>
      <c r="AX96" s="377"/>
      <c r="AY96">
        <f>$AY$95</f>
        <v>0</v>
      </c>
    </row>
    <row r="97" spans="1:60" ht="23.25" hidden="1" customHeight="1" x14ac:dyDescent="0.15">
      <c r="A97" s="521"/>
      <c r="B97" s="556"/>
      <c r="C97" s="556"/>
      <c r="D97" s="556"/>
      <c r="E97" s="556"/>
      <c r="F97" s="557"/>
      <c r="G97" s="232"/>
      <c r="H97" s="191"/>
      <c r="I97" s="191"/>
      <c r="J97" s="191"/>
      <c r="K97" s="191"/>
      <c r="L97" s="191"/>
      <c r="M97" s="191"/>
      <c r="N97" s="191"/>
      <c r="O97" s="233"/>
      <c r="P97" s="191"/>
      <c r="Q97" s="801"/>
      <c r="R97" s="801"/>
      <c r="S97" s="801"/>
      <c r="T97" s="801"/>
      <c r="U97" s="801"/>
      <c r="V97" s="801"/>
      <c r="W97" s="801"/>
      <c r="X97" s="802"/>
      <c r="Y97" s="758" t="s">
        <v>62</v>
      </c>
      <c r="Z97" s="759"/>
      <c r="AA97" s="760"/>
      <c r="AB97" s="404"/>
      <c r="AC97" s="405"/>
      <c r="AD97" s="406"/>
      <c r="AE97" s="364"/>
      <c r="AF97" s="365"/>
      <c r="AG97" s="365"/>
      <c r="AH97" s="816"/>
      <c r="AI97" s="364"/>
      <c r="AJ97" s="365"/>
      <c r="AK97" s="365"/>
      <c r="AL97" s="81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1"/>
      <c r="B98" s="556"/>
      <c r="C98" s="556"/>
      <c r="D98" s="556"/>
      <c r="E98" s="556"/>
      <c r="F98" s="557"/>
      <c r="G98" s="234"/>
      <c r="H98" s="235"/>
      <c r="I98" s="235"/>
      <c r="J98" s="235"/>
      <c r="K98" s="235"/>
      <c r="L98" s="235"/>
      <c r="M98" s="235"/>
      <c r="N98" s="235"/>
      <c r="O98" s="236"/>
      <c r="P98" s="803"/>
      <c r="Q98" s="803"/>
      <c r="R98" s="803"/>
      <c r="S98" s="803"/>
      <c r="T98" s="803"/>
      <c r="U98" s="803"/>
      <c r="V98" s="803"/>
      <c r="W98" s="803"/>
      <c r="X98" s="804"/>
      <c r="Y98" s="736" t="s">
        <v>54</v>
      </c>
      <c r="Z98" s="737"/>
      <c r="AA98" s="738"/>
      <c r="AB98" s="300"/>
      <c r="AC98" s="301"/>
      <c r="AD98" s="302"/>
      <c r="AE98" s="364"/>
      <c r="AF98" s="365"/>
      <c r="AG98" s="365"/>
      <c r="AH98" s="816"/>
      <c r="AI98" s="364"/>
      <c r="AJ98" s="365"/>
      <c r="AK98" s="365"/>
      <c r="AL98" s="81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383</v>
      </c>
      <c r="AF100" s="824"/>
      <c r="AG100" s="824"/>
      <c r="AH100" s="825"/>
      <c r="AI100" s="823" t="s">
        <v>405</v>
      </c>
      <c r="AJ100" s="824"/>
      <c r="AK100" s="824"/>
      <c r="AL100" s="825"/>
      <c r="AM100" s="823" t="s">
        <v>502</v>
      </c>
      <c r="AN100" s="824"/>
      <c r="AO100" s="824"/>
      <c r="AP100" s="825"/>
      <c r="AQ100" s="929" t="s">
        <v>410</v>
      </c>
      <c r="AR100" s="930"/>
      <c r="AS100" s="930"/>
      <c r="AT100" s="931"/>
      <c r="AU100" s="929" t="s">
        <v>536</v>
      </c>
      <c r="AV100" s="930"/>
      <c r="AW100" s="930"/>
      <c r="AX100" s="932"/>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5" t="s">
        <v>55</v>
      </c>
      <c r="Z101" s="722"/>
      <c r="AA101" s="723"/>
      <c r="AB101" s="555" t="s">
        <v>727</v>
      </c>
      <c r="AC101" s="555"/>
      <c r="AD101" s="555"/>
      <c r="AE101" s="364">
        <v>521000</v>
      </c>
      <c r="AF101" s="365"/>
      <c r="AG101" s="365"/>
      <c r="AH101" s="816"/>
      <c r="AI101" s="364">
        <v>523000</v>
      </c>
      <c r="AJ101" s="365"/>
      <c r="AK101" s="365"/>
      <c r="AL101" s="816"/>
      <c r="AM101" s="359">
        <v>521000</v>
      </c>
      <c r="AN101" s="359"/>
      <c r="AO101" s="359"/>
      <c r="AP101" s="359"/>
      <c r="AQ101" s="359" t="s">
        <v>730</v>
      </c>
      <c r="AR101" s="359"/>
      <c r="AS101" s="359"/>
      <c r="AT101" s="359"/>
      <c r="AU101" s="364" t="s">
        <v>730</v>
      </c>
      <c r="AV101" s="365"/>
      <c r="AW101" s="365"/>
      <c r="AX101" s="366"/>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1"/>
      <c r="AA102" s="342"/>
      <c r="AB102" s="555" t="s">
        <v>727</v>
      </c>
      <c r="AC102" s="555"/>
      <c r="AD102" s="555"/>
      <c r="AE102" s="359">
        <v>547000</v>
      </c>
      <c r="AF102" s="359"/>
      <c r="AG102" s="359"/>
      <c r="AH102" s="359"/>
      <c r="AI102" s="359">
        <v>535000</v>
      </c>
      <c r="AJ102" s="359"/>
      <c r="AK102" s="359"/>
      <c r="AL102" s="359"/>
      <c r="AM102" s="372">
        <v>529000</v>
      </c>
      <c r="AN102" s="373"/>
      <c r="AO102" s="373"/>
      <c r="AP102" s="500"/>
      <c r="AQ102" s="372">
        <v>547000</v>
      </c>
      <c r="AR102" s="373"/>
      <c r="AS102" s="373"/>
      <c r="AT102" s="500"/>
      <c r="AU102" s="372" t="s">
        <v>730</v>
      </c>
      <c r="AV102" s="373"/>
      <c r="AW102" s="373"/>
      <c r="AX102" s="933"/>
    </row>
    <row r="103" spans="1:60" ht="31.5" hidden="1" customHeight="1" x14ac:dyDescent="0.15">
      <c r="A103" s="488" t="s">
        <v>344</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36" t="s">
        <v>383</v>
      </c>
      <c r="AF103" s="336"/>
      <c r="AG103" s="336"/>
      <c r="AH103" s="336"/>
      <c r="AI103" s="336" t="s">
        <v>405</v>
      </c>
      <c r="AJ103" s="336"/>
      <c r="AK103" s="336"/>
      <c r="AL103" s="336"/>
      <c r="AM103" s="336" t="s">
        <v>502</v>
      </c>
      <c r="AN103" s="336"/>
      <c r="AO103" s="336"/>
      <c r="AP103" s="336"/>
      <c r="AQ103" s="361" t="s">
        <v>410</v>
      </c>
      <c r="AR103" s="362"/>
      <c r="AS103" s="362"/>
      <c r="AT103" s="362"/>
      <c r="AU103" s="361" t="s">
        <v>536</v>
      </c>
      <c r="AV103" s="362"/>
      <c r="AW103" s="362"/>
      <c r="AX103" s="363"/>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8" t="s">
        <v>344</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36" t="s">
        <v>383</v>
      </c>
      <c r="AF106" s="336"/>
      <c r="AG106" s="336"/>
      <c r="AH106" s="336"/>
      <c r="AI106" s="336" t="s">
        <v>405</v>
      </c>
      <c r="AJ106" s="336"/>
      <c r="AK106" s="336"/>
      <c r="AL106" s="336"/>
      <c r="AM106" s="336" t="s">
        <v>502</v>
      </c>
      <c r="AN106" s="336"/>
      <c r="AO106" s="336"/>
      <c r="AP106" s="336"/>
      <c r="AQ106" s="361" t="s">
        <v>410</v>
      </c>
      <c r="AR106" s="362"/>
      <c r="AS106" s="362"/>
      <c r="AT106" s="362"/>
      <c r="AU106" s="361" t="s">
        <v>536</v>
      </c>
      <c r="AV106" s="362"/>
      <c r="AW106" s="362"/>
      <c r="AX106" s="363"/>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8" t="s">
        <v>344</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36" t="s">
        <v>383</v>
      </c>
      <c r="AF109" s="336"/>
      <c r="AG109" s="336"/>
      <c r="AH109" s="336"/>
      <c r="AI109" s="336" t="s">
        <v>405</v>
      </c>
      <c r="AJ109" s="336"/>
      <c r="AK109" s="336"/>
      <c r="AL109" s="336"/>
      <c r="AM109" s="336" t="s">
        <v>502</v>
      </c>
      <c r="AN109" s="336"/>
      <c r="AO109" s="336"/>
      <c r="AP109" s="336"/>
      <c r="AQ109" s="361" t="s">
        <v>410</v>
      </c>
      <c r="AR109" s="362"/>
      <c r="AS109" s="362"/>
      <c r="AT109" s="362"/>
      <c r="AU109" s="361" t="s">
        <v>536</v>
      </c>
      <c r="AV109" s="362"/>
      <c r="AW109" s="362"/>
      <c r="AX109" s="363"/>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8" t="s">
        <v>344</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36" t="s">
        <v>383</v>
      </c>
      <c r="AF112" s="336"/>
      <c r="AG112" s="336"/>
      <c r="AH112" s="336"/>
      <c r="AI112" s="336" t="s">
        <v>405</v>
      </c>
      <c r="AJ112" s="336"/>
      <c r="AK112" s="336"/>
      <c r="AL112" s="336"/>
      <c r="AM112" s="336" t="s">
        <v>502</v>
      </c>
      <c r="AN112" s="336"/>
      <c r="AO112" s="336"/>
      <c r="AP112" s="336"/>
      <c r="AQ112" s="361" t="s">
        <v>410</v>
      </c>
      <c r="AR112" s="362"/>
      <c r="AS112" s="362"/>
      <c r="AT112" s="362"/>
      <c r="AU112" s="361" t="s">
        <v>536</v>
      </c>
      <c r="AV112" s="362"/>
      <c r="AW112" s="362"/>
      <c r="AX112" s="363"/>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6" t="s">
        <v>383</v>
      </c>
      <c r="AF115" s="336"/>
      <c r="AG115" s="336"/>
      <c r="AH115" s="336"/>
      <c r="AI115" s="336" t="s">
        <v>405</v>
      </c>
      <c r="AJ115" s="336"/>
      <c r="AK115" s="336"/>
      <c r="AL115" s="336"/>
      <c r="AM115" s="336" t="s">
        <v>502</v>
      </c>
      <c r="AN115" s="336"/>
      <c r="AO115" s="336"/>
      <c r="AP115" s="336"/>
      <c r="AQ115" s="337" t="s">
        <v>537</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1862</v>
      </c>
      <c r="AF116" s="359"/>
      <c r="AG116" s="359"/>
      <c r="AH116" s="359"/>
      <c r="AI116" s="359">
        <v>1760</v>
      </c>
      <c r="AJ116" s="359"/>
      <c r="AK116" s="359"/>
      <c r="AL116" s="359"/>
      <c r="AM116" s="359">
        <v>1794</v>
      </c>
      <c r="AN116" s="359"/>
      <c r="AO116" s="359"/>
      <c r="AP116" s="359"/>
      <c r="AQ116" s="364">
        <v>1742</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457" t="s">
        <v>731</v>
      </c>
      <c r="AF117" s="306"/>
      <c r="AG117" s="306"/>
      <c r="AH117" s="306"/>
      <c r="AI117" s="457" t="s">
        <v>732</v>
      </c>
      <c r="AJ117" s="306"/>
      <c r="AK117" s="306"/>
      <c r="AL117" s="306"/>
      <c r="AM117" s="457" t="s">
        <v>845</v>
      </c>
      <c r="AN117" s="306"/>
      <c r="AO117" s="306"/>
      <c r="AP117" s="306"/>
      <c r="AQ117" s="457" t="s">
        <v>836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6" t="s">
        <v>383</v>
      </c>
      <c r="AF118" s="336"/>
      <c r="AG118" s="336"/>
      <c r="AH118" s="336"/>
      <c r="AI118" s="336" t="s">
        <v>405</v>
      </c>
      <c r="AJ118" s="336"/>
      <c r="AK118" s="336"/>
      <c r="AL118" s="336"/>
      <c r="AM118" s="336" t="s">
        <v>502</v>
      </c>
      <c r="AN118" s="336"/>
      <c r="AO118" s="336"/>
      <c r="AP118" s="336"/>
      <c r="AQ118" s="337" t="s">
        <v>537</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6" t="s">
        <v>383</v>
      </c>
      <c r="AF121" s="336"/>
      <c r="AG121" s="336"/>
      <c r="AH121" s="336"/>
      <c r="AI121" s="336" t="s">
        <v>405</v>
      </c>
      <c r="AJ121" s="336"/>
      <c r="AK121" s="336"/>
      <c r="AL121" s="336"/>
      <c r="AM121" s="336" t="s">
        <v>502</v>
      </c>
      <c r="AN121" s="336"/>
      <c r="AO121" s="336"/>
      <c r="AP121" s="336"/>
      <c r="AQ121" s="337" t="s">
        <v>537</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6" t="s">
        <v>383</v>
      </c>
      <c r="AF124" s="336"/>
      <c r="AG124" s="336"/>
      <c r="AH124" s="336"/>
      <c r="AI124" s="336" t="s">
        <v>405</v>
      </c>
      <c r="AJ124" s="336"/>
      <c r="AK124" s="336"/>
      <c r="AL124" s="336"/>
      <c r="AM124" s="336" t="s">
        <v>502</v>
      </c>
      <c r="AN124" s="336"/>
      <c r="AO124" s="336"/>
      <c r="AP124" s="336"/>
      <c r="AQ124" s="337" t="s">
        <v>537</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383</v>
      </c>
      <c r="AF127" s="336"/>
      <c r="AG127" s="336"/>
      <c r="AH127" s="336"/>
      <c r="AI127" s="336" t="s">
        <v>405</v>
      </c>
      <c r="AJ127" s="336"/>
      <c r="AK127" s="336"/>
      <c r="AL127" s="336"/>
      <c r="AM127" s="336" t="s">
        <v>502</v>
      </c>
      <c r="AN127" s="336"/>
      <c r="AO127" s="336"/>
      <c r="AP127" s="336"/>
      <c r="AQ127" s="337" t="s">
        <v>537</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398</v>
      </c>
      <c r="B130" s="993"/>
      <c r="C130" s="992" t="s">
        <v>233</v>
      </c>
      <c r="D130" s="993"/>
      <c r="E130" s="308" t="s">
        <v>262</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261</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234</v>
      </c>
      <c r="F132" s="313"/>
      <c r="G132" s="282" t="s">
        <v>243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694</v>
      </c>
      <c r="AN132" s="199"/>
      <c r="AO132" s="199"/>
      <c r="AP132" s="200"/>
      <c r="AQ132" s="267" t="s">
        <v>229</v>
      </c>
      <c r="AR132" s="268"/>
      <c r="AS132" s="268"/>
      <c r="AT132" s="269"/>
      <c r="AU132" s="279" t="s">
        <v>245</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230</v>
      </c>
      <c r="AT133" s="202"/>
      <c r="AU133" s="178"/>
      <c r="AV133" s="178"/>
      <c r="AW133" s="179" t="s">
        <v>179</v>
      </c>
      <c r="AX133" s="180"/>
      <c r="AY133">
        <f>$AY$132</f>
        <v>1</v>
      </c>
    </row>
    <row r="134" spans="1:51" ht="39.75" customHeight="1" x14ac:dyDescent="0.15">
      <c r="A134" s="996"/>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244</v>
      </c>
      <c r="Z134" s="173"/>
      <c r="AA134" s="174"/>
      <c r="AB134" s="281" t="s">
        <v>730</v>
      </c>
      <c r="AC134" s="224"/>
      <c r="AD134" s="224"/>
      <c r="AE134" s="266" t="s">
        <v>730</v>
      </c>
      <c r="AF134" s="167"/>
      <c r="AG134" s="167"/>
      <c r="AH134" s="167"/>
      <c r="AI134" s="266" t="s">
        <v>730</v>
      </c>
      <c r="AJ134" s="167"/>
      <c r="AK134" s="167"/>
      <c r="AL134" s="167"/>
      <c r="AM134" s="266" t="s">
        <v>730</v>
      </c>
      <c r="AN134" s="167"/>
      <c r="AO134" s="167"/>
      <c r="AP134" s="167"/>
      <c r="AQ134" s="266" t="s">
        <v>730</v>
      </c>
      <c r="AR134" s="167"/>
      <c r="AS134" s="167"/>
      <c r="AT134" s="167"/>
      <c r="AU134" s="266" t="s">
        <v>730</v>
      </c>
      <c r="AV134" s="167"/>
      <c r="AW134" s="167"/>
      <c r="AX134" s="167"/>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t="s">
        <v>730</v>
      </c>
      <c r="AF135" s="167"/>
      <c r="AG135" s="167"/>
      <c r="AH135" s="167"/>
      <c r="AI135" s="266" t="s">
        <v>730</v>
      </c>
      <c r="AJ135" s="167"/>
      <c r="AK135" s="167"/>
      <c r="AL135" s="167"/>
      <c r="AM135" s="266" t="s">
        <v>730</v>
      </c>
      <c r="AN135" s="167"/>
      <c r="AO135" s="167"/>
      <c r="AP135" s="167"/>
      <c r="AQ135" s="266" t="s">
        <v>730</v>
      </c>
      <c r="AR135" s="167"/>
      <c r="AS135" s="167"/>
      <c r="AT135" s="167"/>
      <c r="AU135" s="266" t="s">
        <v>730</v>
      </c>
      <c r="AV135" s="167"/>
      <c r="AW135" s="167"/>
      <c r="AX135" s="167"/>
      <c r="AY135">
        <f t="shared" si="13"/>
        <v>1</v>
      </c>
    </row>
    <row r="136" spans="1:51" ht="18.75" hidden="1" customHeight="1" x14ac:dyDescent="0.15">
      <c r="A136" s="996"/>
      <c r="B136" s="253"/>
      <c r="C136" s="252"/>
      <c r="D136" s="253"/>
      <c r="E136" s="252"/>
      <c r="F136" s="314"/>
      <c r="G136" s="282" t="s">
        <v>243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694</v>
      </c>
      <c r="AN136" s="199"/>
      <c r="AO136" s="199"/>
      <c r="AP136" s="200"/>
      <c r="AQ136" s="267" t="s">
        <v>229</v>
      </c>
      <c r="AR136" s="268"/>
      <c r="AS136" s="268"/>
      <c r="AT136" s="269"/>
      <c r="AU136" s="279" t="s">
        <v>245</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230</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244</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694</v>
      </c>
      <c r="AN140" s="199"/>
      <c r="AO140" s="199"/>
      <c r="AP140" s="200"/>
      <c r="AQ140" s="267" t="s">
        <v>229</v>
      </c>
      <c r="AR140" s="268"/>
      <c r="AS140" s="268"/>
      <c r="AT140" s="269"/>
      <c r="AU140" s="279" t="s">
        <v>245</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230</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244</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694</v>
      </c>
      <c r="AN144" s="199"/>
      <c r="AO144" s="199"/>
      <c r="AP144" s="200"/>
      <c r="AQ144" s="267" t="s">
        <v>229</v>
      </c>
      <c r="AR144" s="268"/>
      <c r="AS144" s="268"/>
      <c r="AT144" s="269"/>
      <c r="AU144" s="279" t="s">
        <v>245</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230</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244</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694</v>
      </c>
      <c r="AN148" s="199"/>
      <c r="AO148" s="199"/>
      <c r="AP148" s="200"/>
      <c r="AQ148" s="267" t="s">
        <v>229</v>
      </c>
      <c r="AR148" s="268"/>
      <c r="AS148" s="268"/>
      <c r="AT148" s="269"/>
      <c r="AU148" s="279" t="s">
        <v>245</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230</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244</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246</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247</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730</v>
      </c>
      <c r="H154" s="191"/>
      <c r="I154" s="191"/>
      <c r="J154" s="191"/>
      <c r="K154" s="191"/>
      <c r="L154" s="191"/>
      <c r="M154" s="191"/>
      <c r="N154" s="191"/>
      <c r="O154" s="191"/>
      <c r="P154" s="233"/>
      <c r="Q154" s="190" t="s">
        <v>730</v>
      </c>
      <c r="R154" s="191"/>
      <c r="S154" s="191"/>
      <c r="T154" s="191"/>
      <c r="U154" s="191"/>
      <c r="V154" s="191"/>
      <c r="W154" s="191"/>
      <c r="X154" s="191"/>
      <c r="Y154" s="191"/>
      <c r="Z154" s="191"/>
      <c r="AA154" s="924"/>
      <c r="AB154" s="256" t="s">
        <v>730</v>
      </c>
      <c r="AC154" s="257"/>
      <c r="AD154" s="257"/>
      <c r="AE154" s="262" t="s">
        <v>730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5"/>
      <c r="AB156" s="258"/>
      <c r="AC156" s="259"/>
      <c r="AD156" s="259"/>
      <c r="AE156" s="277" t="s">
        <v>248</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5"/>
      <c r="AB157" s="258"/>
      <c r="AC157" s="259"/>
      <c r="AD157" s="259"/>
      <c r="AE157" s="190" t="s">
        <v>730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246</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247</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5"/>
      <c r="AB163" s="258"/>
      <c r="AC163" s="259"/>
      <c r="AD163" s="259"/>
      <c r="AE163" s="277" t="s">
        <v>248</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246</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247</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5"/>
      <c r="AB170" s="258"/>
      <c r="AC170" s="259"/>
      <c r="AD170" s="259"/>
      <c r="AE170" s="277" t="s">
        <v>248</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246</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247</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5"/>
      <c r="AB177" s="258"/>
      <c r="AC177" s="259"/>
      <c r="AD177" s="259"/>
      <c r="AE177" s="277" t="s">
        <v>248</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246</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247</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5"/>
      <c r="AB184" s="258"/>
      <c r="AC184" s="259"/>
      <c r="AD184" s="259"/>
      <c r="AE184" s="264" t="s">
        <v>248</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6"/>
      <c r="B190" s="253"/>
      <c r="C190" s="252"/>
      <c r="D190" s="253"/>
      <c r="E190" s="308" t="s">
        <v>262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261</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234</v>
      </c>
      <c r="F192" s="313"/>
      <c r="G192" s="282" t="s">
        <v>243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694</v>
      </c>
      <c r="AN192" s="199"/>
      <c r="AO192" s="199"/>
      <c r="AP192" s="200"/>
      <c r="AQ192" s="267" t="s">
        <v>229</v>
      </c>
      <c r="AR192" s="268"/>
      <c r="AS192" s="268"/>
      <c r="AT192" s="269"/>
      <c r="AU192" s="279" t="s">
        <v>245</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230</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244</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694</v>
      </c>
      <c r="AN196" s="199"/>
      <c r="AO196" s="199"/>
      <c r="AP196" s="200"/>
      <c r="AQ196" s="267" t="s">
        <v>229</v>
      </c>
      <c r="AR196" s="268"/>
      <c r="AS196" s="268"/>
      <c r="AT196" s="269"/>
      <c r="AU196" s="279" t="s">
        <v>245</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230</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244</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694</v>
      </c>
      <c r="AN200" s="199"/>
      <c r="AO200" s="199"/>
      <c r="AP200" s="200"/>
      <c r="AQ200" s="267" t="s">
        <v>229</v>
      </c>
      <c r="AR200" s="268"/>
      <c r="AS200" s="268"/>
      <c r="AT200" s="269"/>
      <c r="AU200" s="279" t="s">
        <v>245</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230</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244</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694</v>
      </c>
      <c r="AN204" s="199"/>
      <c r="AO204" s="199"/>
      <c r="AP204" s="200"/>
      <c r="AQ204" s="267" t="s">
        <v>229</v>
      </c>
      <c r="AR204" s="268"/>
      <c r="AS204" s="268"/>
      <c r="AT204" s="269"/>
      <c r="AU204" s="279" t="s">
        <v>245</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230</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244</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694</v>
      </c>
      <c r="AN208" s="199"/>
      <c r="AO208" s="199"/>
      <c r="AP208" s="200"/>
      <c r="AQ208" s="267" t="s">
        <v>229</v>
      </c>
      <c r="AR208" s="268"/>
      <c r="AS208" s="268"/>
      <c r="AT208" s="269"/>
      <c r="AU208" s="279" t="s">
        <v>245</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230</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244</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246</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247</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248</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246</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247</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248</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246</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247</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248</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246</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247</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248</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246</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247</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248</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6"/>
      <c r="B250" s="253"/>
      <c r="C250" s="252"/>
      <c r="D250" s="253"/>
      <c r="E250" s="308" t="s">
        <v>262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261</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234</v>
      </c>
      <c r="F252" s="313"/>
      <c r="G252" s="282" t="s">
        <v>243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694</v>
      </c>
      <c r="AN252" s="199"/>
      <c r="AO252" s="199"/>
      <c r="AP252" s="200"/>
      <c r="AQ252" s="267" t="s">
        <v>229</v>
      </c>
      <c r="AR252" s="268"/>
      <c r="AS252" s="268"/>
      <c r="AT252" s="269"/>
      <c r="AU252" s="279" t="s">
        <v>245</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230</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244</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694</v>
      </c>
      <c r="AN256" s="199"/>
      <c r="AO256" s="199"/>
      <c r="AP256" s="200"/>
      <c r="AQ256" s="267" t="s">
        <v>229</v>
      </c>
      <c r="AR256" s="268"/>
      <c r="AS256" s="268"/>
      <c r="AT256" s="269"/>
      <c r="AU256" s="279" t="s">
        <v>245</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230</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244</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694</v>
      </c>
      <c r="AN260" s="199"/>
      <c r="AO260" s="199"/>
      <c r="AP260" s="200"/>
      <c r="AQ260" s="267" t="s">
        <v>229</v>
      </c>
      <c r="AR260" s="268"/>
      <c r="AS260" s="268"/>
      <c r="AT260" s="269"/>
      <c r="AU260" s="279" t="s">
        <v>245</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230</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244</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243</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694</v>
      </c>
      <c r="AN264" s="199"/>
      <c r="AO264" s="199"/>
      <c r="AP264" s="200"/>
      <c r="AQ264" s="215" t="s">
        <v>229</v>
      </c>
      <c r="AR264" s="199"/>
      <c r="AS264" s="199"/>
      <c r="AT264" s="200"/>
      <c r="AU264" s="176" t="s">
        <v>245</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230</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244</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694</v>
      </c>
      <c r="AN268" s="199"/>
      <c r="AO268" s="199"/>
      <c r="AP268" s="200"/>
      <c r="AQ268" s="267" t="s">
        <v>229</v>
      </c>
      <c r="AR268" s="268"/>
      <c r="AS268" s="268"/>
      <c r="AT268" s="269"/>
      <c r="AU268" s="279" t="s">
        <v>245</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230</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244</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246</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247</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248</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246</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247</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248</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246</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247</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248</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246</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247</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248</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246</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247</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248</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261</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234</v>
      </c>
      <c r="F312" s="313"/>
      <c r="G312" s="282" t="s">
        <v>243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694</v>
      </c>
      <c r="AN312" s="199"/>
      <c r="AO312" s="199"/>
      <c r="AP312" s="200"/>
      <c r="AQ312" s="267" t="s">
        <v>229</v>
      </c>
      <c r="AR312" s="268"/>
      <c r="AS312" s="268"/>
      <c r="AT312" s="269"/>
      <c r="AU312" s="279" t="s">
        <v>245</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230</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244</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694</v>
      </c>
      <c r="AN316" s="199"/>
      <c r="AO316" s="199"/>
      <c r="AP316" s="200"/>
      <c r="AQ316" s="267" t="s">
        <v>229</v>
      </c>
      <c r="AR316" s="268"/>
      <c r="AS316" s="268"/>
      <c r="AT316" s="269"/>
      <c r="AU316" s="279" t="s">
        <v>245</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230</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244</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694</v>
      </c>
      <c r="AN320" s="199"/>
      <c r="AO320" s="199"/>
      <c r="AP320" s="200"/>
      <c r="AQ320" s="267" t="s">
        <v>229</v>
      </c>
      <c r="AR320" s="268"/>
      <c r="AS320" s="268"/>
      <c r="AT320" s="269"/>
      <c r="AU320" s="279" t="s">
        <v>245</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230</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244</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694</v>
      </c>
      <c r="AN324" s="199"/>
      <c r="AO324" s="199"/>
      <c r="AP324" s="200"/>
      <c r="AQ324" s="267" t="s">
        <v>229</v>
      </c>
      <c r="AR324" s="268"/>
      <c r="AS324" s="268"/>
      <c r="AT324" s="269"/>
      <c r="AU324" s="279" t="s">
        <v>245</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230</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244</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694</v>
      </c>
      <c r="AN328" s="199"/>
      <c r="AO328" s="199"/>
      <c r="AP328" s="200"/>
      <c r="AQ328" s="267" t="s">
        <v>229</v>
      </c>
      <c r="AR328" s="268"/>
      <c r="AS328" s="268"/>
      <c r="AT328" s="269"/>
      <c r="AU328" s="279" t="s">
        <v>245</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230</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244</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246</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247</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248</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246</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247</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248</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246</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247</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248</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246</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247</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248</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246</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247</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248</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6"/>
      <c r="B370" s="253"/>
      <c r="C370" s="252"/>
      <c r="D370" s="253"/>
      <c r="E370" s="308" t="s">
        <v>262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261</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234</v>
      </c>
      <c r="F372" s="313"/>
      <c r="G372" s="282" t="s">
        <v>243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694</v>
      </c>
      <c r="AN372" s="199"/>
      <c r="AO372" s="199"/>
      <c r="AP372" s="200"/>
      <c r="AQ372" s="267" t="s">
        <v>229</v>
      </c>
      <c r="AR372" s="268"/>
      <c r="AS372" s="268"/>
      <c r="AT372" s="269"/>
      <c r="AU372" s="279" t="s">
        <v>245</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230</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244</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694</v>
      </c>
      <c r="AN376" s="199"/>
      <c r="AO376" s="199"/>
      <c r="AP376" s="200"/>
      <c r="AQ376" s="267" t="s">
        <v>229</v>
      </c>
      <c r="AR376" s="268"/>
      <c r="AS376" s="268"/>
      <c r="AT376" s="269"/>
      <c r="AU376" s="279" t="s">
        <v>245</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230</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244</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694</v>
      </c>
      <c r="AN380" s="199"/>
      <c r="AO380" s="199"/>
      <c r="AP380" s="200"/>
      <c r="AQ380" s="267" t="s">
        <v>229</v>
      </c>
      <c r="AR380" s="268"/>
      <c r="AS380" s="268"/>
      <c r="AT380" s="269"/>
      <c r="AU380" s="279" t="s">
        <v>245</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230</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244</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694</v>
      </c>
      <c r="AN384" s="199"/>
      <c r="AO384" s="199"/>
      <c r="AP384" s="200"/>
      <c r="AQ384" s="267" t="s">
        <v>229</v>
      </c>
      <c r="AR384" s="268"/>
      <c r="AS384" s="268"/>
      <c r="AT384" s="269"/>
      <c r="AU384" s="279" t="s">
        <v>245</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230</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244</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694</v>
      </c>
      <c r="AN388" s="199"/>
      <c r="AO388" s="199"/>
      <c r="AP388" s="200"/>
      <c r="AQ388" s="267" t="s">
        <v>229</v>
      </c>
      <c r="AR388" s="268"/>
      <c r="AS388" s="268"/>
      <c r="AT388" s="269"/>
      <c r="AU388" s="279" t="s">
        <v>245</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230</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244</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246</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247</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248</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246</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247</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248</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246</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247</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248</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246</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247</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248</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246</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247</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248</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666</v>
      </c>
      <c r="D430" s="251"/>
      <c r="E430" s="239" t="s">
        <v>392</v>
      </c>
      <c r="F430" s="447"/>
      <c r="G430" s="241" t="s">
        <v>249</v>
      </c>
      <c r="H430" s="188"/>
      <c r="I430" s="188"/>
      <c r="J430" s="242" t="s">
        <v>730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238</v>
      </c>
      <c r="F431" s="197"/>
      <c r="G431" s="198" t="s">
        <v>235</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237</v>
      </c>
      <c r="AF431" s="222"/>
      <c r="AG431" s="222"/>
      <c r="AH431" s="223"/>
      <c r="AI431" s="214" t="s">
        <v>538</v>
      </c>
      <c r="AJ431" s="214"/>
      <c r="AK431" s="214"/>
      <c r="AL431" s="215"/>
      <c r="AM431" s="214" t="s">
        <v>539</v>
      </c>
      <c r="AN431" s="214"/>
      <c r="AO431" s="214"/>
      <c r="AP431" s="215"/>
      <c r="AQ431" s="215" t="s">
        <v>229</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730</v>
      </c>
      <c r="AF432" s="178"/>
      <c r="AG432" s="179" t="s">
        <v>230</v>
      </c>
      <c r="AH432" s="202"/>
      <c r="AI432" s="216"/>
      <c r="AJ432" s="216"/>
      <c r="AK432" s="216"/>
      <c r="AL432" s="217"/>
      <c r="AM432" s="216"/>
      <c r="AN432" s="216"/>
      <c r="AO432" s="216"/>
      <c r="AP432" s="217"/>
      <c r="AQ432" s="231" t="s">
        <v>730</v>
      </c>
      <c r="AR432" s="178"/>
      <c r="AS432" s="179" t="s">
        <v>230</v>
      </c>
      <c r="AT432" s="202"/>
      <c r="AU432" s="178" t="s">
        <v>730</v>
      </c>
      <c r="AV432" s="178"/>
      <c r="AW432" s="179" t="s">
        <v>179</v>
      </c>
      <c r="AX432" s="180"/>
      <c r="AY432">
        <f>$AY$431</f>
        <v>1</v>
      </c>
    </row>
    <row r="433" spans="1:51" ht="23.25" customHeight="1" x14ac:dyDescent="0.15">
      <c r="A433" s="996"/>
      <c r="B433" s="253"/>
      <c r="C433" s="252"/>
      <c r="D433" s="253"/>
      <c r="E433" s="196"/>
      <c r="F433" s="197"/>
      <c r="G433" s="232" t="s">
        <v>730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730</v>
      </c>
      <c r="AC433" s="175"/>
      <c r="AD433" s="175"/>
      <c r="AE433" s="166" t="s">
        <v>730</v>
      </c>
      <c r="AF433" s="167"/>
      <c r="AG433" s="167"/>
      <c r="AH433" s="167"/>
      <c r="AI433" s="166" t="s">
        <v>730</v>
      </c>
      <c r="AJ433" s="167"/>
      <c r="AK433" s="167"/>
      <c r="AL433" s="167"/>
      <c r="AM433" s="166" t="s">
        <v>730</v>
      </c>
      <c r="AN433" s="167"/>
      <c r="AO433" s="167"/>
      <c r="AP433" s="168"/>
      <c r="AQ433" s="166" t="s">
        <v>730</v>
      </c>
      <c r="AR433" s="167"/>
      <c r="AS433" s="167"/>
      <c r="AT433" s="168"/>
      <c r="AU433" s="166" t="s">
        <v>730</v>
      </c>
      <c r="AV433" s="167"/>
      <c r="AW433" s="167"/>
      <c r="AX433" s="16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730</v>
      </c>
      <c r="AC434" s="224"/>
      <c r="AD434" s="224"/>
      <c r="AE434" s="166" t="s">
        <v>730</v>
      </c>
      <c r="AF434" s="167"/>
      <c r="AG434" s="167"/>
      <c r="AH434" s="167"/>
      <c r="AI434" s="166" t="s">
        <v>730</v>
      </c>
      <c r="AJ434" s="167"/>
      <c r="AK434" s="167"/>
      <c r="AL434" s="167"/>
      <c r="AM434" s="166" t="s">
        <v>730</v>
      </c>
      <c r="AN434" s="167"/>
      <c r="AO434" s="167"/>
      <c r="AP434" s="168"/>
      <c r="AQ434" s="166" t="s">
        <v>730</v>
      </c>
      <c r="AR434" s="167"/>
      <c r="AS434" s="167"/>
      <c r="AT434" s="168"/>
      <c r="AU434" s="166" t="s">
        <v>730</v>
      </c>
      <c r="AV434" s="167"/>
      <c r="AW434" s="167"/>
      <c r="AX434" s="16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730</v>
      </c>
      <c r="AF435" s="167"/>
      <c r="AG435" s="167"/>
      <c r="AH435" s="167"/>
      <c r="AI435" s="166" t="s">
        <v>730</v>
      </c>
      <c r="AJ435" s="167"/>
      <c r="AK435" s="167"/>
      <c r="AL435" s="167"/>
      <c r="AM435" s="166" t="s">
        <v>730</v>
      </c>
      <c r="AN435" s="167"/>
      <c r="AO435" s="167"/>
      <c r="AP435" s="168"/>
      <c r="AQ435" s="166" t="s">
        <v>730</v>
      </c>
      <c r="AR435" s="167"/>
      <c r="AS435" s="167"/>
      <c r="AT435" s="168"/>
      <c r="AU435" s="166" t="s">
        <v>730</v>
      </c>
      <c r="AV435" s="167"/>
      <c r="AW435" s="167"/>
      <c r="AX435" s="168"/>
      <c r="AY435">
        <f t="shared" si="63"/>
        <v>1</v>
      </c>
    </row>
    <row r="436" spans="1:51" ht="18.75" hidden="1" customHeight="1" x14ac:dyDescent="0.15">
      <c r="A436" s="996"/>
      <c r="B436" s="253"/>
      <c r="C436" s="252"/>
      <c r="D436" s="253"/>
      <c r="E436" s="196" t="s">
        <v>238</v>
      </c>
      <c r="F436" s="197"/>
      <c r="G436" s="198" t="s">
        <v>235</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237</v>
      </c>
      <c r="AF436" s="222"/>
      <c r="AG436" s="222"/>
      <c r="AH436" s="223"/>
      <c r="AI436" s="214" t="s">
        <v>538</v>
      </c>
      <c r="AJ436" s="214"/>
      <c r="AK436" s="214"/>
      <c r="AL436" s="215"/>
      <c r="AM436" s="214" t="s">
        <v>539</v>
      </c>
      <c r="AN436" s="214"/>
      <c r="AO436" s="214"/>
      <c r="AP436" s="215"/>
      <c r="AQ436" s="215" t="s">
        <v>229</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230</v>
      </c>
      <c r="AH437" s="202"/>
      <c r="AI437" s="216"/>
      <c r="AJ437" s="216"/>
      <c r="AK437" s="216"/>
      <c r="AL437" s="217"/>
      <c r="AM437" s="216"/>
      <c r="AN437" s="216"/>
      <c r="AO437" s="216"/>
      <c r="AP437" s="217"/>
      <c r="AQ437" s="231"/>
      <c r="AR437" s="178"/>
      <c r="AS437" s="179" t="s">
        <v>230</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238</v>
      </c>
      <c r="F441" s="197"/>
      <c r="G441" s="198" t="s">
        <v>235</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237</v>
      </c>
      <c r="AF441" s="222"/>
      <c r="AG441" s="222"/>
      <c r="AH441" s="223"/>
      <c r="AI441" s="214" t="s">
        <v>538</v>
      </c>
      <c r="AJ441" s="214"/>
      <c r="AK441" s="214"/>
      <c r="AL441" s="215"/>
      <c r="AM441" s="214" t="s">
        <v>539</v>
      </c>
      <c r="AN441" s="214"/>
      <c r="AO441" s="214"/>
      <c r="AP441" s="215"/>
      <c r="AQ441" s="215" t="s">
        <v>229</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230</v>
      </c>
      <c r="AH442" s="202"/>
      <c r="AI442" s="216"/>
      <c r="AJ442" s="216"/>
      <c r="AK442" s="216"/>
      <c r="AL442" s="217"/>
      <c r="AM442" s="216"/>
      <c r="AN442" s="216"/>
      <c r="AO442" s="216"/>
      <c r="AP442" s="217"/>
      <c r="AQ442" s="231"/>
      <c r="AR442" s="178"/>
      <c r="AS442" s="179" t="s">
        <v>230</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238</v>
      </c>
      <c r="F446" s="197"/>
      <c r="G446" s="198" t="s">
        <v>235</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237</v>
      </c>
      <c r="AF446" s="222"/>
      <c r="AG446" s="222"/>
      <c r="AH446" s="223"/>
      <c r="AI446" s="214" t="s">
        <v>538</v>
      </c>
      <c r="AJ446" s="214"/>
      <c r="AK446" s="214"/>
      <c r="AL446" s="215"/>
      <c r="AM446" s="214" t="s">
        <v>539</v>
      </c>
      <c r="AN446" s="214"/>
      <c r="AO446" s="214"/>
      <c r="AP446" s="215"/>
      <c r="AQ446" s="215" t="s">
        <v>229</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230</v>
      </c>
      <c r="AH447" s="202"/>
      <c r="AI447" s="216"/>
      <c r="AJ447" s="216"/>
      <c r="AK447" s="216"/>
      <c r="AL447" s="217"/>
      <c r="AM447" s="216"/>
      <c r="AN447" s="216"/>
      <c r="AO447" s="216"/>
      <c r="AP447" s="217"/>
      <c r="AQ447" s="231"/>
      <c r="AR447" s="178"/>
      <c r="AS447" s="179" t="s">
        <v>230</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238</v>
      </c>
      <c r="F451" s="197"/>
      <c r="G451" s="198" t="s">
        <v>235</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237</v>
      </c>
      <c r="AF451" s="222"/>
      <c r="AG451" s="222"/>
      <c r="AH451" s="223"/>
      <c r="AI451" s="214" t="s">
        <v>538</v>
      </c>
      <c r="AJ451" s="214"/>
      <c r="AK451" s="214"/>
      <c r="AL451" s="215"/>
      <c r="AM451" s="214" t="s">
        <v>539</v>
      </c>
      <c r="AN451" s="214"/>
      <c r="AO451" s="214"/>
      <c r="AP451" s="215"/>
      <c r="AQ451" s="215" t="s">
        <v>229</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230</v>
      </c>
      <c r="AH452" s="202"/>
      <c r="AI452" s="216"/>
      <c r="AJ452" s="216"/>
      <c r="AK452" s="216"/>
      <c r="AL452" s="217"/>
      <c r="AM452" s="216"/>
      <c r="AN452" s="216"/>
      <c r="AO452" s="216"/>
      <c r="AP452" s="217"/>
      <c r="AQ452" s="231"/>
      <c r="AR452" s="178"/>
      <c r="AS452" s="179" t="s">
        <v>230</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239</v>
      </c>
      <c r="F456" s="197"/>
      <c r="G456" s="198" t="s">
        <v>236</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237</v>
      </c>
      <c r="AF456" s="222"/>
      <c r="AG456" s="222"/>
      <c r="AH456" s="223"/>
      <c r="AI456" s="214" t="s">
        <v>538</v>
      </c>
      <c r="AJ456" s="214"/>
      <c r="AK456" s="214"/>
      <c r="AL456" s="215"/>
      <c r="AM456" s="214" t="s">
        <v>539</v>
      </c>
      <c r="AN456" s="214"/>
      <c r="AO456" s="214"/>
      <c r="AP456" s="215"/>
      <c r="AQ456" s="215" t="s">
        <v>229</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230</v>
      </c>
      <c r="AH457" s="202"/>
      <c r="AI457" s="216"/>
      <c r="AJ457" s="216"/>
      <c r="AK457" s="216"/>
      <c r="AL457" s="217"/>
      <c r="AM457" s="216"/>
      <c r="AN457" s="216"/>
      <c r="AO457" s="216"/>
      <c r="AP457" s="217"/>
      <c r="AQ457" s="231" t="s">
        <v>730</v>
      </c>
      <c r="AR457" s="178"/>
      <c r="AS457" s="179" t="s">
        <v>230</v>
      </c>
      <c r="AT457" s="202"/>
      <c r="AU457" s="178" t="s">
        <v>730</v>
      </c>
      <c r="AV457" s="178"/>
      <c r="AW457" s="179" t="s">
        <v>179</v>
      </c>
      <c r="AX457" s="180"/>
      <c r="AY457">
        <f>$AY$456</f>
        <v>1</v>
      </c>
    </row>
    <row r="458" spans="1:51" ht="23.25" customHeight="1" x14ac:dyDescent="0.15">
      <c r="A458" s="996"/>
      <c r="B458" s="253"/>
      <c r="C458" s="252"/>
      <c r="D458" s="253"/>
      <c r="E458" s="196"/>
      <c r="F458" s="197"/>
      <c r="G458" s="232" t="s">
        <v>730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730</v>
      </c>
      <c r="AC458" s="175"/>
      <c r="AD458" s="175"/>
      <c r="AE458" s="166" t="s">
        <v>730</v>
      </c>
      <c r="AF458" s="167"/>
      <c r="AG458" s="167"/>
      <c r="AH458" s="167"/>
      <c r="AI458" s="166" t="s">
        <v>730</v>
      </c>
      <c r="AJ458" s="167"/>
      <c r="AK458" s="167"/>
      <c r="AL458" s="167"/>
      <c r="AM458" s="166" t="s">
        <v>730</v>
      </c>
      <c r="AN458" s="167"/>
      <c r="AO458" s="167"/>
      <c r="AP458" s="167"/>
      <c r="AQ458" s="166" t="s">
        <v>730</v>
      </c>
      <c r="AR458" s="167"/>
      <c r="AS458" s="167"/>
      <c r="AT458" s="167"/>
      <c r="AU458" s="166" t="s">
        <v>730</v>
      </c>
      <c r="AV458" s="167"/>
      <c r="AW458" s="167"/>
      <c r="AX458" s="167"/>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730</v>
      </c>
      <c r="AC459" s="224"/>
      <c r="AD459" s="224"/>
      <c r="AE459" s="166" t="s">
        <v>730</v>
      </c>
      <c r="AF459" s="167"/>
      <c r="AG459" s="167"/>
      <c r="AH459" s="167"/>
      <c r="AI459" s="166" t="s">
        <v>730</v>
      </c>
      <c r="AJ459" s="167"/>
      <c r="AK459" s="167"/>
      <c r="AL459" s="167"/>
      <c r="AM459" s="166" t="s">
        <v>730</v>
      </c>
      <c r="AN459" s="167"/>
      <c r="AO459" s="167"/>
      <c r="AP459" s="167"/>
      <c r="AQ459" s="166" t="s">
        <v>730</v>
      </c>
      <c r="AR459" s="167"/>
      <c r="AS459" s="167"/>
      <c r="AT459" s="167"/>
      <c r="AU459" s="166" t="s">
        <v>730</v>
      </c>
      <c r="AV459" s="167"/>
      <c r="AW459" s="167"/>
      <c r="AX459" s="167"/>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730</v>
      </c>
      <c r="AF460" s="167"/>
      <c r="AG460" s="167"/>
      <c r="AH460" s="167"/>
      <c r="AI460" s="166" t="s">
        <v>730</v>
      </c>
      <c r="AJ460" s="167"/>
      <c r="AK460" s="167"/>
      <c r="AL460" s="167"/>
      <c r="AM460" s="166" t="s">
        <v>730</v>
      </c>
      <c r="AN460" s="167"/>
      <c r="AO460" s="167"/>
      <c r="AP460" s="167"/>
      <c r="AQ460" s="166" t="s">
        <v>730</v>
      </c>
      <c r="AR460" s="167"/>
      <c r="AS460" s="167"/>
      <c r="AT460" s="167"/>
      <c r="AU460" s="166" t="s">
        <v>730</v>
      </c>
      <c r="AV460" s="167"/>
      <c r="AW460" s="167"/>
      <c r="AX460" s="167"/>
      <c r="AY460">
        <f t="shared" si="68"/>
        <v>1</v>
      </c>
    </row>
    <row r="461" spans="1:51" ht="18.75" hidden="1" customHeight="1" x14ac:dyDescent="0.15">
      <c r="A461" s="996"/>
      <c r="B461" s="253"/>
      <c r="C461" s="252"/>
      <c r="D461" s="253"/>
      <c r="E461" s="196" t="s">
        <v>239</v>
      </c>
      <c r="F461" s="197"/>
      <c r="G461" s="198" t="s">
        <v>236</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237</v>
      </c>
      <c r="AF461" s="222"/>
      <c r="AG461" s="222"/>
      <c r="AH461" s="223"/>
      <c r="AI461" s="214" t="s">
        <v>538</v>
      </c>
      <c r="AJ461" s="214"/>
      <c r="AK461" s="214"/>
      <c r="AL461" s="215"/>
      <c r="AM461" s="214" t="s">
        <v>539</v>
      </c>
      <c r="AN461" s="214"/>
      <c r="AO461" s="214"/>
      <c r="AP461" s="215"/>
      <c r="AQ461" s="215" t="s">
        <v>229</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230</v>
      </c>
      <c r="AH462" s="202"/>
      <c r="AI462" s="216"/>
      <c r="AJ462" s="216"/>
      <c r="AK462" s="216"/>
      <c r="AL462" s="217"/>
      <c r="AM462" s="216"/>
      <c r="AN462" s="216"/>
      <c r="AO462" s="216"/>
      <c r="AP462" s="217"/>
      <c r="AQ462" s="231"/>
      <c r="AR462" s="178"/>
      <c r="AS462" s="179" t="s">
        <v>230</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239</v>
      </c>
      <c r="F466" s="197"/>
      <c r="G466" s="198" t="s">
        <v>236</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237</v>
      </c>
      <c r="AF466" s="222"/>
      <c r="AG466" s="222"/>
      <c r="AH466" s="223"/>
      <c r="AI466" s="214" t="s">
        <v>538</v>
      </c>
      <c r="AJ466" s="214"/>
      <c r="AK466" s="214"/>
      <c r="AL466" s="215"/>
      <c r="AM466" s="214" t="s">
        <v>539</v>
      </c>
      <c r="AN466" s="214"/>
      <c r="AO466" s="214"/>
      <c r="AP466" s="215"/>
      <c r="AQ466" s="215" t="s">
        <v>229</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230</v>
      </c>
      <c r="AH467" s="202"/>
      <c r="AI467" s="216"/>
      <c r="AJ467" s="216"/>
      <c r="AK467" s="216"/>
      <c r="AL467" s="217"/>
      <c r="AM467" s="216"/>
      <c r="AN467" s="216"/>
      <c r="AO467" s="216"/>
      <c r="AP467" s="217"/>
      <c r="AQ467" s="231"/>
      <c r="AR467" s="178"/>
      <c r="AS467" s="179" t="s">
        <v>230</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239</v>
      </c>
      <c r="F471" s="197"/>
      <c r="G471" s="198" t="s">
        <v>236</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237</v>
      </c>
      <c r="AF471" s="222"/>
      <c r="AG471" s="222"/>
      <c r="AH471" s="223"/>
      <c r="AI471" s="214" t="s">
        <v>538</v>
      </c>
      <c r="AJ471" s="214"/>
      <c r="AK471" s="214"/>
      <c r="AL471" s="215"/>
      <c r="AM471" s="214" t="s">
        <v>539</v>
      </c>
      <c r="AN471" s="214"/>
      <c r="AO471" s="214"/>
      <c r="AP471" s="215"/>
      <c r="AQ471" s="215" t="s">
        <v>229</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230</v>
      </c>
      <c r="AH472" s="202"/>
      <c r="AI472" s="216"/>
      <c r="AJ472" s="216"/>
      <c r="AK472" s="216"/>
      <c r="AL472" s="217"/>
      <c r="AM472" s="216"/>
      <c r="AN472" s="216"/>
      <c r="AO472" s="216"/>
      <c r="AP472" s="217"/>
      <c r="AQ472" s="231"/>
      <c r="AR472" s="178"/>
      <c r="AS472" s="179" t="s">
        <v>230</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239</v>
      </c>
      <c r="F476" s="197"/>
      <c r="G476" s="198" t="s">
        <v>236</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237</v>
      </c>
      <c r="AF476" s="222"/>
      <c r="AG476" s="222"/>
      <c r="AH476" s="223"/>
      <c r="AI476" s="214" t="s">
        <v>538</v>
      </c>
      <c r="AJ476" s="214"/>
      <c r="AK476" s="214"/>
      <c r="AL476" s="215"/>
      <c r="AM476" s="214" t="s">
        <v>539</v>
      </c>
      <c r="AN476" s="214"/>
      <c r="AO476" s="214"/>
      <c r="AP476" s="215"/>
      <c r="AQ476" s="215" t="s">
        <v>229</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230</v>
      </c>
      <c r="AH477" s="202"/>
      <c r="AI477" s="216"/>
      <c r="AJ477" s="216"/>
      <c r="AK477" s="216"/>
      <c r="AL477" s="217"/>
      <c r="AM477" s="216"/>
      <c r="AN477" s="216"/>
      <c r="AO477" s="216"/>
      <c r="AP477" s="217"/>
      <c r="AQ477" s="231"/>
      <c r="AR477" s="178"/>
      <c r="AS477" s="179" t="s">
        <v>230</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730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395</v>
      </c>
      <c r="F484" s="240"/>
      <c r="G484" s="241" t="s">
        <v>249</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238</v>
      </c>
      <c r="F485" s="197"/>
      <c r="G485" s="198" t="s">
        <v>235</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237</v>
      </c>
      <c r="AF485" s="222"/>
      <c r="AG485" s="222"/>
      <c r="AH485" s="223"/>
      <c r="AI485" s="214" t="s">
        <v>538</v>
      </c>
      <c r="AJ485" s="214"/>
      <c r="AK485" s="214"/>
      <c r="AL485" s="215"/>
      <c r="AM485" s="214" t="s">
        <v>539</v>
      </c>
      <c r="AN485" s="214"/>
      <c r="AO485" s="214"/>
      <c r="AP485" s="215"/>
      <c r="AQ485" s="215" t="s">
        <v>229</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230</v>
      </c>
      <c r="AH486" s="202"/>
      <c r="AI486" s="216"/>
      <c r="AJ486" s="216"/>
      <c r="AK486" s="216"/>
      <c r="AL486" s="217"/>
      <c r="AM486" s="216"/>
      <c r="AN486" s="216"/>
      <c r="AO486" s="216"/>
      <c r="AP486" s="217"/>
      <c r="AQ486" s="231"/>
      <c r="AR486" s="178"/>
      <c r="AS486" s="179" t="s">
        <v>230</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238</v>
      </c>
      <c r="F490" s="197"/>
      <c r="G490" s="198" t="s">
        <v>235</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237</v>
      </c>
      <c r="AF490" s="222"/>
      <c r="AG490" s="222"/>
      <c r="AH490" s="223"/>
      <c r="AI490" s="214" t="s">
        <v>538</v>
      </c>
      <c r="AJ490" s="214"/>
      <c r="AK490" s="214"/>
      <c r="AL490" s="215"/>
      <c r="AM490" s="214" t="s">
        <v>539</v>
      </c>
      <c r="AN490" s="214"/>
      <c r="AO490" s="214"/>
      <c r="AP490" s="215"/>
      <c r="AQ490" s="215" t="s">
        <v>229</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230</v>
      </c>
      <c r="AH491" s="202"/>
      <c r="AI491" s="216"/>
      <c r="AJ491" s="216"/>
      <c r="AK491" s="216"/>
      <c r="AL491" s="217"/>
      <c r="AM491" s="216"/>
      <c r="AN491" s="216"/>
      <c r="AO491" s="216"/>
      <c r="AP491" s="217"/>
      <c r="AQ491" s="231"/>
      <c r="AR491" s="178"/>
      <c r="AS491" s="179" t="s">
        <v>230</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238</v>
      </c>
      <c r="F495" s="197"/>
      <c r="G495" s="198" t="s">
        <v>235</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237</v>
      </c>
      <c r="AF495" s="222"/>
      <c r="AG495" s="222"/>
      <c r="AH495" s="223"/>
      <c r="AI495" s="214" t="s">
        <v>538</v>
      </c>
      <c r="AJ495" s="214"/>
      <c r="AK495" s="214"/>
      <c r="AL495" s="215"/>
      <c r="AM495" s="214" t="s">
        <v>539</v>
      </c>
      <c r="AN495" s="214"/>
      <c r="AO495" s="214"/>
      <c r="AP495" s="215"/>
      <c r="AQ495" s="215" t="s">
        <v>229</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230</v>
      </c>
      <c r="AH496" s="202"/>
      <c r="AI496" s="216"/>
      <c r="AJ496" s="216"/>
      <c r="AK496" s="216"/>
      <c r="AL496" s="217"/>
      <c r="AM496" s="216"/>
      <c r="AN496" s="216"/>
      <c r="AO496" s="216"/>
      <c r="AP496" s="217"/>
      <c r="AQ496" s="231"/>
      <c r="AR496" s="178"/>
      <c r="AS496" s="179" t="s">
        <v>230</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238</v>
      </c>
      <c r="F500" s="197"/>
      <c r="G500" s="198" t="s">
        <v>235</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237</v>
      </c>
      <c r="AF500" s="222"/>
      <c r="AG500" s="222"/>
      <c r="AH500" s="223"/>
      <c r="AI500" s="214" t="s">
        <v>538</v>
      </c>
      <c r="AJ500" s="214"/>
      <c r="AK500" s="214"/>
      <c r="AL500" s="215"/>
      <c r="AM500" s="214" t="s">
        <v>539</v>
      </c>
      <c r="AN500" s="214"/>
      <c r="AO500" s="214"/>
      <c r="AP500" s="215"/>
      <c r="AQ500" s="215" t="s">
        <v>229</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230</v>
      </c>
      <c r="AH501" s="202"/>
      <c r="AI501" s="216"/>
      <c r="AJ501" s="216"/>
      <c r="AK501" s="216"/>
      <c r="AL501" s="217"/>
      <c r="AM501" s="216"/>
      <c r="AN501" s="216"/>
      <c r="AO501" s="216"/>
      <c r="AP501" s="217"/>
      <c r="AQ501" s="231"/>
      <c r="AR501" s="178"/>
      <c r="AS501" s="179" t="s">
        <v>230</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238</v>
      </c>
      <c r="F505" s="197"/>
      <c r="G505" s="198" t="s">
        <v>235</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237</v>
      </c>
      <c r="AF505" s="222"/>
      <c r="AG505" s="222"/>
      <c r="AH505" s="223"/>
      <c r="AI505" s="214" t="s">
        <v>538</v>
      </c>
      <c r="AJ505" s="214"/>
      <c r="AK505" s="214"/>
      <c r="AL505" s="215"/>
      <c r="AM505" s="214" t="s">
        <v>539</v>
      </c>
      <c r="AN505" s="214"/>
      <c r="AO505" s="214"/>
      <c r="AP505" s="215"/>
      <c r="AQ505" s="215" t="s">
        <v>229</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230</v>
      </c>
      <c r="AH506" s="202"/>
      <c r="AI506" s="216"/>
      <c r="AJ506" s="216"/>
      <c r="AK506" s="216"/>
      <c r="AL506" s="217"/>
      <c r="AM506" s="216"/>
      <c r="AN506" s="216"/>
      <c r="AO506" s="216"/>
      <c r="AP506" s="217"/>
      <c r="AQ506" s="231"/>
      <c r="AR506" s="178"/>
      <c r="AS506" s="179" t="s">
        <v>230</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239</v>
      </c>
      <c r="F510" s="197"/>
      <c r="G510" s="198" t="s">
        <v>236</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237</v>
      </c>
      <c r="AF510" s="222"/>
      <c r="AG510" s="222"/>
      <c r="AH510" s="223"/>
      <c r="AI510" s="214" t="s">
        <v>538</v>
      </c>
      <c r="AJ510" s="214"/>
      <c r="AK510" s="214"/>
      <c r="AL510" s="215"/>
      <c r="AM510" s="214" t="s">
        <v>539</v>
      </c>
      <c r="AN510" s="214"/>
      <c r="AO510" s="214"/>
      <c r="AP510" s="215"/>
      <c r="AQ510" s="215" t="s">
        <v>229</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230</v>
      </c>
      <c r="AH511" s="202"/>
      <c r="AI511" s="216"/>
      <c r="AJ511" s="216"/>
      <c r="AK511" s="216"/>
      <c r="AL511" s="217"/>
      <c r="AM511" s="216"/>
      <c r="AN511" s="216"/>
      <c r="AO511" s="216"/>
      <c r="AP511" s="217"/>
      <c r="AQ511" s="231"/>
      <c r="AR511" s="178"/>
      <c r="AS511" s="179" t="s">
        <v>230</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239</v>
      </c>
      <c r="F515" s="197"/>
      <c r="G515" s="198" t="s">
        <v>236</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237</v>
      </c>
      <c r="AF515" s="222"/>
      <c r="AG515" s="222"/>
      <c r="AH515" s="223"/>
      <c r="AI515" s="214" t="s">
        <v>538</v>
      </c>
      <c r="AJ515" s="214"/>
      <c r="AK515" s="214"/>
      <c r="AL515" s="215"/>
      <c r="AM515" s="214" t="s">
        <v>539</v>
      </c>
      <c r="AN515" s="214"/>
      <c r="AO515" s="214"/>
      <c r="AP515" s="215"/>
      <c r="AQ515" s="215" t="s">
        <v>229</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230</v>
      </c>
      <c r="AH516" s="202"/>
      <c r="AI516" s="216"/>
      <c r="AJ516" s="216"/>
      <c r="AK516" s="216"/>
      <c r="AL516" s="217"/>
      <c r="AM516" s="216"/>
      <c r="AN516" s="216"/>
      <c r="AO516" s="216"/>
      <c r="AP516" s="217"/>
      <c r="AQ516" s="231"/>
      <c r="AR516" s="178"/>
      <c r="AS516" s="179" t="s">
        <v>230</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239</v>
      </c>
      <c r="F520" s="197"/>
      <c r="G520" s="198" t="s">
        <v>236</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237</v>
      </c>
      <c r="AF520" s="222"/>
      <c r="AG520" s="222"/>
      <c r="AH520" s="223"/>
      <c r="AI520" s="214" t="s">
        <v>538</v>
      </c>
      <c r="AJ520" s="214"/>
      <c r="AK520" s="214"/>
      <c r="AL520" s="215"/>
      <c r="AM520" s="214" t="s">
        <v>539</v>
      </c>
      <c r="AN520" s="214"/>
      <c r="AO520" s="214"/>
      <c r="AP520" s="215"/>
      <c r="AQ520" s="215" t="s">
        <v>229</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230</v>
      </c>
      <c r="AH521" s="202"/>
      <c r="AI521" s="216"/>
      <c r="AJ521" s="216"/>
      <c r="AK521" s="216"/>
      <c r="AL521" s="217"/>
      <c r="AM521" s="216"/>
      <c r="AN521" s="216"/>
      <c r="AO521" s="216"/>
      <c r="AP521" s="217"/>
      <c r="AQ521" s="231"/>
      <c r="AR521" s="178"/>
      <c r="AS521" s="179" t="s">
        <v>230</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239</v>
      </c>
      <c r="F525" s="197"/>
      <c r="G525" s="198" t="s">
        <v>236</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237</v>
      </c>
      <c r="AF525" s="222"/>
      <c r="AG525" s="222"/>
      <c r="AH525" s="223"/>
      <c r="AI525" s="214" t="s">
        <v>538</v>
      </c>
      <c r="AJ525" s="214"/>
      <c r="AK525" s="214"/>
      <c r="AL525" s="215"/>
      <c r="AM525" s="214" t="s">
        <v>539</v>
      </c>
      <c r="AN525" s="214"/>
      <c r="AO525" s="214"/>
      <c r="AP525" s="215"/>
      <c r="AQ525" s="215" t="s">
        <v>229</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230</v>
      </c>
      <c r="AH526" s="202"/>
      <c r="AI526" s="216"/>
      <c r="AJ526" s="216"/>
      <c r="AK526" s="216"/>
      <c r="AL526" s="217"/>
      <c r="AM526" s="216"/>
      <c r="AN526" s="216"/>
      <c r="AO526" s="216"/>
      <c r="AP526" s="217"/>
      <c r="AQ526" s="231"/>
      <c r="AR526" s="178"/>
      <c r="AS526" s="179" t="s">
        <v>230</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239</v>
      </c>
      <c r="F530" s="197"/>
      <c r="G530" s="198" t="s">
        <v>236</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237</v>
      </c>
      <c r="AF530" s="222"/>
      <c r="AG530" s="222"/>
      <c r="AH530" s="223"/>
      <c r="AI530" s="214" t="s">
        <v>538</v>
      </c>
      <c r="AJ530" s="214"/>
      <c r="AK530" s="214"/>
      <c r="AL530" s="215"/>
      <c r="AM530" s="214" t="s">
        <v>539</v>
      </c>
      <c r="AN530" s="214"/>
      <c r="AO530" s="214"/>
      <c r="AP530" s="215"/>
      <c r="AQ530" s="215" t="s">
        <v>229</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230</v>
      </c>
      <c r="AH531" s="202"/>
      <c r="AI531" s="216"/>
      <c r="AJ531" s="216"/>
      <c r="AK531" s="216"/>
      <c r="AL531" s="217"/>
      <c r="AM531" s="216"/>
      <c r="AN531" s="216"/>
      <c r="AO531" s="216"/>
      <c r="AP531" s="217"/>
      <c r="AQ531" s="231"/>
      <c r="AR531" s="178"/>
      <c r="AS531" s="179" t="s">
        <v>230</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396</v>
      </c>
      <c r="F538" s="240"/>
      <c r="G538" s="241" t="s">
        <v>249</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238</v>
      </c>
      <c r="F539" s="197"/>
      <c r="G539" s="198" t="s">
        <v>235</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237</v>
      </c>
      <c r="AF539" s="222"/>
      <c r="AG539" s="222"/>
      <c r="AH539" s="223"/>
      <c r="AI539" s="214" t="s">
        <v>538</v>
      </c>
      <c r="AJ539" s="214"/>
      <c r="AK539" s="214"/>
      <c r="AL539" s="215"/>
      <c r="AM539" s="214" t="s">
        <v>539</v>
      </c>
      <c r="AN539" s="214"/>
      <c r="AO539" s="214"/>
      <c r="AP539" s="215"/>
      <c r="AQ539" s="215" t="s">
        <v>229</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230</v>
      </c>
      <c r="AH540" s="202"/>
      <c r="AI540" s="216"/>
      <c r="AJ540" s="216"/>
      <c r="AK540" s="216"/>
      <c r="AL540" s="217"/>
      <c r="AM540" s="216"/>
      <c r="AN540" s="216"/>
      <c r="AO540" s="216"/>
      <c r="AP540" s="217"/>
      <c r="AQ540" s="231"/>
      <c r="AR540" s="178"/>
      <c r="AS540" s="179" t="s">
        <v>230</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238</v>
      </c>
      <c r="F544" s="197"/>
      <c r="G544" s="198" t="s">
        <v>235</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237</v>
      </c>
      <c r="AF544" s="222"/>
      <c r="AG544" s="222"/>
      <c r="AH544" s="223"/>
      <c r="AI544" s="214" t="s">
        <v>538</v>
      </c>
      <c r="AJ544" s="214"/>
      <c r="AK544" s="214"/>
      <c r="AL544" s="215"/>
      <c r="AM544" s="214" t="s">
        <v>539</v>
      </c>
      <c r="AN544" s="214"/>
      <c r="AO544" s="214"/>
      <c r="AP544" s="215"/>
      <c r="AQ544" s="215" t="s">
        <v>229</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230</v>
      </c>
      <c r="AH545" s="202"/>
      <c r="AI545" s="216"/>
      <c r="AJ545" s="216"/>
      <c r="AK545" s="216"/>
      <c r="AL545" s="217"/>
      <c r="AM545" s="216"/>
      <c r="AN545" s="216"/>
      <c r="AO545" s="216"/>
      <c r="AP545" s="217"/>
      <c r="AQ545" s="231"/>
      <c r="AR545" s="178"/>
      <c r="AS545" s="179" t="s">
        <v>230</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238</v>
      </c>
      <c r="F549" s="197"/>
      <c r="G549" s="198" t="s">
        <v>235</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237</v>
      </c>
      <c r="AF549" s="222"/>
      <c r="AG549" s="222"/>
      <c r="AH549" s="223"/>
      <c r="AI549" s="214" t="s">
        <v>538</v>
      </c>
      <c r="AJ549" s="214"/>
      <c r="AK549" s="214"/>
      <c r="AL549" s="215"/>
      <c r="AM549" s="214" t="s">
        <v>539</v>
      </c>
      <c r="AN549" s="214"/>
      <c r="AO549" s="214"/>
      <c r="AP549" s="215"/>
      <c r="AQ549" s="215" t="s">
        <v>229</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230</v>
      </c>
      <c r="AH550" s="202"/>
      <c r="AI550" s="216"/>
      <c r="AJ550" s="216"/>
      <c r="AK550" s="216"/>
      <c r="AL550" s="217"/>
      <c r="AM550" s="216"/>
      <c r="AN550" s="216"/>
      <c r="AO550" s="216"/>
      <c r="AP550" s="217"/>
      <c r="AQ550" s="231"/>
      <c r="AR550" s="178"/>
      <c r="AS550" s="179" t="s">
        <v>230</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238</v>
      </c>
      <c r="F554" s="197"/>
      <c r="G554" s="198" t="s">
        <v>235</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237</v>
      </c>
      <c r="AF554" s="222"/>
      <c r="AG554" s="222"/>
      <c r="AH554" s="223"/>
      <c r="AI554" s="214" t="s">
        <v>538</v>
      </c>
      <c r="AJ554" s="214"/>
      <c r="AK554" s="214"/>
      <c r="AL554" s="215"/>
      <c r="AM554" s="214" t="s">
        <v>539</v>
      </c>
      <c r="AN554" s="214"/>
      <c r="AO554" s="214"/>
      <c r="AP554" s="215"/>
      <c r="AQ554" s="215" t="s">
        <v>229</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230</v>
      </c>
      <c r="AH555" s="202"/>
      <c r="AI555" s="216"/>
      <c r="AJ555" s="216"/>
      <c r="AK555" s="216"/>
      <c r="AL555" s="217"/>
      <c r="AM555" s="216"/>
      <c r="AN555" s="216"/>
      <c r="AO555" s="216"/>
      <c r="AP555" s="217"/>
      <c r="AQ555" s="231"/>
      <c r="AR555" s="178"/>
      <c r="AS555" s="179" t="s">
        <v>230</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238</v>
      </c>
      <c r="F559" s="197"/>
      <c r="G559" s="198" t="s">
        <v>235</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237</v>
      </c>
      <c r="AF559" s="222"/>
      <c r="AG559" s="222"/>
      <c r="AH559" s="223"/>
      <c r="AI559" s="214" t="s">
        <v>538</v>
      </c>
      <c r="AJ559" s="214"/>
      <c r="AK559" s="214"/>
      <c r="AL559" s="215"/>
      <c r="AM559" s="214" t="s">
        <v>539</v>
      </c>
      <c r="AN559" s="214"/>
      <c r="AO559" s="214"/>
      <c r="AP559" s="215"/>
      <c r="AQ559" s="215" t="s">
        <v>229</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230</v>
      </c>
      <c r="AH560" s="202"/>
      <c r="AI560" s="216"/>
      <c r="AJ560" s="216"/>
      <c r="AK560" s="216"/>
      <c r="AL560" s="217"/>
      <c r="AM560" s="216"/>
      <c r="AN560" s="216"/>
      <c r="AO560" s="216"/>
      <c r="AP560" s="217"/>
      <c r="AQ560" s="231"/>
      <c r="AR560" s="178"/>
      <c r="AS560" s="179" t="s">
        <v>230</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239</v>
      </c>
      <c r="F564" s="197"/>
      <c r="G564" s="198" t="s">
        <v>236</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237</v>
      </c>
      <c r="AF564" s="222"/>
      <c r="AG564" s="222"/>
      <c r="AH564" s="223"/>
      <c r="AI564" s="214" t="s">
        <v>538</v>
      </c>
      <c r="AJ564" s="214"/>
      <c r="AK564" s="214"/>
      <c r="AL564" s="215"/>
      <c r="AM564" s="214" t="s">
        <v>539</v>
      </c>
      <c r="AN564" s="214"/>
      <c r="AO564" s="214"/>
      <c r="AP564" s="215"/>
      <c r="AQ564" s="215" t="s">
        <v>229</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230</v>
      </c>
      <c r="AH565" s="202"/>
      <c r="AI565" s="216"/>
      <c r="AJ565" s="216"/>
      <c r="AK565" s="216"/>
      <c r="AL565" s="217"/>
      <c r="AM565" s="216"/>
      <c r="AN565" s="216"/>
      <c r="AO565" s="216"/>
      <c r="AP565" s="217"/>
      <c r="AQ565" s="231"/>
      <c r="AR565" s="178"/>
      <c r="AS565" s="179" t="s">
        <v>230</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239</v>
      </c>
      <c r="F569" s="197"/>
      <c r="G569" s="198" t="s">
        <v>236</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237</v>
      </c>
      <c r="AF569" s="222"/>
      <c r="AG569" s="222"/>
      <c r="AH569" s="223"/>
      <c r="AI569" s="214" t="s">
        <v>538</v>
      </c>
      <c r="AJ569" s="214"/>
      <c r="AK569" s="214"/>
      <c r="AL569" s="215"/>
      <c r="AM569" s="214" t="s">
        <v>539</v>
      </c>
      <c r="AN569" s="214"/>
      <c r="AO569" s="214"/>
      <c r="AP569" s="215"/>
      <c r="AQ569" s="215" t="s">
        <v>229</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230</v>
      </c>
      <c r="AH570" s="202"/>
      <c r="AI570" s="216"/>
      <c r="AJ570" s="216"/>
      <c r="AK570" s="216"/>
      <c r="AL570" s="217"/>
      <c r="AM570" s="216"/>
      <c r="AN570" s="216"/>
      <c r="AO570" s="216"/>
      <c r="AP570" s="217"/>
      <c r="AQ570" s="231"/>
      <c r="AR570" s="178"/>
      <c r="AS570" s="179" t="s">
        <v>230</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239</v>
      </c>
      <c r="F574" s="197"/>
      <c r="G574" s="198" t="s">
        <v>236</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237</v>
      </c>
      <c r="AF574" s="222"/>
      <c r="AG574" s="222"/>
      <c r="AH574" s="223"/>
      <c r="AI574" s="214" t="s">
        <v>538</v>
      </c>
      <c r="AJ574" s="214"/>
      <c r="AK574" s="214"/>
      <c r="AL574" s="215"/>
      <c r="AM574" s="214" t="s">
        <v>539</v>
      </c>
      <c r="AN574" s="214"/>
      <c r="AO574" s="214"/>
      <c r="AP574" s="215"/>
      <c r="AQ574" s="215" t="s">
        <v>229</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230</v>
      </c>
      <c r="AH575" s="202"/>
      <c r="AI575" s="216"/>
      <c r="AJ575" s="216"/>
      <c r="AK575" s="216"/>
      <c r="AL575" s="217"/>
      <c r="AM575" s="216"/>
      <c r="AN575" s="216"/>
      <c r="AO575" s="216"/>
      <c r="AP575" s="217"/>
      <c r="AQ575" s="231"/>
      <c r="AR575" s="178"/>
      <c r="AS575" s="179" t="s">
        <v>230</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239</v>
      </c>
      <c r="F579" s="197"/>
      <c r="G579" s="198" t="s">
        <v>236</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237</v>
      </c>
      <c r="AF579" s="222"/>
      <c r="AG579" s="222"/>
      <c r="AH579" s="223"/>
      <c r="AI579" s="214" t="s">
        <v>538</v>
      </c>
      <c r="AJ579" s="214"/>
      <c r="AK579" s="214"/>
      <c r="AL579" s="215"/>
      <c r="AM579" s="214" t="s">
        <v>539</v>
      </c>
      <c r="AN579" s="214"/>
      <c r="AO579" s="214"/>
      <c r="AP579" s="215"/>
      <c r="AQ579" s="215" t="s">
        <v>229</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230</v>
      </c>
      <c r="AH580" s="202"/>
      <c r="AI580" s="216"/>
      <c r="AJ580" s="216"/>
      <c r="AK580" s="216"/>
      <c r="AL580" s="217"/>
      <c r="AM580" s="216"/>
      <c r="AN580" s="216"/>
      <c r="AO580" s="216"/>
      <c r="AP580" s="217"/>
      <c r="AQ580" s="231"/>
      <c r="AR580" s="178"/>
      <c r="AS580" s="179" t="s">
        <v>230</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239</v>
      </c>
      <c r="F584" s="197"/>
      <c r="G584" s="198" t="s">
        <v>236</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237</v>
      </c>
      <c r="AF584" s="222"/>
      <c r="AG584" s="222"/>
      <c r="AH584" s="223"/>
      <c r="AI584" s="214" t="s">
        <v>538</v>
      </c>
      <c r="AJ584" s="214"/>
      <c r="AK584" s="214"/>
      <c r="AL584" s="215"/>
      <c r="AM584" s="214" t="s">
        <v>539</v>
      </c>
      <c r="AN584" s="214"/>
      <c r="AO584" s="214"/>
      <c r="AP584" s="215"/>
      <c r="AQ584" s="215" t="s">
        <v>229</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230</v>
      </c>
      <c r="AH585" s="202"/>
      <c r="AI585" s="216"/>
      <c r="AJ585" s="216"/>
      <c r="AK585" s="216"/>
      <c r="AL585" s="217"/>
      <c r="AM585" s="216"/>
      <c r="AN585" s="216"/>
      <c r="AO585" s="216"/>
      <c r="AP585" s="217"/>
      <c r="AQ585" s="231"/>
      <c r="AR585" s="178"/>
      <c r="AS585" s="179" t="s">
        <v>230</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395</v>
      </c>
      <c r="F592" s="240"/>
      <c r="G592" s="241" t="s">
        <v>249</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238</v>
      </c>
      <c r="F593" s="197"/>
      <c r="G593" s="198" t="s">
        <v>235</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237</v>
      </c>
      <c r="AF593" s="222"/>
      <c r="AG593" s="222"/>
      <c r="AH593" s="223"/>
      <c r="AI593" s="214" t="s">
        <v>538</v>
      </c>
      <c r="AJ593" s="214"/>
      <c r="AK593" s="214"/>
      <c r="AL593" s="215"/>
      <c r="AM593" s="214" t="s">
        <v>539</v>
      </c>
      <c r="AN593" s="214"/>
      <c r="AO593" s="214"/>
      <c r="AP593" s="215"/>
      <c r="AQ593" s="215" t="s">
        <v>229</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230</v>
      </c>
      <c r="AH594" s="202"/>
      <c r="AI594" s="216"/>
      <c r="AJ594" s="216"/>
      <c r="AK594" s="216"/>
      <c r="AL594" s="217"/>
      <c r="AM594" s="216"/>
      <c r="AN594" s="216"/>
      <c r="AO594" s="216"/>
      <c r="AP594" s="217"/>
      <c r="AQ594" s="231"/>
      <c r="AR594" s="178"/>
      <c r="AS594" s="179" t="s">
        <v>230</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238</v>
      </c>
      <c r="F598" s="197"/>
      <c r="G598" s="198" t="s">
        <v>235</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237</v>
      </c>
      <c r="AF598" s="222"/>
      <c r="AG598" s="222"/>
      <c r="AH598" s="223"/>
      <c r="AI598" s="214" t="s">
        <v>538</v>
      </c>
      <c r="AJ598" s="214"/>
      <c r="AK598" s="214"/>
      <c r="AL598" s="215"/>
      <c r="AM598" s="214" t="s">
        <v>539</v>
      </c>
      <c r="AN598" s="214"/>
      <c r="AO598" s="214"/>
      <c r="AP598" s="215"/>
      <c r="AQ598" s="215" t="s">
        <v>229</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230</v>
      </c>
      <c r="AH599" s="202"/>
      <c r="AI599" s="216"/>
      <c r="AJ599" s="216"/>
      <c r="AK599" s="216"/>
      <c r="AL599" s="217"/>
      <c r="AM599" s="216"/>
      <c r="AN599" s="216"/>
      <c r="AO599" s="216"/>
      <c r="AP599" s="217"/>
      <c r="AQ599" s="231"/>
      <c r="AR599" s="178"/>
      <c r="AS599" s="179" t="s">
        <v>230</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238</v>
      </c>
      <c r="F603" s="197"/>
      <c r="G603" s="198" t="s">
        <v>235</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237</v>
      </c>
      <c r="AF603" s="222"/>
      <c r="AG603" s="222"/>
      <c r="AH603" s="223"/>
      <c r="AI603" s="214" t="s">
        <v>538</v>
      </c>
      <c r="AJ603" s="214"/>
      <c r="AK603" s="214"/>
      <c r="AL603" s="215"/>
      <c r="AM603" s="214" t="s">
        <v>539</v>
      </c>
      <c r="AN603" s="214"/>
      <c r="AO603" s="214"/>
      <c r="AP603" s="215"/>
      <c r="AQ603" s="215" t="s">
        <v>229</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230</v>
      </c>
      <c r="AH604" s="202"/>
      <c r="AI604" s="216"/>
      <c r="AJ604" s="216"/>
      <c r="AK604" s="216"/>
      <c r="AL604" s="217"/>
      <c r="AM604" s="216"/>
      <c r="AN604" s="216"/>
      <c r="AO604" s="216"/>
      <c r="AP604" s="217"/>
      <c r="AQ604" s="231"/>
      <c r="AR604" s="178"/>
      <c r="AS604" s="179" t="s">
        <v>230</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238</v>
      </c>
      <c r="F608" s="197"/>
      <c r="G608" s="198" t="s">
        <v>235</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237</v>
      </c>
      <c r="AF608" s="222"/>
      <c r="AG608" s="222"/>
      <c r="AH608" s="223"/>
      <c r="AI608" s="214" t="s">
        <v>538</v>
      </c>
      <c r="AJ608" s="214"/>
      <c r="AK608" s="214"/>
      <c r="AL608" s="215"/>
      <c r="AM608" s="214" t="s">
        <v>539</v>
      </c>
      <c r="AN608" s="214"/>
      <c r="AO608" s="214"/>
      <c r="AP608" s="215"/>
      <c r="AQ608" s="215" t="s">
        <v>229</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230</v>
      </c>
      <c r="AH609" s="202"/>
      <c r="AI609" s="216"/>
      <c r="AJ609" s="216"/>
      <c r="AK609" s="216"/>
      <c r="AL609" s="217"/>
      <c r="AM609" s="216"/>
      <c r="AN609" s="216"/>
      <c r="AO609" s="216"/>
      <c r="AP609" s="217"/>
      <c r="AQ609" s="231"/>
      <c r="AR609" s="178"/>
      <c r="AS609" s="179" t="s">
        <v>230</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238</v>
      </c>
      <c r="F613" s="197"/>
      <c r="G613" s="198" t="s">
        <v>235</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237</v>
      </c>
      <c r="AF613" s="222"/>
      <c r="AG613" s="222"/>
      <c r="AH613" s="223"/>
      <c r="AI613" s="214" t="s">
        <v>538</v>
      </c>
      <c r="AJ613" s="214"/>
      <c r="AK613" s="214"/>
      <c r="AL613" s="215"/>
      <c r="AM613" s="214" t="s">
        <v>539</v>
      </c>
      <c r="AN613" s="214"/>
      <c r="AO613" s="214"/>
      <c r="AP613" s="215"/>
      <c r="AQ613" s="215" t="s">
        <v>229</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230</v>
      </c>
      <c r="AH614" s="202"/>
      <c r="AI614" s="216"/>
      <c r="AJ614" s="216"/>
      <c r="AK614" s="216"/>
      <c r="AL614" s="217"/>
      <c r="AM614" s="216"/>
      <c r="AN614" s="216"/>
      <c r="AO614" s="216"/>
      <c r="AP614" s="217"/>
      <c r="AQ614" s="231"/>
      <c r="AR614" s="178"/>
      <c r="AS614" s="179" t="s">
        <v>230</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239</v>
      </c>
      <c r="F618" s="197"/>
      <c r="G618" s="198" t="s">
        <v>236</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237</v>
      </c>
      <c r="AF618" s="222"/>
      <c r="AG618" s="222"/>
      <c r="AH618" s="223"/>
      <c r="AI618" s="214" t="s">
        <v>538</v>
      </c>
      <c r="AJ618" s="214"/>
      <c r="AK618" s="214"/>
      <c r="AL618" s="215"/>
      <c r="AM618" s="214" t="s">
        <v>539</v>
      </c>
      <c r="AN618" s="214"/>
      <c r="AO618" s="214"/>
      <c r="AP618" s="215"/>
      <c r="AQ618" s="215" t="s">
        <v>229</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230</v>
      </c>
      <c r="AH619" s="202"/>
      <c r="AI619" s="216"/>
      <c r="AJ619" s="216"/>
      <c r="AK619" s="216"/>
      <c r="AL619" s="217"/>
      <c r="AM619" s="216"/>
      <c r="AN619" s="216"/>
      <c r="AO619" s="216"/>
      <c r="AP619" s="217"/>
      <c r="AQ619" s="231"/>
      <c r="AR619" s="178"/>
      <c r="AS619" s="179" t="s">
        <v>230</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239</v>
      </c>
      <c r="F623" s="197"/>
      <c r="G623" s="198" t="s">
        <v>236</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237</v>
      </c>
      <c r="AF623" s="222"/>
      <c r="AG623" s="222"/>
      <c r="AH623" s="223"/>
      <c r="AI623" s="214" t="s">
        <v>538</v>
      </c>
      <c r="AJ623" s="214"/>
      <c r="AK623" s="214"/>
      <c r="AL623" s="215"/>
      <c r="AM623" s="214" t="s">
        <v>539</v>
      </c>
      <c r="AN623" s="214"/>
      <c r="AO623" s="214"/>
      <c r="AP623" s="215"/>
      <c r="AQ623" s="215" t="s">
        <v>229</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230</v>
      </c>
      <c r="AH624" s="202"/>
      <c r="AI624" s="216"/>
      <c r="AJ624" s="216"/>
      <c r="AK624" s="216"/>
      <c r="AL624" s="217"/>
      <c r="AM624" s="216"/>
      <c r="AN624" s="216"/>
      <c r="AO624" s="216"/>
      <c r="AP624" s="217"/>
      <c r="AQ624" s="231"/>
      <c r="AR624" s="178"/>
      <c r="AS624" s="179" t="s">
        <v>230</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239</v>
      </c>
      <c r="F628" s="197"/>
      <c r="G628" s="198" t="s">
        <v>236</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237</v>
      </c>
      <c r="AF628" s="222"/>
      <c r="AG628" s="222"/>
      <c r="AH628" s="223"/>
      <c r="AI628" s="214" t="s">
        <v>538</v>
      </c>
      <c r="AJ628" s="214"/>
      <c r="AK628" s="214"/>
      <c r="AL628" s="215"/>
      <c r="AM628" s="214" t="s">
        <v>539</v>
      </c>
      <c r="AN628" s="214"/>
      <c r="AO628" s="214"/>
      <c r="AP628" s="215"/>
      <c r="AQ628" s="215" t="s">
        <v>229</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230</v>
      </c>
      <c r="AH629" s="202"/>
      <c r="AI629" s="216"/>
      <c r="AJ629" s="216"/>
      <c r="AK629" s="216"/>
      <c r="AL629" s="217"/>
      <c r="AM629" s="216"/>
      <c r="AN629" s="216"/>
      <c r="AO629" s="216"/>
      <c r="AP629" s="217"/>
      <c r="AQ629" s="231"/>
      <c r="AR629" s="178"/>
      <c r="AS629" s="179" t="s">
        <v>230</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239</v>
      </c>
      <c r="F633" s="197"/>
      <c r="G633" s="198" t="s">
        <v>236</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237</v>
      </c>
      <c r="AF633" s="222"/>
      <c r="AG633" s="222"/>
      <c r="AH633" s="223"/>
      <c r="AI633" s="214" t="s">
        <v>538</v>
      </c>
      <c r="AJ633" s="214"/>
      <c r="AK633" s="214"/>
      <c r="AL633" s="215"/>
      <c r="AM633" s="214" t="s">
        <v>539</v>
      </c>
      <c r="AN633" s="214"/>
      <c r="AO633" s="214"/>
      <c r="AP633" s="215"/>
      <c r="AQ633" s="215" t="s">
        <v>229</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230</v>
      </c>
      <c r="AH634" s="202"/>
      <c r="AI634" s="216"/>
      <c r="AJ634" s="216"/>
      <c r="AK634" s="216"/>
      <c r="AL634" s="217"/>
      <c r="AM634" s="216"/>
      <c r="AN634" s="216"/>
      <c r="AO634" s="216"/>
      <c r="AP634" s="217"/>
      <c r="AQ634" s="231"/>
      <c r="AR634" s="178"/>
      <c r="AS634" s="179" t="s">
        <v>230</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239</v>
      </c>
      <c r="F638" s="197"/>
      <c r="G638" s="198" t="s">
        <v>236</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237</v>
      </c>
      <c r="AF638" s="222"/>
      <c r="AG638" s="222"/>
      <c r="AH638" s="223"/>
      <c r="AI638" s="214" t="s">
        <v>538</v>
      </c>
      <c r="AJ638" s="214"/>
      <c r="AK638" s="214"/>
      <c r="AL638" s="215"/>
      <c r="AM638" s="214" t="s">
        <v>539</v>
      </c>
      <c r="AN638" s="214"/>
      <c r="AO638" s="214"/>
      <c r="AP638" s="215"/>
      <c r="AQ638" s="215" t="s">
        <v>229</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230</v>
      </c>
      <c r="AH639" s="202"/>
      <c r="AI639" s="216"/>
      <c r="AJ639" s="216"/>
      <c r="AK639" s="216"/>
      <c r="AL639" s="217"/>
      <c r="AM639" s="216"/>
      <c r="AN639" s="216"/>
      <c r="AO639" s="216"/>
      <c r="AP639" s="217"/>
      <c r="AQ639" s="231"/>
      <c r="AR639" s="178"/>
      <c r="AS639" s="179" t="s">
        <v>230</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396</v>
      </c>
      <c r="F646" s="240"/>
      <c r="G646" s="241" t="s">
        <v>249</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238</v>
      </c>
      <c r="F647" s="197"/>
      <c r="G647" s="198" t="s">
        <v>235</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237</v>
      </c>
      <c r="AF647" s="222"/>
      <c r="AG647" s="222"/>
      <c r="AH647" s="223"/>
      <c r="AI647" s="214" t="s">
        <v>538</v>
      </c>
      <c r="AJ647" s="214"/>
      <c r="AK647" s="214"/>
      <c r="AL647" s="215"/>
      <c r="AM647" s="214" t="s">
        <v>539</v>
      </c>
      <c r="AN647" s="214"/>
      <c r="AO647" s="214"/>
      <c r="AP647" s="215"/>
      <c r="AQ647" s="215" t="s">
        <v>229</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230</v>
      </c>
      <c r="AH648" s="202"/>
      <c r="AI648" s="216"/>
      <c r="AJ648" s="216"/>
      <c r="AK648" s="216"/>
      <c r="AL648" s="217"/>
      <c r="AM648" s="216"/>
      <c r="AN648" s="216"/>
      <c r="AO648" s="216"/>
      <c r="AP648" s="217"/>
      <c r="AQ648" s="231"/>
      <c r="AR648" s="178"/>
      <c r="AS648" s="179" t="s">
        <v>230</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238</v>
      </c>
      <c r="F652" s="197"/>
      <c r="G652" s="198" t="s">
        <v>235</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237</v>
      </c>
      <c r="AF652" s="222"/>
      <c r="AG652" s="222"/>
      <c r="AH652" s="223"/>
      <c r="AI652" s="214" t="s">
        <v>538</v>
      </c>
      <c r="AJ652" s="214"/>
      <c r="AK652" s="214"/>
      <c r="AL652" s="215"/>
      <c r="AM652" s="214" t="s">
        <v>539</v>
      </c>
      <c r="AN652" s="214"/>
      <c r="AO652" s="214"/>
      <c r="AP652" s="215"/>
      <c r="AQ652" s="215" t="s">
        <v>229</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230</v>
      </c>
      <c r="AH653" s="202"/>
      <c r="AI653" s="216"/>
      <c r="AJ653" s="216"/>
      <c r="AK653" s="216"/>
      <c r="AL653" s="217"/>
      <c r="AM653" s="216"/>
      <c r="AN653" s="216"/>
      <c r="AO653" s="216"/>
      <c r="AP653" s="217"/>
      <c r="AQ653" s="231"/>
      <c r="AR653" s="178"/>
      <c r="AS653" s="179" t="s">
        <v>230</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238</v>
      </c>
      <c r="F657" s="197"/>
      <c r="G657" s="198" t="s">
        <v>235</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237</v>
      </c>
      <c r="AF657" s="222"/>
      <c r="AG657" s="222"/>
      <c r="AH657" s="223"/>
      <c r="AI657" s="214" t="s">
        <v>538</v>
      </c>
      <c r="AJ657" s="214"/>
      <c r="AK657" s="214"/>
      <c r="AL657" s="215"/>
      <c r="AM657" s="214" t="s">
        <v>539</v>
      </c>
      <c r="AN657" s="214"/>
      <c r="AO657" s="214"/>
      <c r="AP657" s="215"/>
      <c r="AQ657" s="215" t="s">
        <v>229</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230</v>
      </c>
      <c r="AH658" s="202"/>
      <c r="AI658" s="216"/>
      <c r="AJ658" s="216"/>
      <c r="AK658" s="216"/>
      <c r="AL658" s="217"/>
      <c r="AM658" s="216"/>
      <c r="AN658" s="216"/>
      <c r="AO658" s="216"/>
      <c r="AP658" s="217"/>
      <c r="AQ658" s="231"/>
      <c r="AR658" s="178"/>
      <c r="AS658" s="179" t="s">
        <v>230</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238</v>
      </c>
      <c r="F662" s="197"/>
      <c r="G662" s="198" t="s">
        <v>235</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237</v>
      </c>
      <c r="AF662" s="222"/>
      <c r="AG662" s="222"/>
      <c r="AH662" s="223"/>
      <c r="AI662" s="214" t="s">
        <v>538</v>
      </c>
      <c r="AJ662" s="214"/>
      <c r="AK662" s="214"/>
      <c r="AL662" s="215"/>
      <c r="AM662" s="214" t="s">
        <v>539</v>
      </c>
      <c r="AN662" s="214"/>
      <c r="AO662" s="214"/>
      <c r="AP662" s="215"/>
      <c r="AQ662" s="215" t="s">
        <v>229</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230</v>
      </c>
      <c r="AH663" s="202"/>
      <c r="AI663" s="216"/>
      <c r="AJ663" s="216"/>
      <c r="AK663" s="216"/>
      <c r="AL663" s="217"/>
      <c r="AM663" s="216"/>
      <c r="AN663" s="216"/>
      <c r="AO663" s="216"/>
      <c r="AP663" s="217"/>
      <c r="AQ663" s="231"/>
      <c r="AR663" s="178"/>
      <c r="AS663" s="179" t="s">
        <v>230</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238</v>
      </c>
      <c r="F667" s="197"/>
      <c r="G667" s="198" t="s">
        <v>235</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237</v>
      </c>
      <c r="AF667" s="222"/>
      <c r="AG667" s="222"/>
      <c r="AH667" s="223"/>
      <c r="AI667" s="214" t="s">
        <v>538</v>
      </c>
      <c r="AJ667" s="214"/>
      <c r="AK667" s="214"/>
      <c r="AL667" s="215"/>
      <c r="AM667" s="214" t="s">
        <v>539</v>
      </c>
      <c r="AN667" s="214"/>
      <c r="AO667" s="214"/>
      <c r="AP667" s="215"/>
      <c r="AQ667" s="215" t="s">
        <v>229</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230</v>
      </c>
      <c r="AH668" s="202"/>
      <c r="AI668" s="216"/>
      <c r="AJ668" s="216"/>
      <c r="AK668" s="216"/>
      <c r="AL668" s="217"/>
      <c r="AM668" s="216"/>
      <c r="AN668" s="216"/>
      <c r="AO668" s="216"/>
      <c r="AP668" s="217"/>
      <c r="AQ668" s="231"/>
      <c r="AR668" s="178"/>
      <c r="AS668" s="179" t="s">
        <v>230</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239</v>
      </c>
      <c r="F672" s="197"/>
      <c r="G672" s="198" t="s">
        <v>236</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237</v>
      </c>
      <c r="AF672" s="222"/>
      <c r="AG672" s="222"/>
      <c r="AH672" s="223"/>
      <c r="AI672" s="214" t="s">
        <v>538</v>
      </c>
      <c r="AJ672" s="214"/>
      <c r="AK672" s="214"/>
      <c r="AL672" s="215"/>
      <c r="AM672" s="214" t="s">
        <v>539</v>
      </c>
      <c r="AN672" s="214"/>
      <c r="AO672" s="214"/>
      <c r="AP672" s="215"/>
      <c r="AQ672" s="215" t="s">
        <v>229</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230</v>
      </c>
      <c r="AH673" s="202"/>
      <c r="AI673" s="216"/>
      <c r="AJ673" s="216"/>
      <c r="AK673" s="216"/>
      <c r="AL673" s="217"/>
      <c r="AM673" s="216"/>
      <c r="AN673" s="216"/>
      <c r="AO673" s="216"/>
      <c r="AP673" s="217"/>
      <c r="AQ673" s="231"/>
      <c r="AR673" s="178"/>
      <c r="AS673" s="179" t="s">
        <v>230</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239</v>
      </c>
      <c r="F677" s="197"/>
      <c r="G677" s="198" t="s">
        <v>236</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237</v>
      </c>
      <c r="AF677" s="222"/>
      <c r="AG677" s="222"/>
      <c r="AH677" s="223"/>
      <c r="AI677" s="214" t="s">
        <v>538</v>
      </c>
      <c r="AJ677" s="214"/>
      <c r="AK677" s="214"/>
      <c r="AL677" s="215"/>
      <c r="AM677" s="214" t="s">
        <v>539</v>
      </c>
      <c r="AN677" s="214"/>
      <c r="AO677" s="214"/>
      <c r="AP677" s="215"/>
      <c r="AQ677" s="215" t="s">
        <v>229</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230</v>
      </c>
      <c r="AH678" s="202"/>
      <c r="AI678" s="216"/>
      <c r="AJ678" s="216"/>
      <c r="AK678" s="216"/>
      <c r="AL678" s="217"/>
      <c r="AM678" s="216"/>
      <c r="AN678" s="216"/>
      <c r="AO678" s="216"/>
      <c r="AP678" s="217"/>
      <c r="AQ678" s="231"/>
      <c r="AR678" s="178"/>
      <c r="AS678" s="179" t="s">
        <v>230</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239</v>
      </c>
      <c r="F682" s="197"/>
      <c r="G682" s="198" t="s">
        <v>236</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237</v>
      </c>
      <c r="AF682" s="222"/>
      <c r="AG682" s="222"/>
      <c r="AH682" s="223"/>
      <c r="AI682" s="214" t="s">
        <v>538</v>
      </c>
      <c r="AJ682" s="214"/>
      <c r="AK682" s="214"/>
      <c r="AL682" s="215"/>
      <c r="AM682" s="214" t="s">
        <v>539</v>
      </c>
      <c r="AN682" s="214"/>
      <c r="AO682" s="214"/>
      <c r="AP682" s="215"/>
      <c r="AQ682" s="215" t="s">
        <v>229</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230</v>
      </c>
      <c r="AH683" s="202"/>
      <c r="AI683" s="216"/>
      <c r="AJ683" s="216"/>
      <c r="AK683" s="216"/>
      <c r="AL683" s="217"/>
      <c r="AM683" s="216"/>
      <c r="AN683" s="216"/>
      <c r="AO683" s="216"/>
      <c r="AP683" s="217"/>
      <c r="AQ683" s="231"/>
      <c r="AR683" s="178"/>
      <c r="AS683" s="179" t="s">
        <v>230</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239</v>
      </c>
      <c r="F687" s="197"/>
      <c r="G687" s="198" t="s">
        <v>236</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237</v>
      </c>
      <c r="AF687" s="222"/>
      <c r="AG687" s="222"/>
      <c r="AH687" s="223"/>
      <c r="AI687" s="214" t="s">
        <v>538</v>
      </c>
      <c r="AJ687" s="214"/>
      <c r="AK687" s="214"/>
      <c r="AL687" s="215"/>
      <c r="AM687" s="214" t="s">
        <v>539</v>
      </c>
      <c r="AN687" s="214"/>
      <c r="AO687" s="214"/>
      <c r="AP687" s="215"/>
      <c r="AQ687" s="215" t="s">
        <v>229</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230</v>
      </c>
      <c r="AH688" s="202"/>
      <c r="AI688" s="216"/>
      <c r="AJ688" s="216"/>
      <c r="AK688" s="216"/>
      <c r="AL688" s="217"/>
      <c r="AM688" s="216"/>
      <c r="AN688" s="216"/>
      <c r="AO688" s="216"/>
      <c r="AP688" s="217"/>
      <c r="AQ688" s="231"/>
      <c r="AR688" s="178"/>
      <c r="AS688" s="179" t="s">
        <v>230</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239</v>
      </c>
      <c r="F692" s="197"/>
      <c r="G692" s="198" t="s">
        <v>236</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237</v>
      </c>
      <c r="AF692" s="222"/>
      <c r="AG692" s="222"/>
      <c r="AH692" s="223"/>
      <c r="AI692" s="214" t="s">
        <v>538</v>
      </c>
      <c r="AJ692" s="214"/>
      <c r="AK692" s="214"/>
      <c r="AL692" s="215"/>
      <c r="AM692" s="214" t="s">
        <v>539</v>
      </c>
      <c r="AN692" s="214"/>
      <c r="AO692" s="214"/>
      <c r="AP692" s="215"/>
      <c r="AQ692" s="215" t="s">
        <v>229</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230</v>
      </c>
      <c r="AH693" s="202"/>
      <c r="AI693" s="216"/>
      <c r="AJ693" s="216"/>
      <c r="AK693" s="216"/>
      <c r="AL693" s="217"/>
      <c r="AM693" s="216"/>
      <c r="AN693" s="216"/>
      <c r="AO693" s="216"/>
      <c r="AP693" s="217"/>
      <c r="AQ693" s="231"/>
      <c r="AR693" s="178"/>
      <c r="AS693" s="179" t="s">
        <v>230</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77.25" customHeight="1" x14ac:dyDescent="0.15">
      <c r="A702" s="530" t="s">
        <v>140</v>
      </c>
      <c r="B702" s="53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708</v>
      </c>
      <c r="AE702" s="899"/>
      <c r="AF702" s="899"/>
      <c r="AG702" s="885" t="s">
        <v>733</v>
      </c>
      <c r="AH702" s="886"/>
      <c r="AI702" s="886"/>
      <c r="AJ702" s="886"/>
      <c r="AK702" s="886"/>
      <c r="AL702" s="886"/>
      <c r="AM702" s="886"/>
      <c r="AN702" s="886"/>
      <c r="AO702" s="886"/>
      <c r="AP702" s="886"/>
      <c r="AQ702" s="886"/>
      <c r="AR702" s="886"/>
      <c r="AS702" s="886"/>
      <c r="AT702" s="886"/>
      <c r="AU702" s="886"/>
      <c r="AV702" s="886"/>
      <c r="AW702" s="886"/>
      <c r="AX702" s="887"/>
    </row>
    <row r="703" spans="1:51" ht="77.2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84" t="s">
        <v>708</v>
      </c>
      <c r="AE703" s="185"/>
      <c r="AF703" s="186"/>
      <c r="AG703" s="671" t="s">
        <v>734</v>
      </c>
      <c r="AH703" s="672"/>
      <c r="AI703" s="672"/>
      <c r="AJ703" s="672"/>
      <c r="AK703" s="672"/>
      <c r="AL703" s="672"/>
      <c r="AM703" s="672"/>
      <c r="AN703" s="672"/>
      <c r="AO703" s="672"/>
      <c r="AP703" s="672"/>
      <c r="AQ703" s="672"/>
      <c r="AR703" s="672"/>
      <c r="AS703" s="672"/>
      <c r="AT703" s="672"/>
      <c r="AU703" s="672"/>
      <c r="AV703" s="672"/>
      <c r="AW703" s="672"/>
      <c r="AX703" s="673"/>
    </row>
    <row r="704" spans="1:51" ht="77.25" customHeight="1" x14ac:dyDescent="0.15">
      <c r="A704" s="534"/>
      <c r="B704" s="535"/>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9" t="s">
        <v>708</v>
      </c>
      <c r="AE704" s="590"/>
      <c r="AF704" s="591"/>
      <c r="AG704" s="427" t="s">
        <v>735</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674" t="s">
        <v>708</v>
      </c>
      <c r="AE705" s="675"/>
      <c r="AF705" s="739"/>
      <c r="AG705" s="190" t="s">
        <v>840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3"/>
      <c r="C706" s="616"/>
      <c r="D706" s="617"/>
      <c r="E706" s="690" t="s">
        <v>374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835</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2"/>
      <c r="B707" s="773"/>
      <c r="C707" s="618"/>
      <c r="D707" s="619"/>
      <c r="E707" s="693" t="s">
        <v>313</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835</v>
      </c>
      <c r="AE707" s="588"/>
      <c r="AF707" s="588"/>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736</v>
      </c>
      <c r="AE708" s="675"/>
      <c r="AF708" s="675"/>
      <c r="AG708" s="527" t="s">
        <v>730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2"/>
      <c r="B709" s="663"/>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708</v>
      </c>
      <c r="AE709" s="185"/>
      <c r="AF709" s="185"/>
      <c r="AG709" s="671" t="s">
        <v>737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736</v>
      </c>
      <c r="AE710" s="185"/>
      <c r="AF710" s="185"/>
      <c r="AG710" s="671" t="s">
        <v>730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708</v>
      </c>
      <c r="AE711" s="185"/>
      <c r="AF711" s="185"/>
      <c r="AG711" s="671" t="s">
        <v>738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3" t="s">
        <v>339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9" t="s">
        <v>736</v>
      </c>
      <c r="AE712" s="660"/>
      <c r="AF712" s="660"/>
      <c r="AG712" s="596" t="s">
        <v>730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71" t="s">
        <v>730</v>
      </c>
      <c r="AH713" s="672"/>
      <c r="AI713" s="672"/>
      <c r="AJ713" s="672"/>
      <c r="AK713" s="672"/>
      <c r="AL713" s="672"/>
      <c r="AM713" s="672"/>
      <c r="AN713" s="672"/>
      <c r="AO713" s="672"/>
      <c r="AP713" s="672"/>
      <c r="AQ713" s="672"/>
      <c r="AR713" s="672"/>
      <c r="AS713" s="672"/>
      <c r="AT713" s="672"/>
      <c r="AU713" s="672"/>
      <c r="AV713" s="672"/>
      <c r="AW713" s="672"/>
      <c r="AX713" s="673"/>
    </row>
    <row r="714" spans="1:50" ht="60" customHeight="1" x14ac:dyDescent="0.15">
      <c r="A714" s="664"/>
      <c r="B714" s="665"/>
      <c r="C714" s="774" t="s">
        <v>318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9" t="s">
        <v>708</v>
      </c>
      <c r="AE714" s="590"/>
      <c r="AF714" s="591"/>
      <c r="AG714" s="696" t="s">
        <v>739</v>
      </c>
      <c r="AH714" s="697"/>
      <c r="AI714" s="697"/>
      <c r="AJ714" s="697"/>
      <c r="AK714" s="697"/>
      <c r="AL714" s="697"/>
      <c r="AM714" s="697"/>
      <c r="AN714" s="697"/>
      <c r="AO714" s="697"/>
      <c r="AP714" s="697"/>
      <c r="AQ714" s="697"/>
      <c r="AR714" s="697"/>
      <c r="AS714" s="697"/>
      <c r="AT714" s="697"/>
      <c r="AU714" s="697"/>
      <c r="AV714" s="697"/>
      <c r="AW714" s="697"/>
      <c r="AX714" s="698"/>
    </row>
    <row r="715" spans="1:50" ht="57" customHeight="1" x14ac:dyDescent="0.15">
      <c r="A715" s="623" t="s">
        <v>40</v>
      </c>
      <c r="B715" s="661"/>
      <c r="C715" s="666" t="s">
        <v>319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708</v>
      </c>
      <c r="AE715" s="675"/>
      <c r="AF715" s="739"/>
      <c r="AG715" s="527" t="s">
        <v>740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736</v>
      </c>
      <c r="AE716" s="762"/>
      <c r="AF716" s="762"/>
      <c r="AG716" s="671" t="s">
        <v>730</v>
      </c>
      <c r="AH716" s="672"/>
      <c r="AI716" s="672"/>
      <c r="AJ716" s="672"/>
      <c r="AK716" s="672"/>
      <c r="AL716" s="672"/>
      <c r="AM716" s="672"/>
      <c r="AN716" s="672"/>
      <c r="AO716" s="672"/>
      <c r="AP716" s="672"/>
      <c r="AQ716" s="672"/>
      <c r="AR716" s="672"/>
      <c r="AS716" s="672"/>
      <c r="AT716" s="672"/>
      <c r="AU716" s="672"/>
      <c r="AV716" s="672"/>
      <c r="AW716" s="672"/>
      <c r="AX716" s="673"/>
    </row>
    <row r="717" spans="1:50" ht="39" customHeight="1" x14ac:dyDescent="0.15">
      <c r="A717" s="662"/>
      <c r="B717" s="663"/>
      <c r="C717" s="593" t="s">
        <v>240</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708</v>
      </c>
      <c r="AE717" s="185"/>
      <c r="AF717" s="185"/>
      <c r="AG717" s="671" t="s">
        <v>741</v>
      </c>
      <c r="AH717" s="672"/>
      <c r="AI717" s="672"/>
      <c r="AJ717" s="672"/>
      <c r="AK717" s="672"/>
      <c r="AL717" s="672"/>
      <c r="AM717" s="672"/>
      <c r="AN717" s="672"/>
      <c r="AO717" s="672"/>
      <c r="AP717" s="672"/>
      <c r="AQ717" s="672"/>
      <c r="AR717" s="672"/>
      <c r="AS717" s="672"/>
      <c r="AT717" s="672"/>
      <c r="AU717" s="672"/>
      <c r="AV717" s="672"/>
      <c r="AW717" s="672"/>
      <c r="AX717" s="673"/>
    </row>
    <row r="718" spans="1:50" ht="39"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708</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4" t="s">
        <v>736</v>
      </c>
      <c r="AE719" s="675"/>
      <c r="AF719" s="675"/>
      <c r="AG719" s="190" t="s">
        <v>730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7" t="s">
        <v>332</v>
      </c>
      <c r="D720" s="935"/>
      <c r="E720" s="935"/>
      <c r="F720" s="938"/>
      <c r="G720" s="934" t="s">
        <v>333</v>
      </c>
      <c r="H720" s="935"/>
      <c r="I720" s="935"/>
      <c r="J720" s="935"/>
      <c r="K720" s="935"/>
      <c r="L720" s="935"/>
      <c r="M720" s="935"/>
      <c r="N720" s="934" t="s">
        <v>336</v>
      </c>
      <c r="O720" s="935"/>
      <c r="P720" s="935"/>
      <c r="Q720" s="935"/>
      <c r="R720" s="935"/>
      <c r="S720" s="935"/>
      <c r="T720" s="935"/>
      <c r="U720" s="935"/>
      <c r="V720" s="935"/>
      <c r="W720" s="935"/>
      <c r="X720" s="935"/>
      <c r="Y720" s="935"/>
      <c r="Z720" s="935"/>
      <c r="AA720" s="935"/>
      <c r="AB720" s="935"/>
      <c r="AC720" s="935"/>
      <c r="AD720" s="935"/>
      <c r="AE720" s="935"/>
      <c r="AF720" s="936"/>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5"/>
      <c r="B721" s="656"/>
      <c r="C721" s="921"/>
      <c r="D721" s="922"/>
      <c r="E721" s="922"/>
      <c r="F721" s="923"/>
      <c r="G721" s="939"/>
      <c r="H721" s="940"/>
      <c r="I721" s="77" t="str">
        <f>IF(OR(G721="　", G721=""), "", "-")</f>
        <v/>
      </c>
      <c r="J721" s="920"/>
      <c r="K721" s="920"/>
      <c r="L721" s="77" t="str">
        <f>IF(M721="","","-")</f>
        <v/>
      </c>
      <c r="M721" s="78"/>
      <c r="N721" s="917" t="s">
        <v>730</v>
      </c>
      <c r="O721" s="918"/>
      <c r="P721" s="918"/>
      <c r="Q721" s="918"/>
      <c r="R721" s="918"/>
      <c r="S721" s="918"/>
      <c r="T721" s="918"/>
      <c r="U721" s="918"/>
      <c r="V721" s="918"/>
      <c r="W721" s="918"/>
      <c r="X721" s="918"/>
      <c r="Y721" s="918"/>
      <c r="Z721" s="918"/>
      <c r="AA721" s="918"/>
      <c r="AB721" s="918"/>
      <c r="AC721" s="918"/>
      <c r="AD721" s="918"/>
      <c r="AE721" s="918"/>
      <c r="AF721" s="919"/>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5"/>
      <c r="B722" s="656"/>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5"/>
      <c r="B723" s="656"/>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5"/>
      <c r="B724" s="656"/>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7"/>
      <c r="B725" s="658"/>
      <c r="C725" s="921"/>
      <c r="D725" s="922"/>
      <c r="E725" s="922"/>
      <c r="F725" s="923"/>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2" t="s">
        <v>53</v>
      </c>
      <c r="D726" s="585"/>
      <c r="E726" s="585"/>
      <c r="F726" s="586"/>
      <c r="G726" s="799" t="s">
        <v>833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2" t="s">
        <v>57</v>
      </c>
      <c r="D727" s="703"/>
      <c r="E727" s="703"/>
      <c r="F727" s="704"/>
      <c r="G727" s="797" t="s">
        <v>834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8" t="s">
        <v>743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7" t="s">
        <v>345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667</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709</v>
      </c>
      <c r="F746" s="113"/>
      <c r="G746" s="113"/>
      <c r="H746" s="100" t="str">
        <f>IF(E746="","","-")</f>
        <v>-</v>
      </c>
      <c r="I746" s="113"/>
      <c r="J746" s="113"/>
      <c r="K746" s="100" t="str">
        <f>IF(I746="","","-")</f>
        <v/>
      </c>
      <c r="L746" s="104">
        <v>922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709</v>
      </c>
      <c r="F747" s="113"/>
      <c r="G747" s="113"/>
      <c r="H747" s="100" t="str">
        <f>IF(E747="","","-")</f>
        <v>-</v>
      </c>
      <c r="I747" s="113"/>
      <c r="J747" s="113"/>
      <c r="K747" s="100" t="str">
        <f>IF(I747="","","-")</f>
        <v/>
      </c>
      <c r="L747" s="104">
        <v>945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379</v>
      </c>
      <c r="B787" s="764"/>
      <c r="C787" s="764"/>
      <c r="D787" s="764"/>
      <c r="E787" s="764"/>
      <c r="F787" s="765"/>
      <c r="G787" s="438" t="s">
        <v>838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755</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60"/>
      <c r="B788" s="766"/>
      <c r="C788" s="766"/>
      <c r="D788" s="766"/>
      <c r="E788" s="766"/>
      <c r="F788" s="767"/>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60"/>
      <c r="B789" s="766"/>
      <c r="C789" s="766"/>
      <c r="D789" s="766"/>
      <c r="E789" s="766"/>
      <c r="F789" s="767"/>
      <c r="G789" s="448" t="s">
        <v>752</v>
      </c>
      <c r="H789" s="449"/>
      <c r="I789" s="449"/>
      <c r="J789" s="449"/>
      <c r="K789" s="450"/>
      <c r="L789" s="451" t="s">
        <v>751</v>
      </c>
      <c r="M789" s="452"/>
      <c r="N789" s="452"/>
      <c r="O789" s="452"/>
      <c r="P789" s="452"/>
      <c r="Q789" s="452"/>
      <c r="R789" s="452"/>
      <c r="S789" s="452"/>
      <c r="T789" s="452"/>
      <c r="U789" s="452"/>
      <c r="V789" s="452"/>
      <c r="W789" s="452"/>
      <c r="X789" s="453"/>
      <c r="Y789" s="454">
        <v>8.6</v>
      </c>
      <c r="Z789" s="455"/>
      <c r="AA789" s="455"/>
      <c r="AB789" s="561"/>
      <c r="AC789" s="448" t="s">
        <v>753</v>
      </c>
      <c r="AD789" s="449"/>
      <c r="AE789" s="449"/>
      <c r="AF789" s="449"/>
      <c r="AG789" s="450"/>
      <c r="AH789" s="451" t="s">
        <v>754</v>
      </c>
      <c r="AI789" s="452"/>
      <c r="AJ789" s="452"/>
      <c r="AK789" s="452"/>
      <c r="AL789" s="452"/>
      <c r="AM789" s="452"/>
      <c r="AN789" s="452"/>
      <c r="AO789" s="452"/>
      <c r="AP789" s="452"/>
      <c r="AQ789" s="452"/>
      <c r="AR789" s="452"/>
      <c r="AS789" s="452"/>
      <c r="AT789" s="453"/>
      <c r="AU789" s="454">
        <v>2.2999999999999998</v>
      </c>
      <c r="AV789" s="455"/>
      <c r="AW789" s="455"/>
      <c r="AX789" s="456"/>
    </row>
    <row r="790" spans="1:51" ht="24.75" hidden="1" customHeight="1" x14ac:dyDescent="0.15">
      <c r="A790" s="560"/>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0"/>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0"/>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0"/>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0"/>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0"/>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0"/>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0"/>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0"/>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0"/>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8.6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2.2999999999999998</v>
      </c>
      <c r="AV799" s="413"/>
      <c r="AW799" s="413"/>
      <c r="AX799" s="415"/>
    </row>
    <row r="800" spans="1:51" ht="24.75" customHeight="1" x14ac:dyDescent="0.15">
      <c r="A800" s="560"/>
      <c r="B800" s="766"/>
      <c r="C800" s="766"/>
      <c r="D800" s="766"/>
      <c r="E800" s="766"/>
      <c r="F800" s="767"/>
      <c r="G800" s="438" t="s">
        <v>756</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770</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60"/>
      <c r="B801" s="766"/>
      <c r="C801" s="766"/>
      <c r="D801" s="766"/>
      <c r="E801" s="766"/>
      <c r="F801" s="767"/>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60"/>
      <c r="B802" s="766"/>
      <c r="C802" s="766"/>
      <c r="D802" s="766"/>
      <c r="E802" s="766"/>
      <c r="F802" s="767"/>
      <c r="G802" s="448" t="s">
        <v>757</v>
      </c>
      <c r="H802" s="449"/>
      <c r="I802" s="449"/>
      <c r="J802" s="449"/>
      <c r="K802" s="450"/>
      <c r="L802" s="451" t="s">
        <v>764</v>
      </c>
      <c r="M802" s="452"/>
      <c r="N802" s="452"/>
      <c r="O802" s="452"/>
      <c r="P802" s="452"/>
      <c r="Q802" s="452"/>
      <c r="R802" s="452"/>
      <c r="S802" s="452"/>
      <c r="T802" s="452"/>
      <c r="U802" s="452"/>
      <c r="V802" s="452"/>
      <c r="W802" s="452"/>
      <c r="X802" s="453"/>
      <c r="Y802" s="454">
        <v>77.900000000000006</v>
      </c>
      <c r="Z802" s="455"/>
      <c r="AA802" s="455"/>
      <c r="AB802" s="561"/>
      <c r="AC802" s="448" t="s">
        <v>768</v>
      </c>
      <c r="AD802" s="449"/>
      <c r="AE802" s="449"/>
      <c r="AF802" s="449"/>
      <c r="AG802" s="450"/>
      <c r="AH802" s="451" t="s">
        <v>769</v>
      </c>
      <c r="AI802" s="452"/>
      <c r="AJ802" s="452"/>
      <c r="AK802" s="452"/>
      <c r="AL802" s="452"/>
      <c r="AM802" s="452"/>
      <c r="AN802" s="452"/>
      <c r="AO802" s="452"/>
      <c r="AP802" s="452"/>
      <c r="AQ802" s="452"/>
      <c r="AR802" s="452"/>
      <c r="AS802" s="452"/>
      <c r="AT802" s="453"/>
      <c r="AU802" s="454">
        <v>0.7</v>
      </c>
      <c r="AV802" s="455"/>
      <c r="AW802" s="455"/>
      <c r="AX802" s="456"/>
      <c r="AY802">
        <f t="shared" ref="AY802:AY812" si="115">$AY$800</f>
        <v>2</v>
      </c>
    </row>
    <row r="803" spans="1:51" ht="24.75" customHeight="1" x14ac:dyDescent="0.15">
      <c r="A803" s="560"/>
      <c r="B803" s="766"/>
      <c r="C803" s="766"/>
      <c r="D803" s="766"/>
      <c r="E803" s="766"/>
      <c r="F803" s="767"/>
      <c r="G803" s="349" t="s">
        <v>758</v>
      </c>
      <c r="H803" s="350"/>
      <c r="I803" s="350"/>
      <c r="J803" s="350"/>
      <c r="K803" s="351"/>
      <c r="L803" s="399" t="s">
        <v>765</v>
      </c>
      <c r="M803" s="400"/>
      <c r="N803" s="400"/>
      <c r="O803" s="400"/>
      <c r="P803" s="400"/>
      <c r="Q803" s="400"/>
      <c r="R803" s="400"/>
      <c r="S803" s="400"/>
      <c r="T803" s="400"/>
      <c r="U803" s="400"/>
      <c r="V803" s="400"/>
      <c r="W803" s="400"/>
      <c r="X803" s="401"/>
      <c r="Y803" s="396">
        <v>5.7</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60"/>
      <c r="B804" s="766"/>
      <c r="C804" s="766"/>
      <c r="D804" s="766"/>
      <c r="E804" s="766"/>
      <c r="F804" s="767"/>
      <c r="G804" s="349" t="s">
        <v>759</v>
      </c>
      <c r="H804" s="350"/>
      <c r="I804" s="350"/>
      <c r="J804" s="350"/>
      <c r="K804" s="351"/>
      <c r="L804" s="399" t="s">
        <v>766</v>
      </c>
      <c r="M804" s="400"/>
      <c r="N804" s="400"/>
      <c r="O804" s="400"/>
      <c r="P804" s="400"/>
      <c r="Q804" s="400"/>
      <c r="R804" s="400"/>
      <c r="S804" s="400"/>
      <c r="T804" s="400"/>
      <c r="U804" s="400"/>
      <c r="V804" s="400"/>
      <c r="W804" s="400"/>
      <c r="X804" s="401"/>
      <c r="Y804" s="396">
        <v>5.7</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60"/>
      <c r="B805" s="766"/>
      <c r="C805" s="766"/>
      <c r="D805" s="766"/>
      <c r="E805" s="766"/>
      <c r="F805" s="767"/>
      <c r="G805" s="349" t="s">
        <v>760</v>
      </c>
      <c r="H805" s="350"/>
      <c r="I805" s="350"/>
      <c r="J805" s="350"/>
      <c r="K805" s="351"/>
      <c r="L805" s="399" t="s">
        <v>767</v>
      </c>
      <c r="M805" s="400"/>
      <c r="N805" s="400"/>
      <c r="O805" s="400"/>
      <c r="P805" s="400"/>
      <c r="Q805" s="400"/>
      <c r="R805" s="400"/>
      <c r="S805" s="400"/>
      <c r="T805" s="400"/>
      <c r="U805" s="400"/>
      <c r="V805" s="400"/>
      <c r="W805" s="400"/>
      <c r="X805" s="401"/>
      <c r="Y805" s="396">
        <v>1</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60"/>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60"/>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60"/>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0"/>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0"/>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60"/>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60"/>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90.300000000000011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0.7</v>
      </c>
      <c r="AV812" s="413"/>
      <c r="AW812" s="413"/>
      <c r="AX812" s="415"/>
      <c r="AY812">
        <f t="shared" si="115"/>
        <v>2</v>
      </c>
    </row>
    <row r="813" spans="1:51" ht="24.75" customHeight="1" x14ac:dyDescent="0.15">
      <c r="A813" s="560"/>
      <c r="B813" s="766"/>
      <c r="C813" s="766"/>
      <c r="D813" s="766"/>
      <c r="E813" s="766"/>
      <c r="F813" s="767"/>
      <c r="G813" s="438" t="s">
        <v>761</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315</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1</v>
      </c>
    </row>
    <row r="814" spans="1:51" ht="24.75" customHeight="1" x14ac:dyDescent="0.15">
      <c r="A814" s="560"/>
      <c r="B814" s="766"/>
      <c r="C814" s="766"/>
      <c r="D814" s="766"/>
      <c r="E814" s="766"/>
      <c r="F814" s="767"/>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1</v>
      </c>
    </row>
    <row r="815" spans="1:51" ht="24.75" customHeight="1" x14ac:dyDescent="0.15">
      <c r="A815" s="560"/>
      <c r="B815" s="766"/>
      <c r="C815" s="766"/>
      <c r="D815" s="766"/>
      <c r="E815" s="766"/>
      <c r="F815" s="767"/>
      <c r="G815" s="448" t="s">
        <v>762</v>
      </c>
      <c r="H815" s="449"/>
      <c r="I815" s="449"/>
      <c r="J815" s="449"/>
      <c r="K815" s="450"/>
      <c r="L815" s="451" t="s">
        <v>763</v>
      </c>
      <c r="M815" s="452"/>
      <c r="N815" s="452"/>
      <c r="O815" s="452"/>
      <c r="P815" s="452"/>
      <c r="Q815" s="452"/>
      <c r="R815" s="452"/>
      <c r="S815" s="452"/>
      <c r="T815" s="452"/>
      <c r="U815" s="452"/>
      <c r="V815" s="452"/>
      <c r="W815" s="452"/>
      <c r="X815" s="453"/>
      <c r="Y815" s="454">
        <v>6.1</v>
      </c>
      <c r="Z815" s="455"/>
      <c r="AA815" s="455"/>
      <c r="AB815" s="561"/>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1</v>
      </c>
    </row>
    <row r="816" spans="1:51" ht="24.75" hidden="1" customHeight="1" x14ac:dyDescent="0.15">
      <c r="A816" s="560"/>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1</v>
      </c>
    </row>
    <row r="817" spans="1:51" ht="24.75" hidden="1" customHeight="1" x14ac:dyDescent="0.15">
      <c r="A817" s="560"/>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1</v>
      </c>
    </row>
    <row r="818" spans="1:51" ht="24.75" hidden="1" customHeight="1" x14ac:dyDescent="0.15">
      <c r="A818" s="560"/>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1</v>
      </c>
    </row>
    <row r="819" spans="1:51" ht="24.75" hidden="1" customHeight="1" x14ac:dyDescent="0.15">
      <c r="A819" s="560"/>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1</v>
      </c>
    </row>
    <row r="820" spans="1:51" ht="24.75" hidden="1" customHeight="1" x14ac:dyDescent="0.15">
      <c r="A820" s="560"/>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1</v>
      </c>
    </row>
    <row r="821" spans="1:51" ht="24.75" hidden="1" customHeight="1" x14ac:dyDescent="0.15">
      <c r="A821" s="560"/>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1</v>
      </c>
    </row>
    <row r="822" spans="1:51" ht="24.75" hidden="1" customHeight="1" x14ac:dyDescent="0.15">
      <c r="A822" s="560"/>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1</v>
      </c>
    </row>
    <row r="823" spans="1:51" ht="24.75" hidden="1" customHeight="1" x14ac:dyDescent="0.15">
      <c r="A823" s="560"/>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1</v>
      </c>
    </row>
    <row r="824" spans="1:51" ht="24.75" hidden="1" customHeight="1" x14ac:dyDescent="0.15">
      <c r="A824" s="560"/>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1</v>
      </c>
    </row>
    <row r="825" spans="1:51" ht="24.75" customHeight="1" x14ac:dyDescent="0.15">
      <c r="A825" s="560"/>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6.1</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1</v>
      </c>
    </row>
    <row r="826" spans="1:51" ht="24.75" hidden="1" customHeight="1" x14ac:dyDescent="0.15">
      <c r="A826" s="560"/>
      <c r="B826" s="766"/>
      <c r="C826" s="766"/>
      <c r="D826" s="766"/>
      <c r="E826" s="766"/>
      <c r="F826" s="767"/>
      <c r="G826" s="438" t="s">
        <v>263</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60"/>
      <c r="B827" s="766"/>
      <c r="C827" s="766"/>
      <c r="D827" s="766"/>
      <c r="E827" s="766"/>
      <c r="F827" s="767"/>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60"/>
      <c r="B828" s="766"/>
      <c r="C828" s="766"/>
      <c r="D828" s="766"/>
      <c r="E828" s="766"/>
      <c r="F828" s="767"/>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61"/>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60"/>
      <c r="B829" s="766"/>
      <c r="C829" s="766"/>
      <c r="D829" s="766"/>
      <c r="E829" s="766"/>
      <c r="F829" s="767"/>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0"/>
      <c r="B830" s="766"/>
      <c r="C830" s="766"/>
      <c r="D830" s="766"/>
      <c r="E830" s="766"/>
      <c r="F830" s="76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0"/>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0"/>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0"/>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0"/>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0"/>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0"/>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0"/>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0"/>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7" t="s">
        <v>337</v>
      </c>
      <c r="AM839" s="958"/>
      <c r="AN839" s="958"/>
      <c r="AO839" s="102" t="s">
        <v>335</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771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294</v>
      </c>
      <c r="K844" s="109"/>
      <c r="L844" s="109"/>
      <c r="M844" s="109"/>
      <c r="N844" s="109"/>
      <c r="O844" s="109"/>
      <c r="P844" s="336" t="s">
        <v>241</v>
      </c>
      <c r="Q844" s="336"/>
      <c r="R844" s="336"/>
      <c r="S844" s="336"/>
      <c r="T844" s="336"/>
      <c r="U844" s="336"/>
      <c r="V844" s="336"/>
      <c r="W844" s="336"/>
      <c r="X844" s="336"/>
      <c r="Y844" s="346" t="s">
        <v>292</v>
      </c>
      <c r="Z844" s="347"/>
      <c r="AA844" s="347"/>
      <c r="AB844" s="347"/>
      <c r="AC844" s="277" t="s">
        <v>331</v>
      </c>
      <c r="AD844" s="277"/>
      <c r="AE844" s="277"/>
      <c r="AF844" s="277"/>
      <c r="AG844" s="277"/>
      <c r="AH844" s="346" t="s">
        <v>360</v>
      </c>
      <c r="AI844" s="348"/>
      <c r="AJ844" s="348"/>
      <c r="AK844" s="348"/>
      <c r="AL844" s="348" t="s">
        <v>21</v>
      </c>
      <c r="AM844" s="348"/>
      <c r="AN844" s="348"/>
      <c r="AO844" s="422"/>
      <c r="AP844" s="423" t="s">
        <v>295</v>
      </c>
      <c r="AQ844" s="423"/>
      <c r="AR844" s="423"/>
      <c r="AS844" s="423"/>
      <c r="AT844" s="423"/>
      <c r="AU844" s="423"/>
      <c r="AV844" s="423"/>
      <c r="AW844" s="423"/>
      <c r="AX844" s="423"/>
    </row>
    <row r="845" spans="1:51" ht="30" customHeight="1" x14ac:dyDescent="0.15">
      <c r="A845" s="402">
        <v>1</v>
      </c>
      <c r="B845" s="402">
        <v>1</v>
      </c>
      <c r="C845" s="421" t="s">
        <v>772</v>
      </c>
      <c r="D845" s="416"/>
      <c r="E845" s="416"/>
      <c r="F845" s="416"/>
      <c r="G845" s="416"/>
      <c r="H845" s="416"/>
      <c r="I845" s="416"/>
      <c r="J845" s="417">
        <v>9010001000948</v>
      </c>
      <c r="K845" s="418"/>
      <c r="L845" s="418"/>
      <c r="M845" s="418"/>
      <c r="N845" s="418"/>
      <c r="O845" s="418"/>
      <c r="P845" s="317" t="s">
        <v>751</v>
      </c>
      <c r="Q845" s="318"/>
      <c r="R845" s="318"/>
      <c r="S845" s="318"/>
      <c r="T845" s="318"/>
      <c r="U845" s="318"/>
      <c r="V845" s="318"/>
      <c r="W845" s="318"/>
      <c r="X845" s="318"/>
      <c r="Y845" s="319">
        <v>8.6</v>
      </c>
      <c r="Z845" s="320"/>
      <c r="AA845" s="320"/>
      <c r="AB845" s="321"/>
      <c r="AC845" s="323" t="s">
        <v>365</v>
      </c>
      <c r="AD845" s="324"/>
      <c r="AE845" s="324"/>
      <c r="AF845" s="324"/>
      <c r="AG845" s="324"/>
      <c r="AH845" s="419">
        <v>3</v>
      </c>
      <c r="AI845" s="420"/>
      <c r="AJ845" s="420"/>
      <c r="AK845" s="420"/>
      <c r="AL845" s="327">
        <v>90</v>
      </c>
      <c r="AM845" s="328"/>
      <c r="AN845" s="328"/>
      <c r="AO845" s="329"/>
      <c r="AP845" s="322"/>
      <c r="AQ845" s="322"/>
      <c r="AR845" s="322"/>
      <c r="AS845" s="322"/>
      <c r="AT845" s="322"/>
      <c r="AU845" s="322"/>
      <c r="AV845" s="322"/>
      <c r="AW845" s="322"/>
      <c r="AX845" s="322"/>
    </row>
    <row r="846" spans="1:51" ht="40.5" customHeight="1" x14ac:dyDescent="0.15">
      <c r="A846" s="402">
        <v>2</v>
      </c>
      <c r="B846" s="402">
        <v>1</v>
      </c>
      <c r="C846" s="421" t="s">
        <v>774</v>
      </c>
      <c r="D846" s="416"/>
      <c r="E846" s="416"/>
      <c r="F846" s="416"/>
      <c r="G846" s="416"/>
      <c r="H846" s="416"/>
      <c r="I846" s="416"/>
      <c r="J846" s="417">
        <v>8010001085296</v>
      </c>
      <c r="K846" s="418"/>
      <c r="L846" s="418"/>
      <c r="M846" s="418"/>
      <c r="N846" s="418"/>
      <c r="O846" s="418"/>
      <c r="P846" s="317" t="s">
        <v>773</v>
      </c>
      <c r="Q846" s="318"/>
      <c r="R846" s="318"/>
      <c r="S846" s="318"/>
      <c r="T846" s="318"/>
      <c r="U846" s="318"/>
      <c r="V846" s="318"/>
      <c r="W846" s="318"/>
      <c r="X846" s="318"/>
      <c r="Y846" s="319">
        <v>5.8</v>
      </c>
      <c r="Z846" s="320"/>
      <c r="AA846" s="320"/>
      <c r="AB846" s="321"/>
      <c r="AC846" s="323" t="s">
        <v>366</v>
      </c>
      <c r="AD846" s="324"/>
      <c r="AE846" s="324"/>
      <c r="AF846" s="324"/>
      <c r="AG846" s="324"/>
      <c r="AH846" s="419">
        <v>2</v>
      </c>
      <c r="AI846" s="420"/>
      <c r="AJ846" s="420"/>
      <c r="AK846" s="420"/>
      <c r="AL846" s="327">
        <v>61</v>
      </c>
      <c r="AM846" s="328"/>
      <c r="AN846" s="328"/>
      <c r="AO846" s="329"/>
      <c r="AP846" s="322"/>
      <c r="AQ846" s="322"/>
      <c r="AR846" s="322"/>
      <c r="AS846" s="322"/>
      <c r="AT846" s="322"/>
      <c r="AU846" s="322"/>
      <c r="AV846" s="322"/>
      <c r="AW846" s="322"/>
      <c r="AX846" s="322"/>
      <c r="AY846">
        <f>COUNTA($C$846)</f>
        <v>1</v>
      </c>
    </row>
    <row r="847" spans="1:51" ht="30" customHeight="1" x14ac:dyDescent="0.15">
      <c r="A847" s="402">
        <v>3</v>
      </c>
      <c r="B847" s="402">
        <v>1</v>
      </c>
      <c r="C847" s="421" t="s">
        <v>776</v>
      </c>
      <c r="D847" s="416"/>
      <c r="E847" s="416"/>
      <c r="F847" s="416"/>
      <c r="G847" s="416"/>
      <c r="H847" s="416"/>
      <c r="I847" s="416"/>
      <c r="J847" s="417">
        <v>4010401025211</v>
      </c>
      <c r="K847" s="418"/>
      <c r="L847" s="418"/>
      <c r="M847" s="418"/>
      <c r="N847" s="418"/>
      <c r="O847" s="418"/>
      <c r="P847" s="317" t="s">
        <v>775</v>
      </c>
      <c r="Q847" s="318"/>
      <c r="R847" s="318"/>
      <c r="S847" s="318"/>
      <c r="T847" s="318"/>
      <c r="U847" s="318"/>
      <c r="V847" s="318"/>
      <c r="W847" s="318"/>
      <c r="X847" s="318"/>
      <c r="Y847" s="319">
        <v>5.4</v>
      </c>
      <c r="Z847" s="320"/>
      <c r="AA847" s="320"/>
      <c r="AB847" s="321"/>
      <c r="AC847" s="323" t="s">
        <v>365</v>
      </c>
      <c r="AD847" s="324"/>
      <c r="AE847" s="324"/>
      <c r="AF847" s="324"/>
      <c r="AG847" s="324"/>
      <c r="AH847" s="325">
        <v>2</v>
      </c>
      <c r="AI847" s="326"/>
      <c r="AJ847" s="326"/>
      <c r="AK847" s="326"/>
      <c r="AL847" s="327">
        <v>96</v>
      </c>
      <c r="AM847" s="328"/>
      <c r="AN847" s="328"/>
      <c r="AO847" s="329"/>
      <c r="AP847" s="322"/>
      <c r="AQ847" s="322"/>
      <c r="AR847" s="322"/>
      <c r="AS847" s="322"/>
      <c r="AT847" s="322"/>
      <c r="AU847" s="322"/>
      <c r="AV847" s="322"/>
      <c r="AW847" s="322"/>
      <c r="AX847" s="322"/>
      <c r="AY847">
        <f>COUNTA($C$847)</f>
        <v>1</v>
      </c>
    </row>
    <row r="848" spans="1:51" ht="40.5" customHeight="1" x14ac:dyDescent="0.15">
      <c r="A848" s="402">
        <v>4</v>
      </c>
      <c r="B848" s="402">
        <v>1</v>
      </c>
      <c r="C848" s="421" t="s">
        <v>774</v>
      </c>
      <c r="D848" s="416"/>
      <c r="E848" s="416"/>
      <c r="F848" s="416"/>
      <c r="G848" s="416"/>
      <c r="H848" s="416"/>
      <c r="I848" s="416"/>
      <c r="J848" s="417">
        <v>8010001085296</v>
      </c>
      <c r="K848" s="418"/>
      <c r="L848" s="418"/>
      <c r="M848" s="418"/>
      <c r="N848" s="418"/>
      <c r="O848" s="418"/>
      <c r="P848" s="317" t="s">
        <v>777</v>
      </c>
      <c r="Q848" s="318"/>
      <c r="R848" s="318"/>
      <c r="S848" s="318"/>
      <c r="T848" s="318"/>
      <c r="U848" s="318"/>
      <c r="V848" s="318"/>
      <c r="W848" s="318"/>
      <c r="X848" s="318"/>
      <c r="Y848" s="319">
        <v>3.3</v>
      </c>
      <c r="Z848" s="320"/>
      <c r="AA848" s="320"/>
      <c r="AB848" s="321"/>
      <c r="AC848" s="323" t="s">
        <v>365</v>
      </c>
      <c r="AD848" s="324"/>
      <c r="AE848" s="324"/>
      <c r="AF848" s="324"/>
      <c r="AG848" s="324"/>
      <c r="AH848" s="325">
        <v>1</v>
      </c>
      <c r="AI848" s="326"/>
      <c r="AJ848" s="326"/>
      <c r="AK848" s="326"/>
      <c r="AL848" s="327">
        <v>99</v>
      </c>
      <c r="AM848" s="328"/>
      <c r="AN848" s="328"/>
      <c r="AO848" s="329"/>
      <c r="AP848" s="322"/>
      <c r="AQ848" s="322"/>
      <c r="AR848" s="322"/>
      <c r="AS848" s="322"/>
      <c r="AT848" s="322"/>
      <c r="AU848" s="322"/>
      <c r="AV848" s="322"/>
      <c r="AW848" s="322"/>
      <c r="AX848" s="322"/>
      <c r="AY848">
        <f>COUNTA($C$848)</f>
        <v>1</v>
      </c>
    </row>
    <row r="849" spans="1:51" ht="50.1" customHeight="1" x14ac:dyDescent="0.15">
      <c r="A849" s="402">
        <v>5</v>
      </c>
      <c r="B849" s="402">
        <v>1</v>
      </c>
      <c r="C849" s="421" t="s">
        <v>779</v>
      </c>
      <c r="D849" s="416"/>
      <c r="E849" s="416"/>
      <c r="F849" s="416"/>
      <c r="G849" s="416"/>
      <c r="H849" s="416"/>
      <c r="I849" s="416"/>
      <c r="J849" s="417">
        <v>9010001161030</v>
      </c>
      <c r="K849" s="418"/>
      <c r="L849" s="418"/>
      <c r="M849" s="418"/>
      <c r="N849" s="418"/>
      <c r="O849" s="418"/>
      <c r="P849" s="317" t="s">
        <v>778</v>
      </c>
      <c r="Q849" s="318"/>
      <c r="R849" s="318"/>
      <c r="S849" s="318"/>
      <c r="T849" s="318"/>
      <c r="U849" s="318"/>
      <c r="V849" s="318"/>
      <c r="W849" s="318"/>
      <c r="X849" s="318"/>
      <c r="Y849" s="319">
        <v>2.2000000000000002</v>
      </c>
      <c r="Z849" s="320"/>
      <c r="AA849" s="320"/>
      <c r="AB849" s="321"/>
      <c r="AC849" s="323" t="s">
        <v>365</v>
      </c>
      <c r="AD849" s="324"/>
      <c r="AE849" s="324"/>
      <c r="AF849" s="324"/>
      <c r="AG849" s="324"/>
      <c r="AH849" s="325">
        <v>6</v>
      </c>
      <c r="AI849" s="326"/>
      <c r="AJ849" s="326"/>
      <c r="AK849" s="326"/>
      <c r="AL849" s="327">
        <v>58</v>
      </c>
      <c r="AM849" s="328"/>
      <c r="AN849" s="328"/>
      <c r="AO849" s="329"/>
      <c r="AP849" s="322"/>
      <c r="AQ849" s="322"/>
      <c r="AR849" s="322"/>
      <c r="AS849" s="322"/>
      <c r="AT849" s="322"/>
      <c r="AU849" s="322"/>
      <c r="AV849" s="322"/>
      <c r="AW849" s="322"/>
      <c r="AX849" s="322"/>
      <c r="AY849">
        <f>COUNTA($C$849)</f>
        <v>1</v>
      </c>
    </row>
    <row r="850" spans="1:51" ht="30" customHeight="1" x14ac:dyDescent="0.15">
      <c r="A850" s="402">
        <v>6</v>
      </c>
      <c r="B850" s="402">
        <v>1</v>
      </c>
      <c r="C850" s="421" t="s">
        <v>781</v>
      </c>
      <c r="D850" s="416"/>
      <c r="E850" s="416"/>
      <c r="F850" s="416"/>
      <c r="G850" s="416"/>
      <c r="H850" s="416"/>
      <c r="I850" s="416"/>
      <c r="J850" s="417">
        <v>5010601000566</v>
      </c>
      <c r="K850" s="418"/>
      <c r="L850" s="418"/>
      <c r="M850" s="418"/>
      <c r="N850" s="418"/>
      <c r="O850" s="418"/>
      <c r="P850" s="317" t="s">
        <v>780</v>
      </c>
      <c r="Q850" s="318"/>
      <c r="R850" s="318"/>
      <c r="S850" s="318"/>
      <c r="T850" s="318"/>
      <c r="U850" s="318"/>
      <c r="V850" s="318"/>
      <c r="W850" s="318"/>
      <c r="X850" s="318"/>
      <c r="Y850" s="319">
        <v>1.8</v>
      </c>
      <c r="Z850" s="320"/>
      <c r="AA850" s="320"/>
      <c r="AB850" s="321"/>
      <c r="AC850" s="323" t="s">
        <v>365</v>
      </c>
      <c r="AD850" s="324"/>
      <c r="AE850" s="324"/>
      <c r="AF850" s="324"/>
      <c r="AG850" s="324"/>
      <c r="AH850" s="325">
        <v>2</v>
      </c>
      <c r="AI850" s="326"/>
      <c r="AJ850" s="326"/>
      <c r="AK850" s="326"/>
      <c r="AL850" s="327">
        <v>99</v>
      </c>
      <c r="AM850" s="328"/>
      <c r="AN850" s="328"/>
      <c r="AO850" s="329"/>
      <c r="AP850" s="322"/>
      <c r="AQ850" s="322"/>
      <c r="AR850" s="322"/>
      <c r="AS850" s="322"/>
      <c r="AT850" s="322"/>
      <c r="AU850" s="322"/>
      <c r="AV850" s="322"/>
      <c r="AW850" s="322"/>
      <c r="AX850" s="322"/>
      <c r="AY850">
        <f>COUNTA($C$850)</f>
        <v>1</v>
      </c>
    </row>
    <row r="851" spans="1:51" ht="30" customHeight="1" x14ac:dyDescent="0.15">
      <c r="A851" s="402">
        <v>7</v>
      </c>
      <c r="B851" s="402">
        <v>1</v>
      </c>
      <c r="C851" s="421" t="s">
        <v>783</v>
      </c>
      <c r="D851" s="416"/>
      <c r="E851" s="416"/>
      <c r="F851" s="416"/>
      <c r="G851" s="416"/>
      <c r="H851" s="416"/>
      <c r="I851" s="416"/>
      <c r="J851" s="417">
        <v>1010901026918</v>
      </c>
      <c r="K851" s="418"/>
      <c r="L851" s="418"/>
      <c r="M851" s="418"/>
      <c r="N851" s="418"/>
      <c r="O851" s="418"/>
      <c r="P851" s="317" t="s">
        <v>782</v>
      </c>
      <c r="Q851" s="318"/>
      <c r="R851" s="318"/>
      <c r="S851" s="318"/>
      <c r="T851" s="318"/>
      <c r="U851" s="318"/>
      <c r="V851" s="318"/>
      <c r="W851" s="318"/>
      <c r="X851" s="318"/>
      <c r="Y851" s="319">
        <v>1.6</v>
      </c>
      <c r="Z851" s="320"/>
      <c r="AA851" s="320"/>
      <c r="AB851" s="321"/>
      <c r="AC851" s="323" t="s">
        <v>365</v>
      </c>
      <c r="AD851" s="324"/>
      <c r="AE851" s="324"/>
      <c r="AF851" s="324"/>
      <c r="AG851" s="324"/>
      <c r="AH851" s="325">
        <v>3</v>
      </c>
      <c r="AI851" s="326"/>
      <c r="AJ851" s="326"/>
      <c r="AK851" s="326"/>
      <c r="AL851" s="327">
        <v>32</v>
      </c>
      <c r="AM851" s="328"/>
      <c r="AN851" s="328"/>
      <c r="AO851" s="329"/>
      <c r="AP851" s="322"/>
      <c r="AQ851" s="322"/>
      <c r="AR851" s="322"/>
      <c r="AS851" s="322"/>
      <c r="AT851" s="322"/>
      <c r="AU851" s="322"/>
      <c r="AV851" s="322"/>
      <c r="AW851" s="322"/>
      <c r="AX851" s="322"/>
      <c r="AY851">
        <f>COUNTA($C$851)</f>
        <v>1</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784</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294</v>
      </c>
      <c r="K877" s="109"/>
      <c r="L877" s="109"/>
      <c r="M877" s="109"/>
      <c r="N877" s="109"/>
      <c r="O877" s="109"/>
      <c r="P877" s="336" t="s">
        <v>241</v>
      </c>
      <c r="Q877" s="336"/>
      <c r="R877" s="336"/>
      <c r="S877" s="336"/>
      <c r="T877" s="336"/>
      <c r="U877" s="336"/>
      <c r="V877" s="336"/>
      <c r="W877" s="336"/>
      <c r="X877" s="336"/>
      <c r="Y877" s="346" t="s">
        <v>292</v>
      </c>
      <c r="Z877" s="347"/>
      <c r="AA877" s="347"/>
      <c r="AB877" s="347"/>
      <c r="AC877" s="277" t="s">
        <v>331</v>
      </c>
      <c r="AD877" s="277"/>
      <c r="AE877" s="277"/>
      <c r="AF877" s="277"/>
      <c r="AG877" s="277"/>
      <c r="AH877" s="346" t="s">
        <v>360</v>
      </c>
      <c r="AI877" s="348"/>
      <c r="AJ877" s="348"/>
      <c r="AK877" s="348"/>
      <c r="AL877" s="348" t="s">
        <v>21</v>
      </c>
      <c r="AM877" s="348"/>
      <c r="AN877" s="348"/>
      <c r="AO877" s="422"/>
      <c r="AP877" s="423" t="s">
        <v>295</v>
      </c>
      <c r="AQ877" s="423"/>
      <c r="AR877" s="423"/>
      <c r="AS877" s="423"/>
      <c r="AT877" s="423"/>
      <c r="AU877" s="423"/>
      <c r="AV877" s="423"/>
      <c r="AW877" s="423"/>
      <c r="AX877" s="423"/>
      <c r="AY877">
        <f t="shared" ref="AY877:AY878" si="118">$AY$875</f>
        <v>1</v>
      </c>
    </row>
    <row r="878" spans="1:51" ht="53.25" customHeight="1" x14ac:dyDescent="0.15">
      <c r="A878" s="402">
        <v>1</v>
      </c>
      <c r="B878" s="402">
        <v>1</v>
      </c>
      <c r="C878" s="421" t="s">
        <v>788</v>
      </c>
      <c r="D878" s="416"/>
      <c r="E878" s="416"/>
      <c r="F878" s="416"/>
      <c r="G878" s="416"/>
      <c r="H878" s="416"/>
      <c r="I878" s="416"/>
      <c r="J878" s="417">
        <v>6011602005677</v>
      </c>
      <c r="K878" s="418"/>
      <c r="L878" s="418"/>
      <c r="M878" s="418"/>
      <c r="N878" s="418"/>
      <c r="O878" s="418"/>
      <c r="P878" s="317" t="s">
        <v>754</v>
      </c>
      <c r="Q878" s="318"/>
      <c r="R878" s="318"/>
      <c r="S878" s="318"/>
      <c r="T878" s="318"/>
      <c r="U878" s="318"/>
      <c r="V878" s="318"/>
      <c r="W878" s="318"/>
      <c r="X878" s="318"/>
      <c r="Y878" s="319">
        <v>2.2999999999999998</v>
      </c>
      <c r="Z878" s="320"/>
      <c r="AA878" s="320"/>
      <c r="AB878" s="321"/>
      <c r="AC878" s="323" t="s">
        <v>371</v>
      </c>
      <c r="AD878" s="324"/>
      <c r="AE878" s="324"/>
      <c r="AF878" s="324"/>
      <c r="AG878" s="324"/>
      <c r="AH878" s="419" t="s">
        <v>789</v>
      </c>
      <c r="AI878" s="420"/>
      <c r="AJ878" s="420"/>
      <c r="AK878" s="420"/>
      <c r="AL878" s="327">
        <v>100</v>
      </c>
      <c r="AM878" s="328"/>
      <c r="AN878" s="328"/>
      <c r="AO878" s="329"/>
      <c r="AP878" s="322" t="s">
        <v>789</v>
      </c>
      <c r="AQ878" s="322"/>
      <c r="AR878" s="322"/>
      <c r="AS878" s="322"/>
      <c r="AT878" s="322"/>
      <c r="AU878" s="322"/>
      <c r="AV878" s="322"/>
      <c r="AW878" s="322"/>
      <c r="AX878" s="322"/>
      <c r="AY878">
        <f t="shared" si="118"/>
        <v>1</v>
      </c>
    </row>
    <row r="879" spans="1:51" ht="30" customHeight="1" x14ac:dyDescent="0.15">
      <c r="A879" s="402">
        <v>2</v>
      </c>
      <c r="B879" s="402">
        <v>1</v>
      </c>
      <c r="C879" s="421" t="s">
        <v>791</v>
      </c>
      <c r="D879" s="416"/>
      <c r="E879" s="416"/>
      <c r="F879" s="416"/>
      <c r="G879" s="416"/>
      <c r="H879" s="416"/>
      <c r="I879" s="416"/>
      <c r="J879" s="417">
        <v>2010501030336</v>
      </c>
      <c r="K879" s="418"/>
      <c r="L879" s="418"/>
      <c r="M879" s="418"/>
      <c r="N879" s="418"/>
      <c r="O879" s="418"/>
      <c r="P879" s="317" t="s">
        <v>839</v>
      </c>
      <c r="Q879" s="318"/>
      <c r="R879" s="318"/>
      <c r="S879" s="318"/>
      <c r="T879" s="318"/>
      <c r="U879" s="318"/>
      <c r="V879" s="318"/>
      <c r="W879" s="318"/>
      <c r="X879" s="318"/>
      <c r="Y879" s="319">
        <v>1.7</v>
      </c>
      <c r="Z879" s="320"/>
      <c r="AA879" s="320"/>
      <c r="AB879" s="321"/>
      <c r="AC879" s="323" t="s">
        <v>371</v>
      </c>
      <c r="AD879" s="324"/>
      <c r="AE879" s="324"/>
      <c r="AF879" s="324"/>
      <c r="AG879" s="324"/>
      <c r="AH879" s="419" t="s">
        <v>789</v>
      </c>
      <c r="AI879" s="420"/>
      <c r="AJ879" s="420"/>
      <c r="AK879" s="420"/>
      <c r="AL879" s="327">
        <v>100</v>
      </c>
      <c r="AM879" s="328"/>
      <c r="AN879" s="328"/>
      <c r="AO879" s="329"/>
      <c r="AP879" s="322" t="s">
        <v>789</v>
      </c>
      <c r="AQ879" s="322"/>
      <c r="AR879" s="322"/>
      <c r="AS879" s="322"/>
      <c r="AT879" s="322"/>
      <c r="AU879" s="322"/>
      <c r="AV879" s="322"/>
      <c r="AW879" s="322"/>
      <c r="AX879" s="322"/>
      <c r="AY879">
        <f>COUNTA($C$879)</f>
        <v>1</v>
      </c>
    </row>
    <row r="880" spans="1:51" ht="30" customHeight="1" x14ac:dyDescent="0.15">
      <c r="A880" s="402">
        <v>3</v>
      </c>
      <c r="B880" s="402">
        <v>1</v>
      </c>
      <c r="C880" s="421" t="s">
        <v>790</v>
      </c>
      <c r="D880" s="416"/>
      <c r="E880" s="416"/>
      <c r="F880" s="416"/>
      <c r="G880" s="416"/>
      <c r="H880" s="416"/>
      <c r="I880" s="416"/>
      <c r="J880" s="417">
        <v>1010001136725</v>
      </c>
      <c r="K880" s="418"/>
      <c r="L880" s="418"/>
      <c r="M880" s="418"/>
      <c r="N880" s="418"/>
      <c r="O880" s="418"/>
      <c r="P880" s="317" t="s">
        <v>787</v>
      </c>
      <c r="Q880" s="318"/>
      <c r="R880" s="318"/>
      <c r="S880" s="318"/>
      <c r="T880" s="318"/>
      <c r="U880" s="318"/>
      <c r="V880" s="318"/>
      <c r="W880" s="318"/>
      <c r="X880" s="318"/>
      <c r="Y880" s="319">
        <v>0.9</v>
      </c>
      <c r="Z880" s="320"/>
      <c r="AA880" s="320"/>
      <c r="AB880" s="321"/>
      <c r="AC880" s="323" t="s">
        <v>371</v>
      </c>
      <c r="AD880" s="324"/>
      <c r="AE880" s="324"/>
      <c r="AF880" s="324"/>
      <c r="AG880" s="324"/>
      <c r="AH880" s="419" t="s">
        <v>789</v>
      </c>
      <c r="AI880" s="420"/>
      <c r="AJ880" s="420"/>
      <c r="AK880" s="420"/>
      <c r="AL880" s="327">
        <v>100</v>
      </c>
      <c r="AM880" s="328"/>
      <c r="AN880" s="328"/>
      <c r="AO880" s="329"/>
      <c r="AP880" s="322" t="s">
        <v>789</v>
      </c>
      <c r="AQ880" s="322"/>
      <c r="AR880" s="322"/>
      <c r="AS880" s="322"/>
      <c r="AT880" s="322"/>
      <c r="AU880" s="322"/>
      <c r="AV880" s="322"/>
      <c r="AW880" s="322"/>
      <c r="AX880" s="322"/>
      <c r="AY880">
        <f>COUNTA($C$880)</f>
        <v>1</v>
      </c>
    </row>
    <row r="881" spans="1:51" ht="30" customHeight="1" x14ac:dyDescent="0.15">
      <c r="A881" s="402">
        <v>4</v>
      </c>
      <c r="B881" s="402">
        <v>1</v>
      </c>
      <c r="C881" s="421" t="s">
        <v>793</v>
      </c>
      <c r="D881" s="416"/>
      <c r="E881" s="416"/>
      <c r="F881" s="416"/>
      <c r="G881" s="416"/>
      <c r="H881" s="416"/>
      <c r="I881" s="416"/>
      <c r="J881" s="417">
        <v>7010001011328</v>
      </c>
      <c r="K881" s="418"/>
      <c r="L881" s="418"/>
      <c r="M881" s="418"/>
      <c r="N881" s="418"/>
      <c r="O881" s="418"/>
      <c r="P881" s="317" t="s">
        <v>792</v>
      </c>
      <c r="Q881" s="318"/>
      <c r="R881" s="318"/>
      <c r="S881" s="318"/>
      <c r="T881" s="318"/>
      <c r="U881" s="318"/>
      <c r="V881" s="318"/>
      <c r="W881" s="318"/>
      <c r="X881" s="318"/>
      <c r="Y881" s="319">
        <v>0.7</v>
      </c>
      <c r="Z881" s="320"/>
      <c r="AA881" s="320"/>
      <c r="AB881" s="321"/>
      <c r="AC881" s="323" t="s">
        <v>371</v>
      </c>
      <c r="AD881" s="324"/>
      <c r="AE881" s="324"/>
      <c r="AF881" s="324"/>
      <c r="AG881" s="324"/>
      <c r="AH881" s="419" t="s">
        <v>789</v>
      </c>
      <c r="AI881" s="420"/>
      <c r="AJ881" s="420"/>
      <c r="AK881" s="420"/>
      <c r="AL881" s="327">
        <v>100</v>
      </c>
      <c r="AM881" s="328"/>
      <c r="AN881" s="328"/>
      <c r="AO881" s="329"/>
      <c r="AP881" s="322" t="s">
        <v>789</v>
      </c>
      <c r="AQ881" s="322"/>
      <c r="AR881" s="322"/>
      <c r="AS881" s="322"/>
      <c r="AT881" s="322"/>
      <c r="AU881" s="322"/>
      <c r="AV881" s="322"/>
      <c r="AW881" s="322"/>
      <c r="AX881" s="322"/>
      <c r="AY881">
        <f>COUNTA($C$881)</f>
        <v>1</v>
      </c>
    </row>
    <row r="882" spans="1:51" ht="30" customHeight="1" x14ac:dyDescent="0.15">
      <c r="A882" s="402">
        <v>5</v>
      </c>
      <c r="B882" s="402">
        <v>1</v>
      </c>
      <c r="C882" s="421" t="s">
        <v>791</v>
      </c>
      <c r="D882" s="416"/>
      <c r="E882" s="416"/>
      <c r="F882" s="416"/>
      <c r="G882" s="416"/>
      <c r="H882" s="416"/>
      <c r="I882" s="416"/>
      <c r="J882" s="417">
        <v>2010501030336</v>
      </c>
      <c r="K882" s="418"/>
      <c r="L882" s="418"/>
      <c r="M882" s="418"/>
      <c r="N882" s="418"/>
      <c r="O882" s="418"/>
      <c r="P882" s="317" t="s">
        <v>794</v>
      </c>
      <c r="Q882" s="318"/>
      <c r="R882" s="318"/>
      <c r="S882" s="318"/>
      <c r="T882" s="318"/>
      <c r="U882" s="318"/>
      <c r="V882" s="318"/>
      <c r="W882" s="318"/>
      <c r="X882" s="318"/>
      <c r="Y882" s="319">
        <v>0.5</v>
      </c>
      <c r="Z882" s="320"/>
      <c r="AA882" s="320"/>
      <c r="AB882" s="321"/>
      <c r="AC882" s="323" t="s">
        <v>371</v>
      </c>
      <c r="AD882" s="324"/>
      <c r="AE882" s="324"/>
      <c r="AF882" s="324"/>
      <c r="AG882" s="324"/>
      <c r="AH882" s="419" t="s">
        <v>789</v>
      </c>
      <c r="AI882" s="420"/>
      <c r="AJ882" s="420"/>
      <c r="AK882" s="420"/>
      <c r="AL882" s="327">
        <v>100</v>
      </c>
      <c r="AM882" s="328"/>
      <c r="AN882" s="328"/>
      <c r="AO882" s="329"/>
      <c r="AP882" s="322" t="s">
        <v>789</v>
      </c>
      <c r="AQ882" s="322"/>
      <c r="AR882" s="322"/>
      <c r="AS882" s="322"/>
      <c r="AT882" s="322"/>
      <c r="AU882" s="322"/>
      <c r="AV882" s="322"/>
      <c r="AW882" s="322"/>
      <c r="AX882" s="322"/>
      <c r="AY882">
        <f>COUNTA($C$882)</f>
        <v>1</v>
      </c>
    </row>
    <row r="883" spans="1:51" ht="48.75" customHeight="1" x14ac:dyDescent="0.15">
      <c r="A883" s="402">
        <v>6</v>
      </c>
      <c r="B883" s="402">
        <v>1</v>
      </c>
      <c r="C883" s="421" t="s">
        <v>795</v>
      </c>
      <c r="D883" s="416"/>
      <c r="E883" s="416"/>
      <c r="F883" s="416"/>
      <c r="G883" s="416"/>
      <c r="H883" s="416"/>
      <c r="I883" s="416"/>
      <c r="J883" s="417">
        <v>9010001001855</v>
      </c>
      <c r="K883" s="418"/>
      <c r="L883" s="418"/>
      <c r="M883" s="418"/>
      <c r="N883" s="418"/>
      <c r="O883" s="418"/>
      <c r="P883" s="317" t="s">
        <v>796</v>
      </c>
      <c r="Q883" s="318"/>
      <c r="R883" s="318"/>
      <c r="S883" s="318"/>
      <c r="T883" s="318"/>
      <c r="U883" s="318"/>
      <c r="V883" s="318"/>
      <c r="W883" s="318"/>
      <c r="X883" s="318"/>
      <c r="Y883" s="319">
        <v>0.3</v>
      </c>
      <c r="Z883" s="320"/>
      <c r="AA883" s="320"/>
      <c r="AB883" s="321"/>
      <c r="AC883" s="323" t="s">
        <v>371</v>
      </c>
      <c r="AD883" s="324"/>
      <c r="AE883" s="324"/>
      <c r="AF883" s="324"/>
      <c r="AG883" s="324"/>
      <c r="AH883" s="419" t="s">
        <v>789</v>
      </c>
      <c r="AI883" s="420"/>
      <c r="AJ883" s="420"/>
      <c r="AK883" s="420"/>
      <c r="AL883" s="327">
        <v>100</v>
      </c>
      <c r="AM883" s="328"/>
      <c r="AN883" s="328"/>
      <c r="AO883" s="329"/>
      <c r="AP883" s="322" t="s">
        <v>789</v>
      </c>
      <c r="AQ883" s="322"/>
      <c r="AR883" s="322"/>
      <c r="AS883" s="322"/>
      <c r="AT883" s="322"/>
      <c r="AU883" s="322"/>
      <c r="AV883" s="322"/>
      <c r="AW883" s="322"/>
      <c r="AX883" s="322"/>
      <c r="AY883">
        <f>COUNTA($C$883)</f>
        <v>1</v>
      </c>
    </row>
    <row r="884" spans="1:51" ht="45" customHeight="1" x14ac:dyDescent="0.15">
      <c r="A884" s="402">
        <v>7</v>
      </c>
      <c r="B884" s="402">
        <v>1</v>
      </c>
      <c r="C884" s="421" t="s">
        <v>781</v>
      </c>
      <c r="D884" s="416"/>
      <c r="E884" s="416"/>
      <c r="F884" s="416"/>
      <c r="G884" s="416"/>
      <c r="H884" s="416"/>
      <c r="I884" s="416"/>
      <c r="J884" s="417">
        <v>5010601000566</v>
      </c>
      <c r="K884" s="418"/>
      <c r="L884" s="418"/>
      <c r="M884" s="418"/>
      <c r="N884" s="418"/>
      <c r="O884" s="418"/>
      <c r="P884" s="317" t="s">
        <v>797</v>
      </c>
      <c r="Q884" s="318"/>
      <c r="R884" s="318"/>
      <c r="S884" s="318"/>
      <c r="T884" s="318"/>
      <c r="U884" s="318"/>
      <c r="V884" s="318"/>
      <c r="W884" s="318"/>
      <c r="X884" s="318"/>
      <c r="Y884" s="319">
        <v>0.3</v>
      </c>
      <c r="Z884" s="320"/>
      <c r="AA884" s="320"/>
      <c r="AB884" s="321"/>
      <c r="AC884" s="323" t="s">
        <v>371</v>
      </c>
      <c r="AD884" s="324"/>
      <c r="AE884" s="324"/>
      <c r="AF884" s="324"/>
      <c r="AG884" s="324"/>
      <c r="AH884" s="419" t="s">
        <v>789</v>
      </c>
      <c r="AI884" s="420"/>
      <c r="AJ884" s="420"/>
      <c r="AK884" s="420"/>
      <c r="AL884" s="327">
        <v>100</v>
      </c>
      <c r="AM884" s="328"/>
      <c r="AN884" s="328"/>
      <c r="AO884" s="329"/>
      <c r="AP884" s="322" t="s">
        <v>789</v>
      </c>
      <c r="AQ884" s="322"/>
      <c r="AR884" s="322"/>
      <c r="AS884" s="322"/>
      <c r="AT884" s="322"/>
      <c r="AU884" s="322"/>
      <c r="AV884" s="322"/>
      <c r="AW884" s="322"/>
      <c r="AX884" s="322"/>
      <c r="AY884">
        <f>COUNTA($C$884)</f>
        <v>1</v>
      </c>
    </row>
    <row r="885" spans="1:51" ht="45" customHeight="1" x14ac:dyDescent="0.15">
      <c r="A885" s="402">
        <v>8</v>
      </c>
      <c r="B885" s="402">
        <v>1</v>
      </c>
      <c r="C885" s="421" t="s">
        <v>781</v>
      </c>
      <c r="D885" s="416"/>
      <c r="E885" s="416"/>
      <c r="F885" s="416"/>
      <c r="G885" s="416"/>
      <c r="H885" s="416"/>
      <c r="I885" s="416"/>
      <c r="J885" s="417">
        <v>5010601000566</v>
      </c>
      <c r="K885" s="418"/>
      <c r="L885" s="418"/>
      <c r="M885" s="418"/>
      <c r="N885" s="418"/>
      <c r="O885" s="418"/>
      <c r="P885" s="317" t="s">
        <v>796</v>
      </c>
      <c r="Q885" s="318"/>
      <c r="R885" s="318"/>
      <c r="S885" s="318"/>
      <c r="T885" s="318"/>
      <c r="U885" s="318"/>
      <c r="V885" s="318"/>
      <c r="W885" s="318"/>
      <c r="X885" s="318"/>
      <c r="Y885" s="319">
        <v>0.3</v>
      </c>
      <c r="Z885" s="320"/>
      <c r="AA885" s="320"/>
      <c r="AB885" s="321"/>
      <c r="AC885" s="323" t="s">
        <v>371</v>
      </c>
      <c r="AD885" s="324"/>
      <c r="AE885" s="324"/>
      <c r="AF885" s="324"/>
      <c r="AG885" s="324"/>
      <c r="AH885" s="419" t="s">
        <v>789</v>
      </c>
      <c r="AI885" s="420"/>
      <c r="AJ885" s="420"/>
      <c r="AK885" s="420"/>
      <c r="AL885" s="327">
        <v>100</v>
      </c>
      <c r="AM885" s="328"/>
      <c r="AN885" s="328"/>
      <c r="AO885" s="329"/>
      <c r="AP885" s="322" t="s">
        <v>789</v>
      </c>
      <c r="AQ885" s="322"/>
      <c r="AR885" s="322"/>
      <c r="AS885" s="322"/>
      <c r="AT885" s="322"/>
      <c r="AU885" s="322"/>
      <c r="AV885" s="322"/>
      <c r="AW885" s="322"/>
      <c r="AX885" s="322"/>
      <c r="AY885">
        <f>COUNTA($C$885)</f>
        <v>1</v>
      </c>
    </row>
    <row r="886" spans="1:51" ht="30" customHeight="1" x14ac:dyDescent="0.15">
      <c r="A886" s="402">
        <v>9</v>
      </c>
      <c r="B886" s="402">
        <v>1</v>
      </c>
      <c r="C886" s="421" t="s">
        <v>837</v>
      </c>
      <c r="D886" s="416"/>
      <c r="E886" s="416"/>
      <c r="F886" s="416"/>
      <c r="G886" s="416"/>
      <c r="H886" s="416"/>
      <c r="I886" s="416"/>
      <c r="J886" s="417">
        <v>3010002049767</v>
      </c>
      <c r="K886" s="418"/>
      <c r="L886" s="418"/>
      <c r="M886" s="418"/>
      <c r="N886" s="418"/>
      <c r="O886" s="418"/>
      <c r="P886" s="317" t="s">
        <v>798</v>
      </c>
      <c r="Q886" s="318"/>
      <c r="R886" s="318"/>
      <c r="S886" s="318"/>
      <c r="T886" s="318"/>
      <c r="U886" s="318"/>
      <c r="V886" s="318"/>
      <c r="W886" s="318"/>
      <c r="X886" s="318"/>
      <c r="Y886" s="319">
        <v>0</v>
      </c>
      <c r="Z886" s="320"/>
      <c r="AA886" s="320"/>
      <c r="AB886" s="321"/>
      <c r="AC886" s="323" t="s">
        <v>371</v>
      </c>
      <c r="AD886" s="324"/>
      <c r="AE886" s="324"/>
      <c r="AF886" s="324"/>
      <c r="AG886" s="324"/>
      <c r="AH886" s="419" t="s">
        <v>789</v>
      </c>
      <c r="AI886" s="420"/>
      <c r="AJ886" s="420"/>
      <c r="AK886" s="420"/>
      <c r="AL886" s="327">
        <v>100</v>
      </c>
      <c r="AM886" s="328"/>
      <c r="AN886" s="328"/>
      <c r="AO886" s="329"/>
      <c r="AP886" s="322" t="s">
        <v>789</v>
      </c>
      <c r="AQ886" s="322"/>
      <c r="AR886" s="322"/>
      <c r="AS886" s="322"/>
      <c r="AT886" s="322"/>
      <c r="AU886" s="322"/>
      <c r="AV886" s="322"/>
      <c r="AW886" s="322"/>
      <c r="AX886" s="322"/>
      <c r="AY886">
        <f>COUNTA($C$886)</f>
        <v>1</v>
      </c>
    </row>
    <row r="887" spans="1:51" ht="42.75" customHeight="1" x14ac:dyDescent="0.15">
      <c r="A887" s="402">
        <v>10</v>
      </c>
      <c r="B887" s="402">
        <v>1</v>
      </c>
      <c r="C887" s="421" t="s">
        <v>793</v>
      </c>
      <c r="D887" s="416"/>
      <c r="E887" s="416"/>
      <c r="F887" s="416"/>
      <c r="G887" s="416"/>
      <c r="H887" s="416"/>
      <c r="I887" s="416"/>
      <c r="J887" s="417">
        <v>7010001011328</v>
      </c>
      <c r="K887" s="418"/>
      <c r="L887" s="418"/>
      <c r="M887" s="418"/>
      <c r="N887" s="418"/>
      <c r="O887" s="418"/>
      <c r="P887" s="317" t="s">
        <v>799</v>
      </c>
      <c r="Q887" s="318"/>
      <c r="R887" s="318"/>
      <c r="S887" s="318"/>
      <c r="T887" s="318"/>
      <c r="U887" s="318"/>
      <c r="V887" s="318"/>
      <c r="W887" s="318"/>
      <c r="X887" s="318"/>
      <c r="Y887" s="319">
        <v>0</v>
      </c>
      <c r="Z887" s="320"/>
      <c r="AA887" s="320"/>
      <c r="AB887" s="321"/>
      <c r="AC887" s="323" t="s">
        <v>371</v>
      </c>
      <c r="AD887" s="324"/>
      <c r="AE887" s="324"/>
      <c r="AF887" s="324"/>
      <c r="AG887" s="324"/>
      <c r="AH887" s="419" t="s">
        <v>789</v>
      </c>
      <c r="AI887" s="420"/>
      <c r="AJ887" s="420"/>
      <c r="AK887" s="420"/>
      <c r="AL887" s="327">
        <v>100</v>
      </c>
      <c r="AM887" s="328"/>
      <c r="AN887" s="328"/>
      <c r="AO887" s="329"/>
      <c r="AP887" s="322" t="s">
        <v>789</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t="s">
        <v>789</v>
      </c>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t="s">
        <v>789</v>
      </c>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t="s">
        <v>789</v>
      </c>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t="s">
        <v>789</v>
      </c>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t="s">
        <v>789</v>
      </c>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t="s">
        <v>789</v>
      </c>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t="s">
        <v>789</v>
      </c>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t="s">
        <v>789</v>
      </c>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t="s">
        <v>789</v>
      </c>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t="s">
        <v>789</v>
      </c>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t="s">
        <v>789</v>
      </c>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t="s">
        <v>789</v>
      </c>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t="s">
        <v>789</v>
      </c>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t="s">
        <v>789</v>
      </c>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t="s">
        <v>789</v>
      </c>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t="s">
        <v>789</v>
      </c>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t="s">
        <v>789</v>
      </c>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t="s">
        <v>789</v>
      </c>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t="s">
        <v>789</v>
      </c>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t="s">
        <v>789</v>
      </c>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785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294</v>
      </c>
      <c r="K910" s="109"/>
      <c r="L910" s="109"/>
      <c r="M910" s="109"/>
      <c r="N910" s="109"/>
      <c r="O910" s="109"/>
      <c r="P910" s="336" t="s">
        <v>241</v>
      </c>
      <c r="Q910" s="336"/>
      <c r="R910" s="336"/>
      <c r="S910" s="336"/>
      <c r="T910" s="336"/>
      <c r="U910" s="336"/>
      <c r="V910" s="336"/>
      <c r="W910" s="336"/>
      <c r="X910" s="336"/>
      <c r="Y910" s="346" t="s">
        <v>292</v>
      </c>
      <c r="Z910" s="347"/>
      <c r="AA910" s="347"/>
      <c r="AB910" s="347"/>
      <c r="AC910" s="277" t="s">
        <v>331</v>
      </c>
      <c r="AD910" s="277"/>
      <c r="AE910" s="277"/>
      <c r="AF910" s="277"/>
      <c r="AG910" s="277"/>
      <c r="AH910" s="346" t="s">
        <v>360</v>
      </c>
      <c r="AI910" s="348"/>
      <c r="AJ910" s="348"/>
      <c r="AK910" s="348"/>
      <c r="AL910" s="348" t="s">
        <v>21</v>
      </c>
      <c r="AM910" s="348"/>
      <c r="AN910" s="348"/>
      <c r="AO910" s="422"/>
      <c r="AP910" s="423" t="s">
        <v>295</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802</v>
      </c>
      <c r="D911" s="416"/>
      <c r="E911" s="416"/>
      <c r="F911" s="416"/>
      <c r="G911" s="416"/>
      <c r="H911" s="416"/>
      <c r="I911" s="416"/>
      <c r="J911" s="417">
        <v>8000020130001</v>
      </c>
      <c r="K911" s="418"/>
      <c r="L911" s="418"/>
      <c r="M911" s="418"/>
      <c r="N911" s="418"/>
      <c r="O911" s="418"/>
      <c r="P911" s="317" t="s">
        <v>801</v>
      </c>
      <c r="Q911" s="318"/>
      <c r="R911" s="318"/>
      <c r="S911" s="318"/>
      <c r="T911" s="318"/>
      <c r="U911" s="318"/>
      <c r="V911" s="318"/>
      <c r="W911" s="318"/>
      <c r="X911" s="318"/>
      <c r="Y911" s="319">
        <v>90.3</v>
      </c>
      <c r="Z911" s="320"/>
      <c r="AA911" s="320"/>
      <c r="AB911" s="321"/>
      <c r="AC911" s="323" t="s">
        <v>811</v>
      </c>
      <c r="AD911" s="324"/>
      <c r="AE911" s="324"/>
      <c r="AF911" s="324"/>
      <c r="AG911" s="324"/>
      <c r="AH911" s="419" t="s">
        <v>789</v>
      </c>
      <c r="AI911" s="420"/>
      <c r="AJ911" s="420"/>
      <c r="AK911" s="420"/>
      <c r="AL911" s="327" t="s">
        <v>789</v>
      </c>
      <c r="AM911" s="328"/>
      <c r="AN911" s="328"/>
      <c r="AO911" s="329"/>
      <c r="AP911" s="322" t="s">
        <v>789</v>
      </c>
      <c r="AQ911" s="322"/>
      <c r="AR911" s="322"/>
      <c r="AS911" s="322"/>
      <c r="AT911" s="322"/>
      <c r="AU911" s="322"/>
      <c r="AV911" s="322"/>
      <c r="AW911" s="322"/>
      <c r="AX911" s="322"/>
      <c r="AY911">
        <f t="shared" si="119"/>
        <v>1</v>
      </c>
    </row>
    <row r="912" spans="1:51" ht="30" customHeight="1" x14ac:dyDescent="0.15">
      <c r="A912" s="402">
        <v>2</v>
      </c>
      <c r="B912" s="402">
        <v>1</v>
      </c>
      <c r="C912" s="421" t="s">
        <v>803</v>
      </c>
      <c r="D912" s="416"/>
      <c r="E912" s="416"/>
      <c r="F912" s="416"/>
      <c r="G912" s="416"/>
      <c r="H912" s="416"/>
      <c r="I912" s="416"/>
      <c r="J912" s="417">
        <v>4000020270008</v>
      </c>
      <c r="K912" s="418"/>
      <c r="L912" s="418"/>
      <c r="M912" s="418"/>
      <c r="N912" s="418"/>
      <c r="O912" s="418"/>
      <c r="P912" s="317" t="s">
        <v>801</v>
      </c>
      <c r="Q912" s="318"/>
      <c r="R912" s="318"/>
      <c r="S912" s="318"/>
      <c r="T912" s="318"/>
      <c r="U912" s="318"/>
      <c r="V912" s="318"/>
      <c r="W912" s="318"/>
      <c r="X912" s="318"/>
      <c r="Y912" s="319">
        <v>48.5</v>
      </c>
      <c r="Z912" s="320"/>
      <c r="AA912" s="320"/>
      <c r="AB912" s="321"/>
      <c r="AC912" s="323" t="s">
        <v>811</v>
      </c>
      <c r="AD912" s="324"/>
      <c r="AE912" s="324"/>
      <c r="AF912" s="324"/>
      <c r="AG912" s="324"/>
      <c r="AH912" s="419" t="s">
        <v>789</v>
      </c>
      <c r="AI912" s="420"/>
      <c r="AJ912" s="420"/>
      <c r="AK912" s="420"/>
      <c r="AL912" s="327" t="s">
        <v>789</v>
      </c>
      <c r="AM912" s="328"/>
      <c r="AN912" s="328"/>
      <c r="AO912" s="329"/>
      <c r="AP912" s="322" t="s">
        <v>789</v>
      </c>
      <c r="AQ912" s="322"/>
      <c r="AR912" s="322"/>
      <c r="AS912" s="322"/>
      <c r="AT912" s="322"/>
      <c r="AU912" s="322"/>
      <c r="AV912" s="322"/>
      <c r="AW912" s="322"/>
      <c r="AX912" s="322"/>
      <c r="AY912">
        <f>COUNTA($C$912)</f>
        <v>1</v>
      </c>
    </row>
    <row r="913" spans="1:51" ht="30" customHeight="1" x14ac:dyDescent="0.15">
      <c r="A913" s="402">
        <v>3</v>
      </c>
      <c r="B913" s="402">
        <v>1</v>
      </c>
      <c r="C913" s="421" t="s">
        <v>804</v>
      </c>
      <c r="D913" s="416"/>
      <c r="E913" s="416"/>
      <c r="F913" s="416"/>
      <c r="G913" s="416"/>
      <c r="H913" s="416"/>
      <c r="I913" s="416"/>
      <c r="J913" s="417">
        <v>1000020230006</v>
      </c>
      <c r="K913" s="418"/>
      <c r="L913" s="418"/>
      <c r="M913" s="418"/>
      <c r="N913" s="418"/>
      <c r="O913" s="418"/>
      <c r="P913" s="317" t="s">
        <v>801</v>
      </c>
      <c r="Q913" s="318"/>
      <c r="R913" s="318"/>
      <c r="S913" s="318"/>
      <c r="T913" s="318"/>
      <c r="U913" s="318"/>
      <c r="V913" s="318"/>
      <c r="W913" s="318"/>
      <c r="X913" s="318"/>
      <c r="Y913" s="319">
        <v>35.200000000000003</v>
      </c>
      <c r="Z913" s="320"/>
      <c r="AA913" s="320"/>
      <c r="AB913" s="321"/>
      <c r="AC913" s="323" t="s">
        <v>811</v>
      </c>
      <c r="AD913" s="324"/>
      <c r="AE913" s="324"/>
      <c r="AF913" s="324"/>
      <c r="AG913" s="324"/>
      <c r="AH913" s="419" t="s">
        <v>789</v>
      </c>
      <c r="AI913" s="420"/>
      <c r="AJ913" s="420"/>
      <c r="AK913" s="420"/>
      <c r="AL913" s="327" t="s">
        <v>789</v>
      </c>
      <c r="AM913" s="328"/>
      <c r="AN913" s="328"/>
      <c r="AO913" s="329"/>
      <c r="AP913" s="322" t="s">
        <v>789</v>
      </c>
      <c r="AQ913" s="322"/>
      <c r="AR913" s="322"/>
      <c r="AS913" s="322"/>
      <c r="AT913" s="322"/>
      <c r="AU913" s="322"/>
      <c r="AV913" s="322"/>
      <c r="AW913" s="322"/>
      <c r="AX913" s="322"/>
      <c r="AY913">
        <f>COUNTA($C$913)</f>
        <v>1</v>
      </c>
    </row>
    <row r="914" spans="1:51" ht="30" customHeight="1" x14ac:dyDescent="0.15">
      <c r="A914" s="402">
        <v>4</v>
      </c>
      <c r="B914" s="402">
        <v>1</v>
      </c>
      <c r="C914" s="421" t="s">
        <v>805</v>
      </c>
      <c r="D914" s="416"/>
      <c r="E914" s="416"/>
      <c r="F914" s="416"/>
      <c r="G914" s="416"/>
      <c r="H914" s="416"/>
      <c r="I914" s="416"/>
      <c r="J914" s="417">
        <v>1000020140007</v>
      </c>
      <c r="K914" s="418"/>
      <c r="L914" s="418"/>
      <c r="M914" s="418"/>
      <c r="N914" s="418"/>
      <c r="O914" s="418"/>
      <c r="P914" s="317" t="s">
        <v>801</v>
      </c>
      <c r="Q914" s="318"/>
      <c r="R914" s="318"/>
      <c r="S914" s="318"/>
      <c r="T914" s="318"/>
      <c r="U914" s="318"/>
      <c r="V914" s="318"/>
      <c r="W914" s="318"/>
      <c r="X914" s="318"/>
      <c r="Y914" s="319">
        <v>30.2</v>
      </c>
      <c r="Z914" s="320"/>
      <c r="AA914" s="320"/>
      <c r="AB914" s="321"/>
      <c r="AC914" s="323" t="s">
        <v>811</v>
      </c>
      <c r="AD914" s="324"/>
      <c r="AE914" s="324"/>
      <c r="AF914" s="324"/>
      <c r="AG914" s="324"/>
      <c r="AH914" s="419" t="s">
        <v>789</v>
      </c>
      <c r="AI914" s="420"/>
      <c r="AJ914" s="420"/>
      <c r="AK914" s="420"/>
      <c r="AL914" s="327" t="s">
        <v>789</v>
      </c>
      <c r="AM914" s="328"/>
      <c r="AN914" s="328"/>
      <c r="AO914" s="329"/>
      <c r="AP914" s="322" t="s">
        <v>789</v>
      </c>
      <c r="AQ914" s="322"/>
      <c r="AR914" s="322"/>
      <c r="AS914" s="322"/>
      <c r="AT914" s="322"/>
      <c r="AU914" s="322"/>
      <c r="AV914" s="322"/>
      <c r="AW914" s="322"/>
      <c r="AX914" s="322"/>
      <c r="AY914">
        <f>COUNTA($C$914)</f>
        <v>1</v>
      </c>
    </row>
    <row r="915" spans="1:51" ht="30" customHeight="1" x14ac:dyDescent="0.15">
      <c r="A915" s="402">
        <v>5</v>
      </c>
      <c r="B915" s="402">
        <v>1</v>
      </c>
      <c r="C915" s="421" t="s">
        <v>800</v>
      </c>
      <c r="D915" s="416"/>
      <c r="E915" s="416"/>
      <c r="F915" s="416"/>
      <c r="G915" s="416"/>
      <c r="H915" s="416"/>
      <c r="I915" s="416"/>
      <c r="J915" s="417">
        <v>7000020010006</v>
      </c>
      <c r="K915" s="418"/>
      <c r="L915" s="418"/>
      <c r="M915" s="418"/>
      <c r="N915" s="418"/>
      <c r="O915" s="418"/>
      <c r="P915" s="317" t="s">
        <v>801</v>
      </c>
      <c r="Q915" s="318"/>
      <c r="R915" s="318"/>
      <c r="S915" s="318"/>
      <c r="T915" s="318"/>
      <c r="U915" s="318"/>
      <c r="V915" s="318"/>
      <c r="W915" s="318"/>
      <c r="X915" s="318"/>
      <c r="Y915" s="319">
        <v>29.6</v>
      </c>
      <c r="Z915" s="320"/>
      <c r="AA915" s="320"/>
      <c r="AB915" s="321"/>
      <c r="AC915" s="323" t="s">
        <v>811</v>
      </c>
      <c r="AD915" s="324"/>
      <c r="AE915" s="324"/>
      <c r="AF915" s="324"/>
      <c r="AG915" s="324"/>
      <c r="AH915" s="419" t="s">
        <v>789</v>
      </c>
      <c r="AI915" s="420"/>
      <c r="AJ915" s="420"/>
      <c r="AK915" s="420"/>
      <c r="AL915" s="327" t="s">
        <v>789</v>
      </c>
      <c r="AM915" s="328"/>
      <c r="AN915" s="328"/>
      <c r="AO915" s="329"/>
      <c r="AP915" s="322" t="s">
        <v>789</v>
      </c>
      <c r="AQ915" s="322"/>
      <c r="AR915" s="322"/>
      <c r="AS915" s="322"/>
      <c r="AT915" s="322"/>
      <c r="AU915" s="322"/>
      <c r="AV915" s="322"/>
      <c r="AW915" s="322"/>
      <c r="AX915" s="322"/>
      <c r="AY915">
        <f>COUNTA($C$915)</f>
        <v>1</v>
      </c>
    </row>
    <row r="916" spans="1:51" ht="30" customHeight="1" x14ac:dyDescent="0.15">
      <c r="A916" s="402">
        <v>6</v>
      </c>
      <c r="B916" s="402">
        <v>1</v>
      </c>
      <c r="C916" s="421" t="s">
        <v>806</v>
      </c>
      <c r="D916" s="416"/>
      <c r="E916" s="416"/>
      <c r="F916" s="416"/>
      <c r="G916" s="416"/>
      <c r="H916" s="416"/>
      <c r="I916" s="416"/>
      <c r="J916" s="417">
        <v>6000020400009</v>
      </c>
      <c r="K916" s="418"/>
      <c r="L916" s="418"/>
      <c r="M916" s="418"/>
      <c r="N916" s="418"/>
      <c r="O916" s="418"/>
      <c r="P916" s="317" t="s">
        <v>801</v>
      </c>
      <c r="Q916" s="318"/>
      <c r="R916" s="318"/>
      <c r="S916" s="318"/>
      <c r="T916" s="318"/>
      <c r="U916" s="318"/>
      <c r="V916" s="318"/>
      <c r="W916" s="318"/>
      <c r="X916" s="318"/>
      <c r="Y916" s="319">
        <v>24.7</v>
      </c>
      <c r="Z916" s="320"/>
      <c r="AA916" s="320"/>
      <c r="AB916" s="321"/>
      <c r="AC916" s="323" t="s">
        <v>811</v>
      </c>
      <c r="AD916" s="324"/>
      <c r="AE916" s="324"/>
      <c r="AF916" s="324"/>
      <c r="AG916" s="324"/>
      <c r="AH916" s="419" t="s">
        <v>789</v>
      </c>
      <c r="AI916" s="420"/>
      <c r="AJ916" s="420"/>
      <c r="AK916" s="420"/>
      <c r="AL916" s="327" t="s">
        <v>789</v>
      </c>
      <c r="AM916" s="328"/>
      <c r="AN916" s="328"/>
      <c r="AO916" s="329"/>
      <c r="AP916" s="322" t="s">
        <v>789</v>
      </c>
      <c r="AQ916" s="322"/>
      <c r="AR916" s="322"/>
      <c r="AS916" s="322"/>
      <c r="AT916" s="322"/>
      <c r="AU916" s="322"/>
      <c r="AV916" s="322"/>
      <c r="AW916" s="322"/>
      <c r="AX916" s="322"/>
      <c r="AY916">
        <f>COUNTA($C$916)</f>
        <v>1</v>
      </c>
    </row>
    <row r="917" spans="1:51" ht="30" customHeight="1" x14ac:dyDescent="0.15">
      <c r="A917" s="402">
        <v>7</v>
      </c>
      <c r="B917" s="402">
        <v>1</v>
      </c>
      <c r="C917" s="421" t="s">
        <v>807</v>
      </c>
      <c r="D917" s="416"/>
      <c r="E917" s="416"/>
      <c r="F917" s="416"/>
      <c r="G917" s="416"/>
      <c r="H917" s="416"/>
      <c r="I917" s="416"/>
      <c r="J917" s="417">
        <v>8000020280003</v>
      </c>
      <c r="K917" s="418"/>
      <c r="L917" s="418"/>
      <c r="M917" s="418"/>
      <c r="N917" s="418"/>
      <c r="O917" s="418"/>
      <c r="P917" s="317" t="s">
        <v>801</v>
      </c>
      <c r="Q917" s="318"/>
      <c r="R917" s="318"/>
      <c r="S917" s="318"/>
      <c r="T917" s="318"/>
      <c r="U917" s="318"/>
      <c r="V917" s="318"/>
      <c r="W917" s="318"/>
      <c r="X917" s="318"/>
      <c r="Y917" s="319">
        <v>24.5</v>
      </c>
      <c r="Z917" s="320"/>
      <c r="AA917" s="320"/>
      <c r="AB917" s="321"/>
      <c r="AC917" s="323" t="s">
        <v>811</v>
      </c>
      <c r="AD917" s="324"/>
      <c r="AE917" s="324"/>
      <c r="AF917" s="324"/>
      <c r="AG917" s="324"/>
      <c r="AH917" s="419" t="s">
        <v>789</v>
      </c>
      <c r="AI917" s="420"/>
      <c r="AJ917" s="420"/>
      <c r="AK917" s="420"/>
      <c r="AL917" s="327" t="s">
        <v>789</v>
      </c>
      <c r="AM917" s="328"/>
      <c r="AN917" s="328"/>
      <c r="AO917" s="329"/>
      <c r="AP917" s="322" t="s">
        <v>789</v>
      </c>
      <c r="AQ917" s="322"/>
      <c r="AR917" s="322"/>
      <c r="AS917" s="322"/>
      <c r="AT917" s="322"/>
      <c r="AU917" s="322"/>
      <c r="AV917" s="322"/>
      <c r="AW917" s="322"/>
      <c r="AX917" s="322"/>
      <c r="AY917">
        <f>COUNTA($C$917)</f>
        <v>1</v>
      </c>
    </row>
    <row r="918" spans="1:51" ht="30" customHeight="1" x14ac:dyDescent="0.15">
      <c r="A918" s="402">
        <v>8</v>
      </c>
      <c r="B918" s="402">
        <v>1</v>
      </c>
      <c r="C918" s="421" t="s">
        <v>808</v>
      </c>
      <c r="D918" s="416"/>
      <c r="E918" s="416"/>
      <c r="F918" s="416"/>
      <c r="G918" s="416"/>
      <c r="H918" s="416"/>
      <c r="I918" s="416"/>
      <c r="J918" s="417">
        <v>1000020110001</v>
      </c>
      <c r="K918" s="418"/>
      <c r="L918" s="418"/>
      <c r="M918" s="418"/>
      <c r="N918" s="418"/>
      <c r="O918" s="418"/>
      <c r="P918" s="317" t="s">
        <v>801</v>
      </c>
      <c r="Q918" s="318"/>
      <c r="R918" s="318"/>
      <c r="S918" s="318"/>
      <c r="T918" s="318"/>
      <c r="U918" s="318"/>
      <c r="V918" s="318"/>
      <c r="W918" s="318"/>
      <c r="X918" s="318"/>
      <c r="Y918" s="319">
        <v>24.3</v>
      </c>
      <c r="Z918" s="320"/>
      <c r="AA918" s="320"/>
      <c r="AB918" s="321"/>
      <c r="AC918" s="323" t="s">
        <v>811</v>
      </c>
      <c r="AD918" s="324"/>
      <c r="AE918" s="324"/>
      <c r="AF918" s="324"/>
      <c r="AG918" s="324"/>
      <c r="AH918" s="419" t="s">
        <v>789</v>
      </c>
      <c r="AI918" s="420"/>
      <c r="AJ918" s="420"/>
      <c r="AK918" s="420"/>
      <c r="AL918" s="327" t="s">
        <v>789</v>
      </c>
      <c r="AM918" s="328"/>
      <c r="AN918" s="328"/>
      <c r="AO918" s="329"/>
      <c r="AP918" s="322" t="s">
        <v>789</v>
      </c>
      <c r="AQ918" s="322"/>
      <c r="AR918" s="322"/>
      <c r="AS918" s="322"/>
      <c r="AT918" s="322"/>
      <c r="AU918" s="322"/>
      <c r="AV918" s="322"/>
      <c r="AW918" s="322"/>
      <c r="AX918" s="322"/>
      <c r="AY918">
        <f>COUNTA($C$918)</f>
        <v>1</v>
      </c>
    </row>
    <row r="919" spans="1:51" ht="30" customHeight="1" x14ac:dyDescent="0.15">
      <c r="A919" s="402">
        <v>9</v>
      </c>
      <c r="B919" s="402">
        <v>1</v>
      </c>
      <c r="C919" s="421" t="s">
        <v>809</v>
      </c>
      <c r="D919" s="416"/>
      <c r="E919" s="416"/>
      <c r="F919" s="416"/>
      <c r="G919" s="416"/>
      <c r="H919" s="416"/>
      <c r="I919" s="416"/>
      <c r="J919" s="417">
        <v>4000020120006</v>
      </c>
      <c r="K919" s="418"/>
      <c r="L919" s="418"/>
      <c r="M919" s="418"/>
      <c r="N919" s="418"/>
      <c r="O919" s="418"/>
      <c r="P919" s="317" t="s">
        <v>801</v>
      </c>
      <c r="Q919" s="318"/>
      <c r="R919" s="318"/>
      <c r="S919" s="318"/>
      <c r="T919" s="318"/>
      <c r="U919" s="318"/>
      <c r="V919" s="318"/>
      <c r="W919" s="318"/>
      <c r="X919" s="318"/>
      <c r="Y919" s="319">
        <v>22.7</v>
      </c>
      <c r="Z919" s="320"/>
      <c r="AA919" s="320"/>
      <c r="AB919" s="321"/>
      <c r="AC919" s="323" t="s">
        <v>811</v>
      </c>
      <c r="AD919" s="324"/>
      <c r="AE919" s="324"/>
      <c r="AF919" s="324"/>
      <c r="AG919" s="324"/>
      <c r="AH919" s="419" t="s">
        <v>789</v>
      </c>
      <c r="AI919" s="420"/>
      <c r="AJ919" s="420"/>
      <c r="AK919" s="420"/>
      <c r="AL919" s="327" t="s">
        <v>789</v>
      </c>
      <c r="AM919" s="328"/>
      <c r="AN919" s="328"/>
      <c r="AO919" s="329"/>
      <c r="AP919" s="322" t="s">
        <v>789</v>
      </c>
      <c r="AQ919" s="322"/>
      <c r="AR919" s="322"/>
      <c r="AS919" s="322"/>
      <c r="AT919" s="322"/>
      <c r="AU919" s="322"/>
      <c r="AV919" s="322"/>
      <c r="AW919" s="322"/>
      <c r="AX919" s="322"/>
      <c r="AY919">
        <f>COUNTA($C$919)</f>
        <v>1</v>
      </c>
    </row>
    <row r="920" spans="1:51" ht="30" customHeight="1" x14ac:dyDescent="0.15">
      <c r="A920" s="402">
        <v>10</v>
      </c>
      <c r="B920" s="402">
        <v>1</v>
      </c>
      <c r="C920" s="421" t="s">
        <v>810</v>
      </c>
      <c r="D920" s="416"/>
      <c r="E920" s="416"/>
      <c r="F920" s="416"/>
      <c r="G920" s="416"/>
      <c r="H920" s="416"/>
      <c r="I920" s="416"/>
      <c r="J920" s="417">
        <v>7000020220001</v>
      </c>
      <c r="K920" s="418"/>
      <c r="L920" s="418"/>
      <c r="M920" s="418"/>
      <c r="N920" s="418"/>
      <c r="O920" s="418"/>
      <c r="P920" s="317" t="s">
        <v>801</v>
      </c>
      <c r="Q920" s="318"/>
      <c r="R920" s="318"/>
      <c r="S920" s="318"/>
      <c r="T920" s="318"/>
      <c r="U920" s="318"/>
      <c r="V920" s="318"/>
      <c r="W920" s="318"/>
      <c r="X920" s="318"/>
      <c r="Y920" s="319">
        <v>22.3</v>
      </c>
      <c r="Z920" s="320"/>
      <c r="AA920" s="320"/>
      <c r="AB920" s="321"/>
      <c r="AC920" s="323" t="s">
        <v>811</v>
      </c>
      <c r="AD920" s="324"/>
      <c r="AE920" s="324"/>
      <c r="AF920" s="324"/>
      <c r="AG920" s="324"/>
      <c r="AH920" s="419" t="s">
        <v>789</v>
      </c>
      <c r="AI920" s="420"/>
      <c r="AJ920" s="420"/>
      <c r="AK920" s="420"/>
      <c r="AL920" s="327" t="s">
        <v>789</v>
      </c>
      <c r="AM920" s="328"/>
      <c r="AN920" s="328"/>
      <c r="AO920" s="329"/>
      <c r="AP920" s="322" t="s">
        <v>789</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786</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294</v>
      </c>
      <c r="K943" s="109"/>
      <c r="L943" s="109"/>
      <c r="M943" s="109"/>
      <c r="N943" s="109"/>
      <c r="O943" s="109"/>
      <c r="P943" s="336" t="s">
        <v>241</v>
      </c>
      <c r="Q943" s="336"/>
      <c r="R943" s="336"/>
      <c r="S943" s="336"/>
      <c r="T943" s="336"/>
      <c r="U943" s="336"/>
      <c r="V943" s="336"/>
      <c r="W943" s="336"/>
      <c r="X943" s="336"/>
      <c r="Y943" s="346" t="s">
        <v>292</v>
      </c>
      <c r="Z943" s="347"/>
      <c r="AA943" s="347"/>
      <c r="AB943" s="347"/>
      <c r="AC943" s="277" t="s">
        <v>331</v>
      </c>
      <c r="AD943" s="277"/>
      <c r="AE943" s="277"/>
      <c r="AF943" s="277"/>
      <c r="AG943" s="277"/>
      <c r="AH943" s="346" t="s">
        <v>360</v>
      </c>
      <c r="AI943" s="348"/>
      <c r="AJ943" s="348"/>
      <c r="AK943" s="348"/>
      <c r="AL943" s="348" t="s">
        <v>21</v>
      </c>
      <c r="AM943" s="348"/>
      <c r="AN943" s="348"/>
      <c r="AO943" s="422"/>
      <c r="AP943" s="423" t="s">
        <v>295</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812</v>
      </c>
      <c r="D944" s="416"/>
      <c r="E944" s="416"/>
      <c r="F944" s="416"/>
      <c r="G944" s="416"/>
      <c r="H944" s="416"/>
      <c r="I944" s="416"/>
      <c r="J944" s="417" t="s">
        <v>789</v>
      </c>
      <c r="K944" s="418"/>
      <c r="L944" s="418"/>
      <c r="M944" s="418"/>
      <c r="N944" s="418"/>
      <c r="O944" s="418"/>
      <c r="P944" s="317" t="s">
        <v>822</v>
      </c>
      <c r="Q944" s="318"/>
      <c r="R944" s="318"/>
      <c r="S944" s="318"/>
      <c r="T944" s="318"/>
      <c r="U944" s="318"/>
      <c r="V944" s="318"/>
      <c r="W944" s="318"/>
      <c r="X944" s="318"/>
      <c r="Y944" s="319">
        <v>0.7</v>
      </c>
      <c r="Z944" s="320"/>
      <c r="AA944" s="320"/>
      <c r="AB944" s="321"/>
      <c r="AC944" s="323" t="s">
        <v>80</v>
      </c>
      <c r="AD944" s="324"/>
      <c r="AE944" s="324"/>
      <c r="AF944" s="324"/>
      <c r="AG944" s="324"/>
      <c r="AH944" s="419" t="s">
        <v>789</v>
      </c>
      <c r="AI944" s="420"/>
      <c r="AJ944" s="420"/>
      <c r="AK944" s="420"/>
      <c r="AL944" s="327" t="s">
        <v>789</v>
      </c>
      <c r="AM944" s="328"/>
      <c r="AN944" s="328"/>
      <c r="AO944" s="329"/>
      <c r="AP944" s="322" t="s">
        <v>789</v>
      </c>
      <c r="AQ944" s="322"/>
      <c r="AR944" s="322"/>
      <c r="AS944" s="322"/>
      <c r="AT944" s="322"/>
      <c r="AU944" s="322"/>
      <c r="AV944" s="322"/>
      <c r="AW944" s="322"/>
      <c r="AX944" s="322"/>
      <c r="AY944">
        <f t="shared" si="120"/>
        <v>1</v>
      </c>
    </row>
    <row r="945" spans="1:51" ht="30" customHeight="1" x14ac:dyDescent="0.15">
      <c r="A945" s="402">
        <v>2</v>
      </c>
      <c r="B945" s="402">
        <v>1</v>
      </c>
      <c r="C945" s="421" t="s">
        <v>813</v>
      </c>
      <c r="D945" s="416"/>
      <c r="E945" s="416"/>
      <c r="F945" s="416"/>
      <c r="G945" s="416"/>
      <c r="H945" s="416"/>
      <c r="I945" s="416"/>
      <c r="J945" s="417" t="s">
        <v>789</v>
      </c>
      <c r="K945" s="418"/>
      <c r="L945" s="418"/>
      <c r="M945" s="418"/>
      <c r="N945" s="418"/>
      <c r="O945" s="418"/>
      <c r="P945" s="317" t="s">
        <v>822</v>
      </c>
      <c r="Q945" s="318"/>
      <c r="R945" s="318"/>
      <c r="S945" s="318"/>
      <c r="T945" s="318"/>
      <c r="U945" s="318"/>
      <c r="V945" s="318"/>
      <c r="W945" s="318"/>
      <c r="X945" s="318"/>
      <c r="Y945" s="319">
        <v>0.7</v>
      </c>
      <c r="Z945" s="320"/>
      <c r="AA945" s="320"/>
      <c r="AB945" s="321"/>
      <c r="AC945" s="323" t="s">
        <v>80</v>
      </c>
      <c r="AD945" s="324"/>
      <c r="AE945" s="324"/>
      <c r="AF945" s="324"/>
      <c r="AG945" s="324"/>
      <c r="AH945" s="419" t="s">
        <v>789</v>
      </c>
      <c r="AI945" s="420"/>
      <c r="AJ945" s="420"/>
      <c r="AK945" s="420"/>
      <c r="AL945" s="327" t="s">
        <v>789</v>
      </c>
      <c r="AM945" s="328"/>
      <c r="AN945" s="328"/>
      <c r="AO945" s="329"/>
      <c r="AP945" s="322" t="s">
        <v>789</v>
      </c>
      <c r="AQ945" s="322"/>
      <c r="AR945" s="322"/>
      <c r="AS945" s="322"/>
      <c r="AT945" s="322"/>
      <c r="AU945" s="322"/>
      <c r="AV945" s="322"/>
      <c r="AW945" s="322"/>
      <c r="AX945" s="322"/>
      <c r="AY945">
        <f>COUNTA($C$945)</f>
        <v>1</v>
      </c>
    </row>
    <row r="946" spans="1:51" ht="30" customHeight="1" x14ac:dyDescent="0.15">
      <c r="A946" s="402">
        <v>3</v>
      </c>
      <c r="B946" s="402">
        <v>1</v>
      </c>
      <c r="C946" s="421" t="s">
        <v>814</v>
      </c>
      <c r="D946" s="416"/>
      <c r="E946" s="416"/>
      <c r="F946" s="416"/>
      <c r="G946" s="416"/>
      <c r="H946" s="416"/>
      <c r="I946" s="416"/>
      <c r="J946" s="417" t="s">
        <v>789</v>
      </c>
      <c r="K946" s="418"/>
      <c r="L946" s="418"/>
      <c r="M946" s="418"/>
      <c r="N946" s="418"/>
      <c r="O946" s="418"/>
      <c r="P946" s="317" t="s">
        <v>823</v>
      </c>
      <c r="Q946" s="318"/>
      <c r="R946" s="318"/>
      <c r="S946" s="318"/>
      <c r="T946" s="318"/>
      <c r="U946" s="318"/>
      <c r="V946" s="318"/>
      <c r="W946" s="318"/>
      <c r="X946" s="318"/>
      <c r="Y946" s="319">
        <v>0.6</v>
      </c>
      <c r="Z946" s="320"/>
      <c r="AA946" s="320"/>
      <c r="AB946" s="321"/>
      <c r="AC946" s="323" t="s">
        <v>80</v>
      </c>
      <c r="AD946" s="324"/>
      <c r="AE946" s="324"/>
      <c r="AF946" s="324"/>
      <c r="AG946" s="324"/>
      <c r="AH946" s="419" t="s">
        <v>789</v>
      </c>
      <c r="AI946" s="420"/>
      <c r="AJ946" s="420"/>
      <c r="AK946" s="420"/>
      <c r="AL946" s="327" t="s">
        <v>789</v>
      </c>
      <c r="AM946" s="328"/>
      <c r="AN946" s="328"/>
      <c r="AO946" s="329"/>
      <c r="AP946" s="322" t="s">
        <v>789</v>
      </c>
      <c r="AQ946" s="322"/>
      <c r="AR946" s="322"/>
      <c r="AS946" s="322"/>
      <c r="AT946" s="322"/>
      <c r="AU946" s="322"/>
      <c r="AV946" s="322"/>
      <c r="AW946" s="322"/>
      <c r="AX946" s="322"/>
      <c r="AY946">
        <f>COUNTA($C$946)</f>
        <v>1</v>
      </c>
    </row>
    <row r="947" spans="1:51" ht="30" customHeight="1" x14ac:dyDescent="0.15">
      <c r="A947" s="402">
        <v>4</v>
      </c>
      <c r="B947" s="402">
        <v>1</v>
      </c>
      <c r="C947" s="421" t="s">
        <v>815</v>
      </c>
      <c r="D947" s="416"/>
      <c r="E947" s="416"/>
      <c r="F947" s="416"/>
      <c r="G947" s="416"/>
      <c r="H947" s="416"/>
      <c r="I947" s="416"/>
      <c r="J947" s="417" t="s">
        <v>789</v>
      </c>
      <c r="K947" s="418"/>
      <c r="L947" s="418"/>
      <c r="M947" s="418"/>
      <c r="N947" s="418"/>
      <c r="O947" s="418"/>
      <c r="P947" s="317" t="s">
        <v>823</v>
      </c>
      <c r="Q947" s="318"/>
      <c r="R947" s="318"/>
      <c r="S947" s="318"/>
      <c r="T947" s="318"/>
      <c r="U947" s="318"/>
      <c r="V947" s="318"/>
      <c r="W947" s="318"/>
      <c r="X947" s="318"/>
      <c r="Y947" s="319">
        <v>0.5</v>
      </c>
      <c r="Z947" s="320"/>
      <c r="AA947" s="320"/>
      <c r="AB947" s="321"/>
      <c r="AC947" s="323" t="s">
        <v>80</v>
      </c>
      <c r="AD947" s="324"/>
      <c r="AE947" s="324"/>
      <c r="AF947" s="324"/>
      <c r="AG947" s="324"/>
      <c r="AH947" s="419" t="s">
        <v>789</v>
      </c>
      <c r="AI947" s="420"/>
      <c r="AJ947" s="420"/>
      <c r="AK947" s="420"/>
      <c r="AL947" s="327" t="s">
        <v>789</v>
      </c>
      <c r="AM947" s="328"/>
      <c r="AN947" s="328"/>
      <c r="AO947" s="329"/>
      <c r="AP947" s="322" t="s">
        <v>789</v>
      </c>
      <c r="AQ947" s="322"/>
      <c r="AR947" s="322"/>
      <c r="AS947" s="322"/>
      <c r="AT947" s="322"/>
      <c r="AU947" s="322"/>
      <c r="AV947" s="322"/>
      <c r="AW947" s="322"/>
      <c r="AX947" s="322"/>
      <c r="AY947">
        <f>COUNTA($C$947)</f>
        <v>1</v>
      </c>
    </row>
    <row r="948" spans="1:51" ht="30" customHeight="1" x14ac:dyDescent="0.15">
      <c r="A948" s="402">
        <v>5</v>
      </c>
      <c r="B948" s="402">
        <v>1</v>
      </c>
      <c r="C948" s="421" t="s">
        <v>816</v>
      </c>
      <c r="D948" s="416"/>
      <c r="E948" s="416"/>
      <c r="F948" s="416"/>
      <c r="G948" s="416"/>
      <c r="H948" s="416"/>
      <c r="I948" s="416"/>
      <c r="J948" s="417" t="s">
        <v>789</v>
      </c>
      <c r="K948" s="418"/>
      <c r="L948" s="418"/>
      <c r="M948" s="418"/>
      <c r="N948" s="418"/>
      <c r="O948" s="418"/>
      <c r="P948" s="317" t="s">
        <v>824</v>
      </c>
      <c r="Q948" s="318"/>
      <c r="R948" s="318"/>
      <c r="S948" s="318"/>
      <c r="T948" s="318"/>
      <c r="U948" s="318"/>
      <c r="V948" s="318"/>
      <c r="W948" s="318"/>
      <c r="X948" s="318"/>
      <c r="Y948" s="319">
        <v>0.1</v>
      </c>
      <c r="Z948" s="320"/>
      <c r="AA948" s="320"/>
      <c r="AB948" s="321"/>
      <c r="AC948" s="323" t="s">
        <v>80</v>
      </c>
      <c r="AD948" s="324"/>
      <c r="AE948" s="324"/>
      <c r="AF948" s="324"/>
      <c r="AG948" s="324"/>
      <c r="AH948" s="419" t="s">
        <v>789</v>
      </c>
      <c r="AI948" s="420"/>
      <c r="AJ948" s="420"/>
      <c r="AK948" s="420"/>
      <c r="AL948" s="327" t="s">
        <v>789</v>
      </c>
      <c r="AM948" s="328"/>
      <c r="AN948" s="328"/>
      <c r="AO948" s="329"/>
      <c r="AP948" s="322" t="s">
        <v>789</v>
      </c>
      <c r="AQ948" s="322"/>
      <c r="AR948" s="322"/>
      <c r="AS948" s="322"/>
      <c r="AT948" s="322"/>
      <c r="AU948" s="322"/>
      <c r="AV948" s="322"/>
      <c r="AW948" s="322"/>
      <c r="AX948" s="322"/>
      <c r="AY948">
        <f>COUNTA($C$948)</f>
        <v>1</v>
      </c>
    </row>
    <row r="949" spans="1:51" ht="30" customHeight="1" x14ac:dyDescent="0.15">
      <c r="A949" s="402">
        <v>6</v>
      </c>
      <c r="B949" s="402">
        <v>1</v>
      </c>
      <c r="C949" s="421" t="s">
        <v>817</v>
      </c>
      <c r="D949" s="416"/>
      <c r="E949" s="416"/>
      <c r="F949" s="416"/>
      <c r="G949" s="416"/>
      <c r="H949" s="416"/>
      <c r="I949" s="416"/>
      <c r="J949" s="417" t="s">
        <v>789</v>
      </c>
      <c r="K949" s="418"/>
      <c r="L949" s="418"/>
      <c r="M949" s="418"/>
      <c r="N949" s="418"/>
      <c r="O949" s="418"/>
      <c r="P949" s="317" t="s">
        <v>824</v>
      </c>
      <c r="Q949" s="318"/>
      <c r="R949" s="318"/>
      <c r="S949" s="318"/>
      <c r="T949" s="318"/>
      <c r="U949" s="318"/>
      <c r="V949" s="318"/>
      <c r="W949" s="318"/>
      <c r="X949" s="318"/>
      <c r="Y949" s="319">
        <v>0.1</v>
      </c>
      <c r="Z949" s="320"/>
      <c r="AA949" s="320"/>
      <c r="AB949" s="321"/>
      <c r="AC949" s="323" t="s">
        <v>80</v>
      </c>
      <c r="AD949" s="324"/>
      <c r="AE949" s="324"/>
      <c r="AF949" s="324"/>
      <c r="AG949" s="324"/>
      <c r="AH949" s="419" t="s">
        <v>789</v>
      </c>
      <c r="AI949" s="420"/>
      <c r="AJ949" s="420"/>
      <c r="AK949" s="420"/>
      <c r="AL949" s="327" t="s">
        <v>789</v>
      </c>
      <c r="AM949" s="328"/>
      <c r="AN949" s="328"/>
      <c r="AO949" s="329"/>
      <c r="AP949" s="322" t="s">
        <v>789</v>
      </c>
      <c r="AQ949" s="322"/>
      <c r="AR949" s="322"/>
      <c r="AS949" s="322"/>
      <c r="AT949" s="322"/>
      <c r="AU949" s="322"/>
      <c r="AV949" s="322"/>
      <c r="AW949" s="322"/>
      <c r="AX949" s="322"/>
      <c r="AY949">
        <f>COUNTA($C$949)</f>
        <v>1</v>
      </c>
    </row>
    <row r="950" spans="1:51" ht="30" customHeight="1" x14ac:dyDescent="0.15">
      <c r="A950" s="402">
        <v>7</v>
      </c>
      <c r="B950" s="402">
        <v>1</v>
      </c>
      <c r="C950" s="421" t="s">
        <v>818</v>
      </c>
      <c r="D950" s="416"/>
      <c r="E950" s="416"/>
      <c r="F950" s="416"/>
      <c r="G950" s="416"/>
      <c r="H950" s="416"/>
      <c r="I950" s="416"/>
      <c r="J950" s="417" t="s">
        <v>789</v>
      </c>
      <c r="K950" s="418"/>
      <c r="L950" s="418"/>
      <c r="M950" s="418"/>
      <c r="N950" s="418"/>
      <c r="O950" s="418"/>
      <c r="P950" s="317" t="s">
        <v>824</v>
      </c>
      <c r="Q950" s="318"/>
      <c r="R950" s="318"/>
      <c r="S950" s="318"/>
      <c r="T950" s="318"/>
      <c r="U950" s="318"/>
      <c r="V950" s="318"/>
      <c r="W950" s="318"/>
      <c r="X950" s="318"/>
      <c r="Y950" s="319">
        <v>0.1</v>
      </c>
      <c r="Z950" s="320"/>
      <c r="AA950" s="320"/>
      <c r="AB950" s="321"/>
      <c r="AC950" s="323" t="s">
        <v>80</v>
      </c>
      <c r="AD950" s="324"/>
      <c r="AE950" s="324"/>
      <c r="AF950" s="324"/>
      <c r="AG950" s="324"/>
      <c r="AH950" s="419" t="s">
        <v>789</v>
      </c>
      <c r="AI950" s="420"/>
      <c r="AJ950" s="420"/>
      <c r="AK950" s="420"/>
      <c r="AL950" s="327" t="s">
        <v>789</v>
      </c>
      <c r="AM950" s="328"/>
      <c r="AN950" s="328"/>
      <c r="AO950" s="329"/>
      <c r="AP950" s="322" t="s">
        <v>789</v>
      </c>
      <c r="AQ950" s="322"/>
      <c r="AR950" s="322"/>
      <c r="AS950" s="322"/>
      <c r="AT950" s="322"/>
      <c r="AU950" s="322"/>
      <c r="AV950" s="322"/>
      <c r="AW950" s="322"/>
      <c r="AX950" s="322"/>
      <c r="AY950">
        <f>COUNTA($C$950)</f>
        <v>1</v>
      </c>
    </row>
    <row r="951" spans="1:51" ht="30" customHeight="1" x14ac:dyDescent="0.15">
      <c r="A951" s="402">
        <v>8</v>
      </c>
      <c r="B951" s="402">
        <v>1</v>
      </c>
      <c r="C951" s="421" t="s">
        <v>819</v>
      </c>
      <c r="D951" s="416"/>
      <c r="E951" s="416"/>
      <c r="F951" s="416"/>
      <c r="G951" s="416"/>
      <c r="H951" s="416"/>
      <c r="I951" s="416"/>
      <c r="J951" s="417" t="s">
        <v>789</v>
      </c>
      <c r="K951" s="418"/>
      <c r="L951" s="418"/>
      <c r="M951" s="418"/>
      <c r="N951" s="418"/>
      <c r="O951" s="418"/>
      <c r="P951" s="317" t="s">
        <v>832</v>
      </c>
      <c r="Q951" s="318"/>
      <c r="R951" s="318"/>
      <c r="S951" s="318"/>
      <c r="T951" s="318"/>
      <c r="U951" s="318"/>
      <c r="V951" s="318"/>
      <c r="W951" s="318"/>
      <c r="X951" s="318"/>
      <c r="Y951" s="319">
        <v>0</v>
      </c>
      <c r="Z951" s="320"/>
      <c r="AA951" s="320"/>
      <c r="AB951" s="321"/>
      <c r="AC951" s="323" t="s">
        <v>80</v>
      </c>
      <c r="AD951" s="324"/>
      <c r="AE951" s="324"/>
      <c r="AF951" s="324"/>
      <c r="AG951" s="324"/>
      <c r="AH951" s="419" t="s">
        <v>789</v>
      </c>
      <c r="AI951" s="420"/>
      <c r="AJ951" s="420"/>
      <c r="AK951" s="420"/>
      <c r="AL951" s="327" t="s">
        <v>789</v>
      </c>
      <c r="AM951" s="328"/>
      <c r="AN951" s="328"/>
      <c r="AO951" s="329"/>
      <c r="AP951" s="322" t="s">
        <v>789</v>
      </c>
      <c r="AQ951" s="322"/>
      <c r="AR951" s="322"/>
      <c r="AS951" s="322"/>
      <c r="AT951" s="322"/>
      <c r="AU951" s="322"/>
      <c r="AV951" s="322"/>
      <c r="AW951" s="322"/>
      <c r="AX951" s="322"/>
      <c r="AY951">
        <f>COUNTA($C$951)</f>
        <v>1</v>
      </c>
    </row>
    <row r="952" spans="1:51" ht="30" customHeight="1" x14ac:dyDescent="0.15">
      <c r="A952" s="402">
        <v>9</v>
      </c>
      <c r="B952" s="402">
        <v>1</v>
      </c>
      <c r="C952" s="421" t="s">
        <v>820</v>
      </c>
      <c r="D952" s="416"/>
      <c r="E952" s="416"/>
      <c r="F952" s="416"/>
      <c r="G952" s="416"/>
      <c r="H952" s="416"/>
      <c r="I952" s="416"/>
      <c r="J952" s="417" t="s">
        <v>789</v>
      </c>
      <c r="K952" s="418"/>
      <c r="L952" s="418"/>
      <c r="M952" s="418"/>
      <c r="N952" s="418"/>
      <c r="O952" s="418"/>
      <c r="P952" s="317" t="s">
        <v>832</v>
      </c>
      <c r="Q952" s="318"/>
      <c r="R952" s="318"/>
      <c r="S952" s="318"/>
      <c r="T952" s="318"/>
      <c r="U952" s="318"/>
      <c r="V952" s="318"/>
      <c r="W952" s="318"/>
      <c r="X952" s="318"/>
      <c r="Y952" s="319">
        <v>0</v>
      </c>
      <c r="Z952" s="320"/>
      <c r="AA952" s="320"/>
      <c r="AB952" s="321"/>
      <c r="AC952" s="323" t="s">
        <v>80</v>
      </c>
      <c r="AD952" s="324"/>
      <c r="AE952" s="324"/>
      <c r="AF952" s="324"/>
      <c r="AG952" s="324"/>
      <c r="AH952" s="419" t="s">
        <v>789</v>
      </c>
      <c r="AI952" s="420"/>
      <c r="AJ952" s="420"/>
      <c r="AK952" s="420"/>
      <c r="AL952" s="327" t="s">
        <v>789</v>
      </c>
      <c r="AM952" s="328"/>
      <c r="AN952" s="328"/>
      <c r="AO952" s="329"/>
      <c r="AP952" s="322" t="s">
        <v>789</v>
      </c>
      <c r="AQ952" s="322"/>
      <c r="AR952" s="322"/>
      <c r="AS952" s="322"/>
      <c r="AT952" s="322"/>
      <c r="AU952" s="322"/>
      <c r="AV952" s="322"/>
      <c r="AW952" s="322"/>
      <c r="AX952" s="322"/>
      <c r="AY952">
        <f>COUNTA($C$952)</f>
        <v>1</v>
      </c>
    </row>
    <row r="953" spans="1:51" ht="30" customHeight="1" x14ac:dyDescent="0.15">
      <c r="A953" s="402">
        <v>10</v>
      </c>
      <c r="B953" s="402">
        <v>1</v>
      </c>
      <c r="C953" s="421" t="s">
        <v>821</v>
      </c>
      <c r="D953" s="416"/>
      <c r="E953" s="416"/>
      <c r="F953" s="416"/>
      <c r="G953" s="416"/>
      <c r="H953" s="416"/>
      <c r="I953" s="416"/>
      <c r="J953" s="417" t="s">
        <v>789</v>
      </c>
      <c r="K953" s="418"/>
      <c r="L953" s="418"/>
      <c r="M953" s="418"/>
      <c r="N953" s="418"/>
      <c r="O953" s="418"/>
      <c r="P953" s="317" t="s">
        <v>832</v>
      </c>
      <c r="Q953" s="318"/>
      <c r="R953" s="318"/>
      <c r="S953" s="318"/>
      <c r="T953" s="318"/>
      <c r="U953" s="318"/>
      <c r="V953" s="318"/>
      <c r="W953" s="318"/>
      <c r="X953" s="318"/>
      <c r="Y953" s="319">
        <v>0</v>
      </c>
      <c r="Z953" s="320"/>
      <c r="AA953" s="320"/>
      <c r="AB953" s="321"/>
      <c r="AC953" s="323" t="s">
        <v>80</v>
      </c>
      <c r="AD953" s="324"/>
      <c r="AE953" s="324"/>
      <c r="AF953" s="324"/>
      <c r="AG953" s="324"/>
      <c r="AH953" s="419" t="s">
        <v>789</v>
      </c>
      <c r="AI953" s="420"/>
      <c r="AJ953" s="420"/>
      <c r="AK953" s="420"/>
      <c r="AL953" s="327" t="s">
        <v>789</v>
      </c>
      <c r="AM953" s="328"/>
      <c r="AN953" s="328"/>
      <c r="AO953" s="329"/>
      <c r="AP953" s="322" t="s">
        <v>789</v>
      </c>
      <c r="AQ953" s="322"/>
      <c r="AR953" s="322"/>
      <c r="AS953" s="322"/>
      <c r="AT953" s="322"/>
      <c r="AU953" s="322"/>
      <c r="AV953" s="322"/>
      <c r="AW953" s="322"/>
      <c r="AX953" s="322"/>
      <c r="AY953">
        <f>COUNTA($C$953)</f>
        <v>1</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50" t="s">
        <v>825</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294</v>
      </c>
      <c r="K976" s="109"/>
      <c r="L976" s="109"/>
      <c r="M976" s="109"/>
      <c r="N976" s="109"/>
      <c r="O976" s="109"/>
      <c r="P976" s="336" t="s">
        <v>241</v>
      </c>
      <c r="Q976" s="336"/>
      <c r="R976" s="336"/>
      <c r="S976" s="336"/>
      <c r="T976" s="336"/>
      <c r="U976" s="336"/>
      <c r="V976" s="336"/>
      <c r="W976" s="336"/>
      <c r="X976" s="336"/>
      <c r="Y976" s="346" t="s">
        <v>292</v>
      </c>
      <c r="Z976" s="347"/>
      <c r="AA976" s="347"/>
      <c r="AB976" s="347"/>
      <c r="AC976" s="277" t="s">
        <v>331</v>
      </c>
      <c r="AD976" s="277"/>
      <c r="AE976" s="277"/>
      <c r="AF976" s="277"/>
      <c r="AG976" s="277"/>
      <c r="AH976" s="346" t="s">
        <v>360</v>
      </c>
      <c r="AI976" s="348"/>
      <c r="AJ976" s="348"/>
      <c r="AK976" s="348"/>
      <c r="AL976" s="348" t="s">
        <v>21</v>
      </c>
      <c r="AM976" s="348"/>
      <c r="AN976" s="348"/>
      <c r="AO976" s="422"/>
      <c r="AP976" s="423" t="s">
        <v>295</v>
      </c>
      <c r="AQ976" s="423"/>
      <c r="AR976" s="423"/>
      <c r="AS976" s="423"/>
      <c r="AT976" s="423"/>
      <c r="AU976" s="423"/>
      <c r="AV976" s="423"/>
      <c r="AW976" s="423"/>
      <c r="AX976" s="423"/>
      <c r="AY976">
        <f t="shared" ref="AY976:AY977" si="121">$AY$974</f>
        <v>1</v>
      </c>
    </row>
    <row r="977" spans="1:51" ht="30" customHeight="1" x14ac:dyDescent="0.15">
      <c r="A977" s="402">
        <v>1</v>
      </c>
      <c r="B977" s="402">
        <v>1</v>
      </c>
      <c r="C977" s="421" t="s">
        <v>826</v>
      </c>
      <c r="D977" s="416"/>
      <c r="E977" s="416"/>
      <c r="F977" s="416"/>
      <c r="G977" s="416"/>
      <c r="H977" s="416"/>
      <c r="I977" s="416"/>
      <c r="J977" s="417">
        <v>1010001112577</v>
      </c>
      <c r="K977" s="418"/>
      <c r="L977" s="418"/>
      <c r="M977" s="418"/>
      <c r="N977" s="418"/>
      <c r="O977" s="418"/>
      <c r="P977" s="317" t="s">
        <v>763</v>
      </c>
      <c r="Q977" s="318"/>
      <c r="R977" s="318"/>
      <c r="S977" s="318"/>
      <c r="T977" s="318"/>
      <c r="U977" s="318"/>
      <c r="V977" s="318"/>
      <c r="W977" s="318"/>
      <c r="X977" s="318"/>
      <c r="Y977" s="319">
        <v>6.1</v>
      </c>
      <c r="Z977" s="320"/>
      <c r="AA977" s="320"/>
      <c r="AB977" s="321"/>
      <c r="AC977" s="323" t="s">
        <v>371</v>
      </c>
      <c r="AD977" s="324"/>
      <c r="AE977" s="324"/>
      <c r="AF977" s="324"/>
      <c r="AG977" s="324"/>
      <c r="AH977" s="419" t="s">
        <v>789</v>
      </c>
      <c r="AI977" s="420"/>
      <c r="AJ977" s="420"/>
      <c r="AK977" s="420"/>
      <c r="AL977" s="327" t="s">
        <v>789</v>
      </c>
      <c r="AM977" s="328"/>
      <c r="AN977" s="328"/>
      <c r="AO977" s="329"/>
      <c r="AP977" s="322" t="s">
        <v>789</v>
      </c>
      <c r="AQ977" s="322"/>
      <c r="AR977" s="322"/>
      <c r="AS977" s="322"/>
      <c r="AT977" s="322"/>
      <c r="AU977" s="322"/>
      <c r="AV977" s="322"/>
      <c r="AW977" s="322"/>
      <c r="AX977" s="322"/>
      <c r="AY977">
        <f t="shared" si="121"/>
        <v>1</v>
      </c>
    </row>
    <row r="978" spans="1:51" ht="50.25" customHeight="1" x14ac:dyDescent="0.15">
      <c r="A978" s="402">
        <v>2</v>
      </c>
      <c r="B978" s="402">
        <v>1</v>
      </c>
      <c r="C978" s="421" t="s">
        <v>830</v>
      </c>
      <c r="D978" s="416"/>
      <c r="E978" s="416"/>
      <c r="F978" s="416"/>
      <c r="G978" s="416"/>
      <c r="H978" s="416"/>
      <c r="I978" s="416"/>
      <c r="J978" s="417">
        <v>4120001126778</v>
      </c>
      <c r="K978" s="418"/>
      <c r="L978" s="418"/>
      <c r="M978" s="418"/>
      <c r="N978" s="418"/>
      <c r="O978" s="418"/>
      <c r="P978" s="317" t="s">
        <v>841</v>
      </c>
      <c r="Q978" s="318"/>
      <c r="R978" s="318"/>
      <c r="S978" s="318"/>
      <c r="T978" s="318"/>
      <c r="U978" s="318"/>
      <c r="V978" s="318"/>
      <c r="W978" s="318"/>
      <c r="X978" s="318"/>
      <c r="Y978" s="319">
        <v>0</v>
      </c>
      <c r="Z978" s="320"/>
      <c r="AA978" s="320"/>
      <c r="AB978" s="321"/>
      <c r="AC978" s="323" t="s">
        <v>80</v>
      </c>
      <c r="AD978" s="324"/>
      <c r="AE978" s="324"/>
      <c r="AF978" s="324"/>
      <c r="AG978" s="324"/>
      <c r="AH978" s="419" t="s">
        <v>399</v>
      </c>
      <c r="AI978" s="420"/>
      <c r="AJ978" s="420"/>
      <c r="AK978" s="420"/>
      <c r="AL978" s="327" t="s">
        <v>399</v>
      </c>
      <c r="AM978" s="328"/>
      <c r="AN978" s="328"/>
      <c r="AO978" s="329"/>
      <c r="AP978" s="322" t="s">
        <v>399</v>
      </c>
      <c r="AQ978" s="322"/>
      <c r="AR978" s="322"/>
      <c r="AS978" s="322"/>
      <c r="AT978" s="322"/>
      <c r="AU978" s="322"/>
      <c r="AV978" s="322"/>
      <c r="AW978" s="322"/>
      <c r="AX978" s="322"/>
      <c r="AY978">
        <f>COUNTA($C$978)</f>
        <v>1</v>
      </c>
    </row>
    <row r="979" spans="1:51" ht="44.25" customHeight="1" x14ac:dyDescent="0.15">
      <c r="A979" s="402">
        <v>3</v>
      </c>
      <c r="B979" s="402">
        <v>1</v>
      </c>
      <c r="C979" s="424" t="s">
        <v>827</v>
      </c>
      <c r="D979" s="425"/>
      <c r="E979" s="425"/>
      <c r="F979" s="425"/>
      <c r="G979" s="425"/>
      <c r="H979" s="425"/>
      <c r="I979" s="426"/>
      <c r="J979" s="417" t="s">
        <v>789</v>
      </c>
      <c r="K979" s="418"/>
      <c r="L979" s="418"/>
      <c r="M979" s="418"/>
      <c r="N979" s="418"/>
      <c r="O979" s="418"/>
      <c r="P979" s="317" t="s">
        <v>842</v>
      </c>
      <c r="Q979" s="318"/>
      <c r="R979" s="318"/>
      <c r="S979" s="318"/>
      <c r="T979" s="318"/>
      <c r="U979" s="318"/>
      <c r="V979" s="318"/>
      <c r="W979" s="318"/>
      <c r="X979" s="318"/>
      <c r="Y979" s="319">
        <v>0</v>
      </c>
      <c r="Z979" s="320"/>
      <c r="AA979" s="320"/>
      <c r="AB979" s="321"/>
      <c r="AC979" s="323" t="s">
        <v>80</v>
      </c>
      <c r="AD979" s="324"/>
      <c r="AE979" s="324"/>
      <c r="AF979" s="324"/>
      <c r="AG979" s="324"/>
      <c r="AH979" s="419" t="s">
        <v>399</v>
      </c>
      <c r="AI979" s="420"/>
      <c r="AJ979" s="420"/>
      <c r="AK979" s="420"/>
      <c r="AL979" s="327" t="s">
        <v>399</v>
      </c>
      <c r="AM979" s="328"/>
      <c r="AN979" s="328"/>
      <c r="AO979" s="329"/>
      <c r="AP979" s="322" t="s">
        <v>399</v>
      </c>
      <c r="AQ979" s="322"/>
      <c r="AR979" s="322"/>
      <c r="AS979" s="322"/>
      <c r="AT979" s="322"/>
      <c r="AU979" s="322"/>
      <c r="AV979" s="322"/>
      <c r="AW979" s="322"/>
      <c r="AX979" s="322"/>
      <c r="AY979">
        <f>COUNTA($C$979)</f>
        <v>1</v>
      </c>
    </row>
    <row r="980" spans="1:51" ht="49.5" customHeight="1" x14ac:dyDescent="0.15">
      <c r="A980" s="402">
        <v>4</v>
      </c>
      <c r="B980" s="402">
        <v>1</v>
      </c>
      <c r="C980" s="424" t="s">
        <v>828</v>
      </c>
      <c r="D980" s="425"/>
      <c r="E980" s="425"/>
      <c r="F980" s="425"/>
      <c r="G980" s="425"/>
      <c r="H980" s="425"/>
      <c r="I980" s="426"/>
      <c r="J980" s="417" t="s">
        <v>789</v>
      </c>
      <c r="K980" s="418"/>
      <c r="L980" s="418"/>
      <c r="M980" s="418"/>
      <c r="N980" s="418"/>
      <c r="O980" s="418"/>
      <c r="P980" s="317" t="s">
        <v>842</v>
      </c>
      <c r="Q980" s="318"/>
      <c r="R980" s="318"/>
      <c r="S980" s="318"/>
      <c r="T980" s="318"/>
      <c r="U980" s="318"/>
      <c r="V980" s="318"/>
      <c r="W980" s="318"/>
      <c r="X980" s="318"/>
      <c r="Y980" s="319">
        <v>0</v>
      </c>
      <c r="Z980" s="320"/>
      <c r="AA980" s="320"/>
      <c r="AB980" s="321"/>
      <c r="AC980" s="323" t="s">
        <v>80</v>
      </c>
      <c r="AD980" s="324"/>
      <c r="AE980" s="324"/>
      <c r="AF980" s="324"/>
      <c r="AG980" s="324"/>
      <c r="AH980" s="419" t="s">
        <v>399</v>
      </c>
      <c r="AI980" s="420"/>
      <c r="AJ980" s="420"/>
      <c r="AK980" s="420"/>
      <c r="AL980" s="327" t="s">
        <v>399</v>
      </c>
      <c r="AM980" s="328"/>
      <c r="AN980" s="328"/>
      <c r="AO980" s="329"/>
      <c r="AP980" s="322" t="s">
        <v>399</v>
      </c>
      <c r="AQ980" s="322"/>
      <c r="AR980" s="322"/>
      <c r="AS980" s="322"/>
      <c r="AT980" s="322"/>
      <c r="AU980" s="322"/>
      <c r="AV980" s="322"/>
      <c r="AW980" s="322"/>
      <c r="AX980" s="322"/>
      <c r="AY980">
        <f>COUNTA($C$980)</f>
        <v>1</v>
      </c>
    </row>
    <row r="981" spans="1:51" ht="30" customHeight="1" x14ac:dyDescent="0.15">
      <c r="A981" s="402">
        <v>5</v>
      </c>
      <c r="B981" s="402">
        <v>1</v>
      </c>
      <c r="C981" s="895" t="s">
        <v>829</v>
      </c>
      <c r="D981" s="896"/>
      <c r="E981" s="896"/>
      <c r="F981" s="896"/>
      <c r="G981" s="896"/>
      <c r="H981" s="896"/>
      <c r="I981" s="897"/>
      <c r="J981" s="417" t="s">
        <v>789</v>
      </c>
      <c r="K981" s="418"/>
      <c r="L981" s="418"/>
      <c r="M981" s="418"/>
      <c r="N981" s="418"/>
      <c r="O981" s="418"/>
      <c r="P981" s="317" t="s">
        <v>843</v>
      </c>
      <c r="Q981" s="318"/>
      <c r="R981" s="318"/>
      <c r="S981" s="318"/>
      <c r="T981" s="318"/>
      <c r="U981" s="318"/>
      <c r="V981" s="318"/>
      <c r="W981" s="318"/>
      <c r="X981" s="318"/>
      <c r="Y981" s="319">
        <v>0</v>
      </c>
      <c r="Z981" s="320"/>
      <c r="AA981" s="320"/>
      <c r="AB981" s="321"/>
      <c r="AC981" s="323" t="s">
        <v>80</v>
      </c>
      <c r="AD981" s="324"/>
      <c r="AE981" s="324"/>
      <c r="AF981" s="324"/>
      <c r="AG981" s="324"/>
      <c r="AH981" s="419" t="s">
        <v>399</v>
      </c>
      <c r="AI981" s="420"/>
      <c r="AJ981" s="420"/>
      <c r="AK981" s="420"/>
      <c r="AL981" s="327" t="s">
        <v>399</v>
      </c>
      <c r="AM981" s="328"/>
      <c r="AN981" s="328"/>
      <c r="AO981" s="329"/>
      <c r="AP981" s="322" t="s">
        <v>399</v>
      </c>
      <c r="AQ981" s="322"/>
      <c r="AR981" s="322"/>
      <c r="AS981" s="322"/>
      <c r="AT981" s="322"/>
      <c r="AU981" s="322"/>
      <c r="AV981" s="322"/>
      <c r="AW981" s="322"/>
      <c r="AX981" s="322"/>
      <c r="AY981">
        <f>COUNTA($C$981)</f>
        <v>1</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294</v>
      </c>
      <c r="K1009" s="109"/>
      <c r="L1009" s="109"/>
      <c r="M1009" s="109"/>
      <c r="N1009" s="109"/>
      <c r="O1009" s="109"/>
      <c r="P1009" s="336" t="s">
        <v>241</v>
      </c>
      <c r="Q1009" s="336"/>
      <c r="R1009" s="336"/>
      <c r="S1009" s="336"/>
      <c r="T1009" s="336"/>
      <c r="U1009" s="336"/>
      <c r="V1009" s="336"/>
      <c r="W1009" s="336"/>
      <c r="X1009" s="336"/>
      <c r="Y1009" s="346" t="s">
        <v>292</v>
      </c>
      <c r="Z1009" s="347"/>
      <c r="AA1009" s="347"/>
      <c r="AB1009" s="347"/>
      <c r="AC1009" s="277" t="s">
        <v>331</v>
      </c>
      <c r="AD1009" s="277"/>
      <c r="AE1009" s="277"/>
      <c r="AF1009" s="277"/>
      <c r="AG1009" s="277"/>
      <c r="AH1009" s="346" t="s">
        <v>360</v>
      </c>
      <c r="AI1009" s="348"/>
      <c r="AJ1009" s="348"/>
      <c r="AK1009" s="348"/>
      <c r="AL1009" s="348" t="s">
        <v>21</v>
      </c>
      <c r="AM1009" s="348"/>
      <c r="AN1009" s="348"/>
      <c r="AO1009" s="422"/>
      <c r="AP1009" s="423" t="s">
        <v>295</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294</v>
      </c>
      <c r="K1042" s="109"/>
      <c r="L1042" s="109"/>
      <c r="M1042" s="109"/>
      <c r="N1042" s="109"/>
      <c r="O1042" s="109"/>
      <c r="P1042" s="336" t="s">
        <v>241</v>
      </c>
      <c r="Q1042" s="336"/>
      <c r="R1042" s="336"/>
      <c r="S1042" s="336"/>
      <c r="T1042" s="336"/>
      <c r="U1042" s="336"/>
      <c r="V1042" s="336"/>
      <c r="W1042" s="336"/>
      <c r="X1042" s="336"/>
      <c r="Y1042" s="346" t="s">
        <v>292</v>
      </c>
      <c r="Z1042" s="347"/>
      <c r="AA1042" s="347"/>
      <c r="AB1042" s="347"/>
      <c r="AC1042" s="277" t="s">
        <v>331</v>
      </c>
      <c r="AD1042" s="277"/>
      <c r="AE1042" s="277"/>
      <c r="AF1042" s="277"/>
      <c r="AG1042" s="277"/>
      <c r="AH1042" s="346" t="s">
        <v>360</v>
      </c>
      <c r="AI1042" s="348"/>
      <c r="AJ1042" s="348"/>
      <c r="AK1042" s="348"/>
      <c r="AL1042" s="348" t="s">
        <v>21</v>
      </c>
      <c r="AM1042" s="348"/>
      <c r="AN1042" s="348"/>
      <c r="AO1042" s="422"/>
      <c r="AP1042" s="423" t="s">
        <v>295</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294</v>
      </c>
      <c r="K1075" s="109"/>
      <c r="L1075" s="109"/>
      <c r="M1075" s="109"/>
      <c r="N1075" s="109"/>
      <c r="O1075" s="109"/>
      <c r="P1075" s="336" t="s">
        <v>241</v>
      </c>
      <c r="Q1075" s="336"/>
      <c r="R1075" s="336"/>
      <c r="S1075" s="336"/>
      <c r="T1075" s="336"/>
      <c r="U1075" s="336"/>
      <c r="V1075" s="336"/>
      <c r="W1075" s="336"/>
      <c r="X1075" s="336"/>
      <c r="Y1075" s="346" t="s">
        <v>292</v>
      </c>
      <c r="Z1075" s="347"/>
      <c r="AA1075" s="347"/>
      <c r="AB1075" s="347"/>
      <c r="AC1075" s="277" t="s">
        <v>331</v>
      </c>
      <c r="AD1075" s="277"/>
      <c r="AE1075" s="277"/>
      <c r="AF1075" s="277"/>
      <c r="AG1075" s="277"/>
      <c r="AH1075" s="346" t="s">
        <v>360</v>
      </c>
      <c r="AI1075" s="348"/>
      <c r="AJ1075" s="348"/>
      <c r="AK1075" s="348"/>
      <c r="AL1075" s="348" t="s">
        <v>21</v>
      </c>
      <c r="AM1075" s="348"/>
      <c r="AN1075" s="348"/>
      <c r="AO1075" s="422"/>
      <c r="AP1075" s="423" t="s">
        <v>295</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8" t="s">
        <v>322</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9" t="s">
        <v>337</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260</v>
      </c>
      <c r="D1109" s="891"/>
      <c r="E1109" s="277" t="s">
        <v>259</v>
      </c>
      <c r="F1109" s="891"/>
      <c r="G1109" s="891"/>
      <c r="H1109" s="891"/>
      <c r="I1109" s="891"/>
      <c r="J1109" s="277" t="s">
        <v>294</v>
      </c>
      <c r="K1109" s="277"/>
      <c r="L1109" s="277"/>
      <c r="M1109" s="277"/>
      <c r="N1109" s="277"/>
      <c r="O1109" s="277"/>
      <c r="P1109" s="346" t="s">
        <v>27</v>
      </c>
      <c r="Q1109" s="346"/>
      <c r="R1109" s="346"/>
      <c r="S1109" s="346"/>
      <c r="T1109" s="346"/>
      <c r="U1109" s="346"/>
      <c r="V1109" s="346"/>
      <c r="W1109" s="346"/>
      <c r="X1109" s="346"/>
      <c r="Y1109" s="277" t="s">
        <v>296</v>
      </c>
      <c r="Z1109" s="891"/>
      <c r="AA1109" s="891"/>
      <c r="AB1109" s="891"/>
      <c r="AC1109" s="277" t="s">
        <v>242</v>
      </c>
      <c r="AD1109" s="277"/>
      <c r="AE1109" s="277"/>
      <c r="AF1109" s="277"/>
      <c r="AG1109" s="277"/>
      <c r="AH1109" s="346" t="s">
        <v>255</v>
      </c>
      <c r="AI1109" s="347"/>
      <c r="AJ1109" s="347"/>
      <c r="AK1109" s="347"/>
      <c r="AL1109" s="347" t="s">
        <v>21</v>
      </c>
      <c r="AM1109" s="347"/>
      <c r="AN1109" s="347"/>
      <c r="AO1109" s="894"/>
      <c r="AP1109" s="423" t="s">
        <v>323</v>
      </c>
      <c r="AQ1109" s="423"/>
      <c r="AR1109" s="423"/>
      <c r="AS1109" s="423"/>
      <c r="AT1109" s="423"/>
      <c r="AU1109" s="423"/>
      <c r="AV1109" s="423"/>
      <c r="AW1109" s="423"/>
      <c r="AX1109" s="423"/>
    </row>
    <row r="1110" spans="1:51" ht="30" customHeight="1" x14ac:dyDescent="0.15">
      <c r="A1110" s="402">
        <v>1</v>
      </c>
      <c r="B1110" s="402">
        <v>1</v>
      </c>
      <c r="C1110" s="893"/>
      <c r="D1110" s="893"/>
      <c r="E1110" s="262" t="s">
        <v>831</v>
      </c>
      <c r="F1110" s="892"/>
      <c r="G1110" s="892"/>
      <c r="H1110" s="892"/>
      <c r="I1110" s="892"/>
      <c r="J1110" s="417" t="s">
        <v>831</v>
      </c>
      <c r="K1110" s="418"/>
      <c r="L1110" s="418"/>
      <c r="M1110" s="418"/>
      <c r="N1110" s="418"/>
      <c r="O1110" s="418"/>
      <c r="P1110" s="317" t="s">
        <v>831</v>
      </c>
      <c r="Q1110" s="318"/>
      <c r="R1110" s="318"/>
      <c r="S1110" s="318"/>
      <c r="T1110" s="318"/>
      <c r="U1110" s="318"/>
      <c r="V1110" s="318"/>
      <c r="W1110" s="318"/>
      <c r="X1110" s="318"/>
      <c r="Y1110" s="319" t="s">
        <v>831</v>
      </c>
      <c r="Z1110" s="320"/>
      <c r="AA1110" s="320"/>
      <c r="AB1110" s="321"/>
      <c r="AC1110" s="323"/>
      <c r="AD1110" s="324"/>
      <c r="AE1110" s="324"/>
      <c r="AF1110" s="324"/>
      <c r="AG1110" s="324"/>
      <c r="AH1110" s="325" t="s">
        <v>831</v>
      </c>
      <c r="AI1110" s="326"/>
      <c r="AJ1110" s="326"/>
      <c r="AK1110" s="326"/>
      <c r="AL1110" s="327" t="s">
        <v>831</v>
      </c>
      <c r="AM1110" s="328"/>
      <c r="AN1110" s="328"/>
      <c r="AO1110" s="329"/>
      <c r="AP1110" s="322" t="s">
        <v>831</v>
      </c>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2"/>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P15:AJ17">
    <cfRule type="expression" dxfId="2759" priority="14035">
      <formula>IF(RIGHT(TEXT(P14,"0.#"),1)=".",FALSE,TRUE)</formula>
    </cfRule>
    <cfRule type="expression" dxfId="2758" priority="14036">
      <formula>IF(RIGHT(TEXT(P14,"0.#"),1)=".",TRUE,FALSE)</formula>
    </cfRule>
  </conditionalFormatting>
  <conditionalFormatting sqref="AE32">
    <cfRule type="expression" dxfId="2757" priority="14025">
      <formula>IF(RIGHT(TEXT(AE32,"0.#"),1)=".",FALSE,TRUE)</formula>
    </cfRule>
    <cfRule type="expression" dxfId="2756" priority="14026">
      <formula>IF(RIGHT(TEXT(AE32,"0.#"),1)=".",TRUE,FALSE)</formula>
    </cfRule>
  </conditionalFormatting>
  <conditionalFormatting sqref="P18:AX18">
    <cfRule type="expression" dxfId="2755" priority="13911">
      <formula>IF(RIGHT(TEXT(P18,"0.#"),1)=".",FALSE,TRUE)</formula>
    </cfRule>
    <cfRule type="expression" dxfId="2754" priority="13912">
      <formula>IF(RIGHT(TEXT(P18,"0.#"),1)=".",TRUE,FALSE)</formula>
    </cfRule>
  </conditionalFormatting>
  <conditionalFormatting sqref="Y790">
    <cfRule type="expression" dxfId="2753" priority="13907">
      <formula>IF(RIGHT(TEXT(Y790,"0.#"),1)=".",FALSE,TRUE)</formula>
    </cfRule>
    <cfRule type="expression" dxfId="2752" priority="13908">
      <formula>IF(RIGHT(TEXT(Y790,"0.#"),1)=".",TRUE,FALSE)</formula>
    </cfRule>
  </conditionalFormatting>
  <conditionalFormatting sqref="Y799">
    <cfRule type="expression" dxfId="2751" priority="13903">
      <formula>IF(RIGHT(TEXT(Y799,"0.#"),1)=".",FALSE,TRUE)</formula>
    </cfRule>
    <cfRule type="expression" dxfId="2750" priority="13904">
      <formula>IF(RIGHT(TEXT(Y799,"0.#"),1)=".",TRUE,FALSE)</formula>
    </cfRule>
  </conditionalFormatting>
  <conditionalFormatting sqref="Y830:Y837 Y828 Y817:Y824 Y815 Y804:Y811 Y802">
    <cfRule type="expression" dxfId="2749" priority="13685">
      <formula>IF(RIGHT(TEXT(Y802,"0.#"),1)=".",FALSE,TRUE)</formula>
    </cfRule>
    <cfRule type="expression" dxfId="2748" priority="13686">
      <formula>IF(RIGHT(TEXT(Y802,"0.#"),1)=".",TRUE,FALSE)</formula>
    </cfRule>
  </conditionalFormatting>
  <conditionalFormatting sqref="AK15:AX15 AR13:AX13 AK16:AQ17">
    <cfRule type="expression" dxfId="2747" priority="13733">
      <formula>IF(RIGHT(TEXT(AK13,"0.#"),1)=".",FALSE,TRUE)</formula>
    </cfRule>
    <cfRule type="expression" dxfId="2746" priority="13734">
      <formula>IF(RIGHT(TEXT(AK13,"0.#"),1)=".",TRUE,FALSE)</formula>
    </cfRule>
  </conditionalFormatting>
  <conditionalFormatting sqref="P19:AJ19">
    <cfRule type="expression" dxfId="2745" priority="13731">
      <formula>IF(RIGHT(TEXT(P19,"0.#"),1)=".",FALSE,TRUE)</formula>
    </cfRule>
    <cfRule type="expression" dxfId="2744" priority="13732">
      <formula>IF(RIGHT(TEXT(P19,"0.#"),1)=".",TRUE,FALSE)</formula>
    </cfRule>
  </conditionalFormatting>
  <conditionalFormatting sqref="AQ101">
    <cfRule type="expression" dxfId="2743" priority="13723">
      <formula>IF(RIGHT(TEXT(AQ101,"0.#"),1)=".",FALSE,TRUE)</formula>
    </cfRule>
    <cfRule type="expression" dxfId="2742" priority="13724">
      <formula>IF(RIGHT(TEXT(AQ101,"0.#"),1)=".",TRUE,FALSE)</formula>
    </cfRule>
  </conditionalFormatting>
  <conditionalFormatting sqref="Y791:Y798 Y789">
    <cfRule type="expression" dxfId="2741" priority="13709">
      <formula>IF(RIGHT(TEXT(Y789,"0.#"),1)=".",FALSE,TRUE)</formula>
    </cfRule>
    <cfRule type="expression" dxfId="2740" priority="13710">
      <formula>IF(RIGHT(TEXT(Y789,"0.#"),1)=".",TRUE,FALSE)</formula>
    </cfRule>
  </conditionalFormatting>
  <conditionalFormatting sqref="AU790">
    <cfRule type="expression" dxfId="2739" priority="13707">
      <formula>IF(RIGHT(TEXT(AU790,"0.#"),1)=".",FALSE,TRUE)</formula>
    </cfRule>
    <cfRule type="expression" dxfId="2738" priority="13708">
      <formula>IF(RIGHT(TEXT(AU790,"0.#"),1)=".",TRUE,FALSE)</formula>
    </cfRule>
  </conditionalFormatting>
  <conditionalFormatting sqref="AU799">
    <cfRule type="expression" dxfId="2737" priority="13705">
      <formula>IF(RIGHT(TEXT(AU799,"0.#"),1)=".",FALSE,TRUE)</formula>
    </cfRule>
    <cfRule type="expression" dxfId="2736" priority="13706">
      <formula>IF(RIGHT(TEXT(AU799,"0.#"),1)=".",TRUE,FALSE)</formula>
    </cfRule>
  </conditionalFormatting>
  <conditionalFormatting sqref="AU791:AU798 AU789">
    <cfRule type="expression" dxfId="2735" priority="13703">
      <formula>IF(RIGHT(TEXT(AU789,"0.#"),1)=".",FALSE,TRUE)</formula>
    </cfRule>
    <cfRule type="expression" dxfId="2734" priority="13704">
      <formula>IF(RIGHT(TEXT(AU789,"0.#"),1)=".",TRUE,FALSE)</formula>
    </cfRule>
  </conditionalFormatting>
  <conditionalFormatting sqref="Y829 Y816 Y803">
    <cfRule type="expression" dxfId="2733" priority="13689">
      <formula>IF(RIGHT(TEXT(Y803,"0.#"),1)=".",FALSE,TRUE)</formula>
    </cfRule>
    <cfRule type="expression" dxfId="2732" priority="13690">
      <formula>IF(RIGHT(TEXT(Y803,"0.#"),1)=".",TRUE,FALSE)</formula>
    </cfRule>
  </conditionalFormatting>
  <conditionalFormatting sqref="Y838 Y825 Y812">
    <cfRule type="expression" dxfId="2731" priority="13687">
      <formula>IF(RIGHT(TEXT(Y812,"0.#"),1)=".",FALSE,TRUE)</formula>
    </cfRule>
    <cfRule type="expression" dxfId="2730" priority="13688">
      <formula>IF(RIGHT(TEXT(Y812,"0.#"),1)=".",TRUE,FALSE)</formula>
    </cfRule>
  </conditionalFormatting>
  <conditionalFormatting sqref="AU829 AU816 AU803">
    <cfRule type="expression" dxfId="2729" priority="13683">
      <formula>IF(RIGHT(TEXT(AU803,"0.#"),1)=".",FALSE,TRUE)</formula>
    </cfRule>
    <cfRule type="expression" dxfId="2728" priority="13684">
      <formula>IF(RIGHT(TEXT(AU803,"0.#"),1)=".",TRUE,FALSE)</formula>
    </cfRule>
  </conditionalFormatting>
  <conditionalFormatting sqref="AU838 AU825 AU812">
    <cfRule type="expression" dxfId="2727" priority="13681">
      <formula>IF(RIGHT(TEXT(AU812,"0.#"),1)=".",FALSE,TRUE)</formula>
    </cfRule>
    <cfRule type="expression" dxfId="2726" priority="13682">
      <formula>IF(RIGHT(TEXT(AU812,"0.#"),1)=".",TRUE,FALSE)</formula>
    </cfRule>
  </conditionalFormatting>
  <conditionalFormatting sqref="AU830:AU837 AU828 AU817:AU824 AU815 AU804:AU811 AU802">
    <cfRule type="expression" dxfId="2725" priority="13679">
      <formula>IF(RIGHT(TEXT(AU802,"0.#"),1)=".",FALSE,TRUE)</formula>
    </cfRule>
    <cfRule type="expression" dxfId="2724" priority="13680">
      <formula>IF(RIGHT(TEXT(AU802,"0.#"),1)=".",TRUE,FALSE)</formula>
    </cfRule>
  </conditionalFormatting>
  <conditionalFormatting sqref="AM87">
    <cfRule type="expression" dxfId="2723" priority="13333">
      <formula>IF(RIGHT(TEXT(AM87,"0.#"),1)=".",FALSE,TRUE)</formula>
    </cfRule>
    <cfRule type="expression" dxfId="2722" priority="13334">
      <formula>IF(RIGHT(TEXT(AM87,"0.#"),1)=".",TRUE,FALSE)</formula>
    </cfRule>
  </conditionalFormatting>
  <conditionalFormatting sqref="AE55">
    <cfRule type="expression" dxfId="2721" priority="13401">
      <formula>IF(RIGHT(TEXT(AE55,"0.#"),1)=".",FALSE,TRUE)</formula>
    </cfRule>
    <cfRule type="expression" dxfId="2720" priority="13402">
      <formula>IF(RIGHT(TEXT(AE55,"0.#"),1)=".",TRUE,FALSE)</formula>
    </cfRule>
  </conditionalFormatting>
  <conditionalFormatting sqref="AI55">
    <cfRule type="expression" dxfId="2719" priority="13399">
      <formula>IF(RIGHT(TEXT(AI55,"0.#"),1)=".",FALSE,TRUE)</formula>
    </cfRule>
    <cfRule type="expression" dxfId="2718" priority="13400">
      <formula>IF(RIGHT(TEXT(AI55,"0.#"),1)=".",TRUE,FALSE)</formula>
    </cfRule>
  </conditionalFormatting>
  <conditionalFormatting sqref="AM34">
    <cfRule type="expression" dxfId="2717" priority="13479">
      <formula>IF(RIGHT(TEXT(AM34,"0.#"),1)=".",FALSE,TRUE)</formula>
    </cfRule>
    <cfRule type="expression" dxfId="2716" priority="13480">
      <formula>IF(RIGHT(TEXT(AM34,"0.#"),1)=".",TRUE,FALSE)</formula>
    </cfRule>
  </conditionalFormatting>
  <conditionalFormatting sqref="AE33">
    <cfRule type="expression" dxfId="2715" priority="13493">
      <formula>IF(RIGHT(TEXT(AE33,"0.#"),1)=".",FALSE,TRUE)</formula>
    </cfRule>
    <cfRule type="expression" dxfId="2714" priority="13494">
      <formula>IF(RIGHT(TEXT(AE33,"0.#"),1)=".",TRUE,FALSE)</formula>
    </cfRule>
  </conditionalFormatting>
  <conditionalFormatting sqref="AE34">
    <cfRule type="expression" dxfId="2713" priority="13491">
      <formula>IF(RIGHT(TEXT(AE34,"0.#"),1)=".",FALSE,TRUE)</formula>
    </cfRule>
    <cfRule type="expression" dxfId="2712" priority="13492">
      <formula>IF(RIGHT(TEXT(AE34,"0.#"),1)=".",TRUE,FALSE)</formula>
    </cfRule>
  </conditionalFormatting>
  <conditionalFormatting sqref="AI34">
    <cfRule type="expression" dxfId="2711" priority="13489">
      <formula>IF(RIGHT(TEXT(AI34,"0.#"),1)=".",FALSE,TRUE)</formula>
    </cfRule>
    <cfRule type="expression" dxfId="2710" priority="13490">
      <formula>IF(RIGHT(TEXT(AI34,"0.#"),1)=".",TRUE,FALSE)</formula>
    </cfRule>
  </conditionalFormatting>
  <conditionalFormatting sqref="AI33">
    <cfRule type="expression" dxfId="2709" priority="13487">
      <formula>IF(RIGHT(TEXT(AI33,"0.#"),1)=".",FALSE,TRUE)</formula>
    </cfRule>
    <cfRule type="expression" dxfId="2708" priority="13488">
      <formula>IF(RIGHT(TEXT(AI33,"0.#"),1)=".",TRUE,FALSE)</formula>
    </cfRule>
  </conditionalFormatting>
  <conditionalFormatting sqref="AI32">
    <cfRule type="expression" dxfId="2707" priority="13485">
      <formula>IF(RIGHT(TEXT(AI32,"0.#"),1)=".",FALSE,TRUE)</formula>
    </cfRule>
    <cfRule type="expression" dxfId="2706" priority="13486">
      <formula>IF(RIGHT(TEXT(AI32,"0.#"),1)=".",TRUE,FALSE)</formula>
    </cfRule>
  </conditionalFormatting>
  <conditionalFormatting sqref="AM32">
    <cfRule type="expression" dxfId="2705" priority="13483">
      <formula>IF(RIGHT(TEXT(AM32,"0.#"),1)=".",FALSE,TRUE)</formula>
    </cfRule>
    <cfRule type="expression" dxfId="2704" priority="13484">
      <formula>IF(RIGHT(TEXT(AM32,"0.#"),1)=".",TRUE,FALSE)</formula>
    </cfRule>
  </conditionalFormatting>
  <conditionalFormatting sqref="AM33">
    <cfRule type="expression" dxfId="2703" priority="13481">
      <formula>IF(RIGHT(TEXT(AM33,"0.#"),1)=".",FALSE,TRUE)</formula>
    </cfRule>
    <cfRule type="expression" dxfId="2702" priority="13482">
      <formula>IF(RIGHT(TEXT(AM33,"0.#"),1)=".",TRUE,FALSE)</formula>
    </cfRule>
  </conditionalFormatting>
  <conditionalFormatting sqref="AQ32:AQ34">
    <cfRule type="expression" dxfId="2701" priority="13473">
      <formula>IF(RIGHT(TEXT(AQ32,"0.#"),1)=".",FALSE,TRUE)</formula>
    </cfRule>
    <cfRule type="expression" dxfId="2700" priority="13474">
      <formula>IF(RIGHT(TEXT(AQ32,"0.#"),1)=".",TRUE,FALSE)</formula>
    </cfRule>
  </conditionalFormatting>
  <conditionalFormatting sqref="AU32:AU34">
    <cfRule type="expression" dxfId="2699" priority="13471">
      <formula>IF(RIGHT(TEXT(AU32,"0.#"),1)=".",FALSE,TRUE)</formula>
    </cfRule>
    <cfRule type="expression" dxfId="2698" priority="13472">
      <formula>IF(RIGHT(TEXT(AU32,"0.#"),1)=".",TRUE,FALSE)</formula>
    </cfRule>
  </conditionalFormatting>
  <conditionalFormatting sqref="AE53">
    <cfRule type="expression" dxfId="2697" priority="13405">
      <formula>IF(RIGHT(TEXT(AE53,"0.#"),1)=".",FALSE,TRUE)</formula>
    </cfRule>
    <cfRule type="expression" dxfId="2696" priority="13406">
      <formula>IF(RIGHT(TEXT(AE53,"0.#"),1)=".",TRUE,FALSE)</formula>
    </cfRule>
  </conditionalFormatting>
  <conditionalFormatting sqref="AE54">
    <cfRule type="expression" dxfId="2695" priority="13403">
      <formula>IF(RIGHT(TEXT(AE54,"0.#"),1)=".",FALSE,TRUE)</formula>
    </cfRule>
    <cfRule type="expression" dxfId="2694" priority="13404">
      <formula>IF(RIGHT(TEXT(AE54,"0.#"),1)=".",TRUE,FALSE)</formula>
    </cfRule>
  </conditionalFormatting>
  <conditionalFormatting sqref="AI54">
    <cfRule type="expression" dxfId="2693" priority="13397">
      <formula>IF(RIGHT(TEXT(AI54,"0.#"),1)=".",FALSE,TRUE)</formula>
    </cfRule>
    <cfRule type="expression" dxfId="2692" priority="13398">
      <formula>IF(RIGHT(TEXT(AI54,"0.#"),1)=".",TRUE,FALSE)</formula>
    </cfRule>
  </conditionalFormatting>
  <conditionalFormatting sqref="AI53">
    <cfRule type="expression" dxfId="2691" priority="13395">
      <formula>IF(RIGHT(TEXT(AI53,"0.#"),1)=".",FALSE,TRUE)</formula>
    </cfRule>
    <cfRule type="expression" dxfId="2690" priority="13396">
      <formula>IF(RIGHT(TEXT(AI53,"0.#"),1)=".",TRUE,FALSE)</formula>
    </cfRule>
  </conditionalFormatting>
  <conditionalFormatting sqref="AM53">
    <cfRule type="expression" dxfId="2689" priority="13393">
      <formula>IF(RIGHT(TEXT(AM53,"0.#"),1)=".",FALSE,TRUE)</formula>
    </cfRule>
    <cfRule type="expression" dxfId="2688" priority="13394">
      <formula>IF(RIGHT(TEXT(AM53,"0.#"),1)=".",TRUE,FALSE)</formula>
    </cfRule>
  </conditionalFormatting>
  <conditionalFormatting sqref="AM54">
    <cfRule type="expression" dxfId="2687" priority="13391">
      <formula>IF(RIGHT(TEXT(AM54,"0.#"),1)=".",FALSE,TRUE)</formula>
    </cfRule>
    <cfRule type="expression" dxfId="2686" priority="13392">
      <formula>IF(RIGHT(TEXT(AM54,"0.#"),1)=".",TRUE,FALSE)</formula>
    </cfRule>
  </conditionalFormatting>
  <conditionalFormatting sqref="AM55">
    <cfRule type="expression" dxfId="2685" priority="13389">
      <formula>IF(RIGHT(TEXT(AM55,"0.#"),1)=".",FALSE,TRUE)</formula>
    </cfRule>
    <cfRule type="expression" dxfId="2684" priority="13390">
      <formula>IF(RIGHT(TEXT(AM55,"0.#"),1)=".",TRUE,FALSE)</formula>
    </cfRule>
  </conditionalFormatting>
  <conditionalFormatting sqref="AE60">
    <cfRule type="expression" dxfId="2683" priority="13375">
      <formula>IF(RIGHT(TEXT(AE60,"0.#"),1)=".",FALSE,TRUE)</formula>
    </cfRule>
    <cfRule type="expression" dxfId="2682" priority="13376">
      <formula>IF(RIGHT(TEXT(AE60,"0.#"),1)=".",TRUE,FALSE)</formula>
    </cfRule>
  </conditionalFormatting>
  <conditionalFormatting sqref="AE61">
    <cfRule type="expression" dxfId="2681" priority="13373">
      <formula>IF(RIGHT(TEXT(AE61,"0.#"),1)=".",FALSE,TRUE)</formula>
    </cfRule>
    <cfRule type="expression" dxfId="2680" priority="13374">
      <formula>IF(RIGHT(TEXT(AE61,"0.#"),1)=".",TRUE,FALSE)</formula>
    </cfRule>
  </conditionalFormatting>
  <conditionalFormatting sqref="AE62">
    <cfRule type="expression" dxfId="2679" priority="13371">
      <formula>IF(RIGHT(TEXT(AE62,"0.#"),1)=".",FALSE,TRUE)</formula>
    </cfRule>
    <cfRule type="expression" dxfId="2678" priority="13372">
      <formula>IF(RIGHT(TEXT(AE62,"0.#"),1)=".",TRUE,FALSE)</formula>
    </cfRule>
  </conditionalFormatting>
  <conditionalFormatting sqref="AI62">
    <cfRule type="expression" dxfId="2677" priority="13369">
      <formula>IF(RIGHT(TEXT(AI62,"0.#"),1)=".",FALSE,TRUE)</formula>
    </cfRule>
    <cfRule type="expression" dxfId="2676" priority="13370">
      <formula>IF(RIGHT(TEXT(AI62,"0.#"),1)=".",TRUE,FALSE)</formula>
    </cfRule>
  </conditionalFormatting>
  <conditionalFormatting sqref="AI61">
    <cfRule type="expression" dxfId="2675" priority="13367">
      <formula>IF(RIGHT(TEXT(AI61,"0.#"),1)=".",FALSE,TRUE)</formula>
    </cfRule>
    <cfRule type="expression" dxfId="2674" priority="13368">
      <formula>IF(RIGHT(TEXT(AI61,"0.#"),1)=".",TRUE,FALSE)</formula>
    </cfRule>
  </conditionalFormatting>
  <conditionalFormatting sqref="AI60">
    <cfRule type="expression" dxfId="2673" priority="13365">
      <formula>IF(RIGHT(TEXT(AI60,"0.#"),1)=".",FALSE,TRUE)</formula>
    </cfRule>
    <cfRule type="expression" dxfId="2672" priority="13366">
      <formula>IF(RIGHT(TEXT(AI60,"0.#"),1)=".",TRUE,FALSE)</formula>
    </cfRule>
  </conditionalFormatting>
  <conditionalFormatting sqref="AM60">
    <cfRule type="expression" dxfId="2671" priority="13363">
      <formula>IF(RIGHT(TEXT(AM60,"0.#"),1)=".",FALSE,TRUE)</formula>
    </cfRule>
    <cfRule type="expression" dxfId="2670" priority="13364">
      <formula>IF(RIGHT(TEXT(AM60,"0.#"),1)=".",TRUE,FALSE)</formula>
    </cfRule>
  </conditionalFormatting>
  <conditionalFormatting sqref="AM61">
    <cfRule type="expression" dxfId="2669" priority="13361">
      <formula>IF(RIGHT(TEXT(AM61,"0.#"),1)=".",FALSE,TRUE)</formula>
    </cfRule>
    <cfRule type="expression" dxfId="2668" priority="13362">
      <formula>IF(RIGHT(TEXT(AM61,"0.#"),1)=".",TRUE,FALSE)</formula>
    </cfRule>
  </conditionalFormatting>
  <conditionalFormatting sqref="AM62">
    <cfRule type="expression" dxfId="2667" priority="13359">
      <formula>IF(RIGHT(TEXT(AM62,"0.#"),1)=".",FALSE,TRUE)</formula>
    </cfRule>
    <cfRule type="expression" dxfId="2666" priority="13360">
      <formula>IF(RIGHT(TEXT(AM62,"0.#"),1)=".",TRUE,FALSE)</formula>
    </cfRule>
  </conditionalFormatting>
  <conditionalFormatting sqref="AE87">
    <cfRule type="expression" dxfId="2665" priority="13345">
      <formula>IF(RIGHT(TEXT(AE87,"0.#"),1)=".",FALSE,TRUE)</formula>
    </cfRule>
    <cfRule type="expression" dxfId="2664" priority="13346">
      <formula>IF(RIGHT(TEXT(AE87,"0.#"),1)=".",TRUE,FALSE)</formula>
    </cfRule>
  </conditionalFormatting>
  <conditionalFormatting sqref="AE88">
    <cfRule type="expression" dxfId="2663" priority="13343">
      <formula>IF(RIGHT(TEXT(AE88,"0.#"),1)=".",FALSE,TRUE)</formula>
    </cfRule>
    <cfRule type="expression" dxfId="2662" priority="13344">
      <formula>IF(RIGHT(TEXT(AE88,"0.#"),1)=".",TRUE,FALSE)</formula>
    </cfRule>
  </conditionalFormatting>
  <conditionalFormatting sqref="AE89">
    <cfRule type="expression" dxfId="2661" priority="13341">
      <formula>IF(RIGHT(TEXT(AE89,"0.#"),1)=".",FALSE,TRUE)</formula>
    </cfRule>
    <cfRule type="expression" dxfId="2660" priority="13342">
      <formula>IF(RIGHT(TEXT(AE89,"0.#"),1)=".",TRUE,FALSE)</formula>
    </cfRule>
  </conditionalFormatting>
  <conditionalFormatting sqref="AI89">
    <cfRule type="expression" dxfId="2659" priority="13339">
      <formula>IF(RIGHT(TEXT(AI89,"0.#"),1)=".",FALSE,TRUE)</formula>
    </cfRule>
    <cfRule type="expression" dxfId="2658" priority="13340">
      <formula>IF(RIGHT(TEXT(AI89,"0.#"),1)=".",TRUE,FALSE)</formula>
    </cfRule>
  </conditionalFormatting>
  <conditionalFormatting sqref="AI88">
    <cfRule type="expression" dxfId="2657" priority="13337">
      <formula>IF(RIGHT(TEXT(AI88,"0.#"),1)=".",FALSE,TRUE)</formula>
    </cfRule>
    <cfRule type="expression" dxfId="2656" priority="13338">
      <formula>IF(RIGHT(TEXT(AI88,"0.#"),1)=".",TRUE,FALSE)</formula>
    </cfRule>
  </conditionalFormatting>
  <conditionalFormatting sqref="AI87">
    <cfRule type="expression" dxfId="2655" priority="13335">
      <formula>IF(RIGHT(TEXT(AI87,"0.#"),1)=".",FALSE,TRUE)</formula>
    </cfRule>
    <cfRule type="expression" dxfId="2654" priority="13336">
      <formula>IF(RIGHT(TEXT(AI87,"0.#"),1)=".",TRUE,FALSE)</formula>
    </cfRule>
  </conditionalFormatting>
  <conditionalFormatting sqref="AM88">
    <cfRule type="expression" dxfId="2653" priority="13331">
      <formula>IF(RIGHT(TEXT(AM88,"0.#"),1)=".",FALSE,TRUE)</formula>
    </cfRule>
    <cfRule type="expression" dxfId="2652" priority="13332">
      <formula>IF(RIGHT(TEXT(AM88,"0.#"),1)=".",TRUE,FALSE)</formula>
    </cfRule>
  </conditionalFormatting>
  <conditionalFormatting sqref="AM89">
    <cfRule type="expression" dxfId="2651" priority="13329">
      <formula>IF(RIGHT(TEXT(AM89,"0.#"),1)=".",FALSE,TRUE)</formula>
    </cfRule>
    <cfRule type="expression" dxfId="2650" priority="13330">
      <formula>IF(RIGHT(TEXT(AM89,"0.#"),1)=".",TRUE,FALSE)</formula>
    </cfRule>
  </conditionalFormatting>
  <conditionalFormatting sqref="AE92">
    <cfRule type="expression" dxfId="2649" priority="13315">
      <formula>IF(RIGHT(TEXT(AE92,"0.#"),1)=".",FALSE,TRUE)</formula>
    </cfRule>
    <cfRule type="expression" dxfId="2648" priority="13316">
      <formula>IF(RIGHT(TEXT(AE92,"0.#"),1)=".",TRUE,FALSE)</formula>
    </cfRule>
  </conditionalFormatting>
  <conditionalFormatting sqref="AE93">
    <cfRule type="expression" dxfId="2647" priority="13313">
      <formula>IF(RIGHT(TEXT(AE93,"0.#"),1)=".",FALSE,TRUE)</formula>
    </cfRule>
    <cfRule type="expression" dxfId="2646" priority="13314">
      <formula>IF(RIGHT(TEXT(AE93,"0.#"),1)=".",TRUE,FALSE)</formula>
    </cfRule>
  </conditionalFormatting>
  <conditionalFormatting sqref="AE94">
    <cfRule type="expression" dxfId="2645" priority="13311">
      <formula>IF(RIGHT(TEXT(AE94,"0.#"),1)=".",FALSE,TRUE)</formula>
    </cfRule>
    <cfRule type="expression" dxfId="2644" priority="13312">
      <formula>IF(RIGHT(TEXT(AE94,"0.#"),1)=".",TRUE,FALSE)</formula>
    </cfRule>
  </conditionalFormatting>
  <conditionalFormatting sqref="AI94">
    <cfRule type="expression" dxfId="2643" priority="13309">
      <formula>IF(RIGHT(TEXT(AI94,"0.#"),1)=".",FALSE,TRUE)</formula>
    </cfRule>
    <cfRule type="expression" dxfId="2642" priority="13310">
      <formula>IF(RIGHT(TEXT(AI94,"0.#"),1)=".",TRUE,FALSE)</formula>
    </cfRule>
  </conditionalFormatting>
  <conditionalFormatting sqref="AI93">
    <cfRule type="expression" dxfId="2641" priority="13307">
      <formula>IF(RIGHT(TEXT(AI93,"0.#"),1)=".",FALSE,TRUE)</formula>
    </cfRule>
    <cfRule type="expression" dxfId="2640" priority="13308">
      <formula>IF(RIGHT(TEXT(AI93,"0.#"),1)=".",TRUE,FALSE)</formula>
    </cfRule>
  </conditionalFormatting>
  <conditionalFormatting sqref="AI92">
    <cfRule type="expression" dxfId="2639" priority="13305">
      <formula>IF(RIGHT(TEXT(AI92,"0.#"),1)=".",FALSE,TRUE)</formula>
    </cfRule>
    <cfRule type="expression" dxfId="2638" priority="13306">
      <formula>IF(RIGHT(TEXT(AI92,"0.#"),1)=".",TRUE,FALSE)</formula>
    </cfRule>
  </conditionalFormatting>
  <conditionalFormatting sqref="AM92">
    <cfRule type="expression" dxfId="2637" priority="13303">
      <formula>IF(RIGHT(TEXT(AM92,"0.#"),1)=".",FALSE,TRUE)</formula>
    </cfRule>
    <cfRule type="expression" dxfId="2636" priority="13304">
      <formula>IF(RIGHT(TEXT(AM92,"0.#"),1)=".",TRUE,FALSE)</formula>
    </cfRule>
  </conditionalFormatting>
  <conditionalFormatting sqref="AM93">
    <cfRule type="expression" dxfId="2635" priority="13301">
      <formula>IF(RIGHT(TEXT(AM93,"0.#"),1)=".",FALSE,TRUE)</formula>
    </cfRule>
    <cfRule type="expression" dxfId="2634" priority="13302">
      <formula>IF(RIGHT(TEXT(AM93,"0.#"),1)=".",TRUE,FALSE)</formula>
    </cfRule>
  </conditionalFormatting>
  <conditionalFormatting sqref="AM94">
    <cfRule type="expression" dxfId="2633" priority="13299">
      <formula>IF(RIGHT(TEXT(AM94,"0.#"),1)=".",FALSE,TRUE)</formula>
    </cfRule>
    <cfRule type="expression" dxfId="2632" priority="13300">
      <formula>IF(RIGHT(TEXT(AM94,"0.#"),1)=".",TRUE,FALSE)</formula>
    </cfRule>
  </conditionalFormatting>
  <conditionalFormatting sqref="AE97">
    <cfRule type="expression" dxfId="2631" priority="13285">
      <formula>IF(RIGHT(TEXT(AE97,"0.#"),1)=".",FALSE,TRUE)</formula>
    </cfRule>
    <cfRule type="expression" dxfId="2630" priority="13286">
      <formula>IF(RIGHT(TEXT(AE97,"0.#"),1)=".",TRUE,FALSE)</formula>
    </cfRule>
  </conditionalFormatting>
  <conditionalFormatting sqref="AE98">
    <cfRule type="expression" dxfId="2629" priority="13283">
      <formula>IF(RIGHT(TEXT(AE98,"0.#"),1)=".",FALSE,TRUE)</formula>
    </cfRule>
    <cfRule type="expression" dxfId="2628" priority="13284">
      <formula>IF(RIGHT(TEXT(AE98,"0.#"),1)=".",TRUE,FALSE)</formula>
    </cfRule>
  </conditionalFormatting>
  <conditionalFormatting sqref="AE99">
    <cfRule type="expression" dxfId="2627" priority="13281">
      <formula>IF(RIGHT(TEXT(AE99,"0.#"),1)=".",FALSE,TRUE)</formula>
    </cfRule>
    <cfRule type="expression" dxfId="2626" priority="13282">
      <formula>IF(RIGHT(TEXT(AE99,"0.#"),1)=".",TRUE,FALSE)</formula>
    </cfRule>
  </conditionalFormatting>
  <conditionalFormatting sqref="AI99">
    <cfRule type="expression" dxfId="2625" priority="13279">
      <formula>IF(RIGHT(TEXT(AI99,"0.#"),1)=".",FALSE,TRUE)</formula>
    </cfRule>
    <cfRule type="expression" dxfId="2624" priority="13280">
      <formula>IF(RIGHT(TEXT(AI99,"0.#"),1)=".",TRUE,FALSE)</formula>
    </cfRule>
  </conditionalFormatting>
  <conditionalFormatting sqref="AI98">
    <cfRule type="expression" dxfId="2623" priority="13277">
      <formula>IF(RIGHT(TEXT(AI98,"0.#"),1)=".",FALSE,TRUE)</formula>
    </cfRule>
    <cfRule type="expression" dxfId="2622" priority="13278">
      <formula>IF(RIGHT(TEXT(AI98,"0.#"),1)=".",TRUE,FALSE)</formula>
    </cfRule>
  </conditionalFormatting>
  <conditionalFormatting sqref="AI97">
    <cfRule type="expression" dxfId="2621" priority="13275">
      <formula>IF(RIGHT(TEXT(AI97,"0.#"),1)=".",FALSE,TRUE)</formula>
    </cfRule>
    <cfRule type="expression" dxfId="2620" priority="13276">
      <formula>IF(RIGHT(TEXT(AI97,"0.#"),1)=".",TRUE,FALSE)</formula>
    </cfRule>
  </conditionalFormatting>
  <conditionalFormatting sqref="AM97">
    <cfRule type="expression" dxfId="2619" priority="13273">
      <formula>IF(RIGHT(TEXT(AM97,"0.#"),1)=".",FALSE,TRUE)</formula>
    </cfRule>
    <cfRule type="expression" dxfId="2618" priority="13274">
      <formula>IF(RIGHT(TEXT(AM97,"0.#"),1)=".",TRUE,FALSE)</formula>
    </cfRule>
  </conditionalFormatting>
  <conditionalFormatting sqref="AM98">
    <cfRule type="expression" dxfId="2617" priority="13271">
      <formula>IF(RIGHT(TEXT(AM98,"0.#"),1)=".",FALSE,TRUE)</formula>
    </cfRule>
    <cfRule type="expression" dxfId="2616" priority="13272">
      <formula>IF(RIGHT(TEXT(AM98,"0.#"),1)=".",TRUE,FALSE)</formula>
    </cfRule>
  </conditionalFormatting>
  <conditionalFormatting sqref="AM99">
    <cfRule type="expression" dxfId="2615" priority="13269">
      <formula>IF(RIGHT(TEXT(AM99,"0.#"),1)=".",FALSE,TRUE)</formula>
    </cfRule>
    <cfRule type="expression" dxfId="2614" priority="13270">
      <formula>IF(RIGHT(TEXT(AM99,"0.#"),1)=".",TRUE,FALSE)</formula>
    </cfRule>
  </conditionalFormatting>
  <conditionalFormatting sqref="AM101">
    <cfRule type="expression" dxfId="2613" priority="13253">
      <formula>IF(RIGHT(TEXT(AM101,"0.#"),1)=".",FALSE,TRUE)</formula>
    </cfRule>
    <cfRule type="expression" dxfId="2612" priority="13254">
      <formula>IF(RIGHT(TEXT(AM101,"0.#"),1)=".",TRUE,FALSE)</formula>
    </cfRule>
  </conditionalFormatting>
  <conditionalFormatting sqref="AE104">
    <cfRule type="expression" dxfId="2611" priority="13243">
      <formula>IF(RIGHT(TEXT(AE104,"0.#"),1)=".",FALSE,TRUE)</formula>
    </cfRule>
    <cfRule type="expression" dxfId="2610" priority="13244">
      <formula>IF(RIGHT(TEXT(AE104,"0.#"),1)=".",TRUE,FALSE)</formula>
    </cfRule>
  </conditionalFormatting>
  <conditionalFormatting sqref="AI104">
    <cfRule type="expression" dxfId="2609" priority="13241">
      <formula>IF(RIGHT(TEXT(AI104,"0.#"),1)=".",FALSE,TRUE)</formula>
    </cfRule>
    <cfRule type="expression" dxfId="2608" priority="13242">
      <formula>IF(RIGHT(TEXT(AI104,"0.#"),1)=".",TRUE,FALSE)</formula>
    </cfRule>
  </conditionalFormatting>
  <conditionalFormatting sqref="AM104">
    <cfRule type="expression" dxfId="2607" priority="13239">
      <formula>IF(RIGHT(TEXT(AM104,"0.#"),1)=".",FALSE,TRUE)</formula>
    </cfRule>
    <cfRule type="expression" dxfId="2606" priority="13240">
      <formula>IF(RIGHT(TEXT(AM104,"0.#"),1)=".",TRUE,FALSE)</formula>
    </cfRule>
  </conditionalFormatting>
  <conditionalFormatting sqref="AE105">
    <cfRule type="expression" dxfId="2605" priority="13237">
      <formula>IF(RIGHT(TEXT(AE105,"0.#"),1)=".",FALSE,TRUE)</formula>
    </cfRule>
    <cfRule type="expression" dxfId="2604" priority="13238">
      <formula>IF(RIGHT(TEXT(AE105,"0.#"),1)=".",TRUE,FALSE)</formula>
    </cfRule>
  </conditionalFormatting>
  <conditionalFormatting sqref="AI105">
    <cfRule type="expression" dxfId="2603" priority="13235">
      <formula>IF(RIGHT(TEXT(AI105,"0.#"),1)=".",FALSE,TRUE)</formula>
    </cfRule>
    <cfRule type="expression" dxfId="2602" priority="13236">
      <formula>IF(RIGHT(TEXT(AI105,"0.#"),1)=".",TRUE,FALSE)</formula>
    </cfRule>
  </conditionalFormatting>
  <conditionalFormatting sqref="AM105">
    <cfRule type="expression" dxfId="2601" priority="13233">
      <formula>IF(RIGHT(TEXT(AM105,"0.#"),1)=".",FALSE,TRUE)</formula>
    </cfRule>
    <cfRule type="expression" dxfId="2600" priority="13234">
      <formula>IF(RIGHT(TEXT(AM105,"0.#"),1)=".",TRUE,FALSE)</formula>
    </cfRule>
  </conditionalFormatting>
  <conditionalFormatting sqref="AE107">
    <cfRule type="expression" dxfId="2599" priority="13229">
      <formula>IF(RIGHT(TEXT(AE107,"0.#"),1)=".",FALSE,TRUE)</formula>
    </cfRule>
    <cfRule type="expression" dxfId="2598" priority="13230">
      <formula>IF(RIGHT(TEXT(AE107,"0.#"),1)=".",TRUE,FALSE)</formula>
    </cfRule>
  </conditionalFormatting>
  <conditionalFormatting sqref="AI107">
    <cfRule type="expression" dxfId="2597" priority="13227">
      <formula>IF(RIGHT(TEXT(AI107,"0.#"),1)=".",FALSE,TRUE)</formula>
    </cfRule>
    <cfRule type="expression" dxfId="2596" priority="13228">
      <formula>IF(RIGHT(TEXT(AI107,"0.#"),1)=".",TRUE,FALSE)</formula>
    </cfRule>
  </conditionalFormatting>
  <conditionalFormatting sqref="AM107">
    <cfRule type="expression" dxfId="2595" priority="13225">
      <formula>IF(RIGHT(TEXT(AM107,"0.#"),1)=".",FALSE,TRUE)</formula>
    </cfRule>
    <cfRule type="expression" dxfId="2594" priority="13226">
      <formula>IF(RIGHT(TEXT(AM107,"0.#"),1)=".",TRUE,FALSE)</formula>
    </cfRule>
  </conditionalFormatting>
  <conditionalFormatting sqref="AE108">
    <cfRule type="expression" dxfId="2593" priority="13223">
      <formula>IF(RIGHT(TEXT(AE108,"0.#"),1)=".",FALSE,TRUE)</formula>
    </cfRule>
    <cfRule type="expression" dxfId="2592" priority="13224">
      <formula>IF(RIGHT(TEXT(AE108,"0.#"),1)=".",TRUE,FALSE)</formula>
    </cfRule>
  </conditionalFormatting>
  <conditionalFormatting sqref="AI108">
    <cfRule type="expression" dxfId="2591" priority="13221">
      <formula>IF(RIGHT(TEXT(AI108,"0.#"),1)=".",FALSE,TRUE)</formula>
    </cfRule>
    <cfRule type="expression" dxfId="2590" priority="13222">
      <formula>IF(RIGHT(TEXT(AI108,"0.#"),1)=".",TRUE,FALSE)</formula>
    </cfRule>
  </conditionalFormatting>
  <conditionalFormatting sqref="AM108">
    <cfRule type="expression" dxfId="2589" priority="13219">
      <formula>IF(RIGHT(TEXT(AM108,"0.#"),1)=".",FALSE,TRUE)</formula>
    </cfRule>
    <cfRule type="expression" dxfId="2588" priority="13220">
      <formula>IF(RIGHT(TEXT(AM108,"0.#"),1)=".",TRUE,FALSE)</formula>
    </cfRule>
  </conditionalFormatting>
  <conditionalFormatting sqref="AE110">
    <cfRule type="expression" dxfId="2587" priority="13215">
      <formula>IF(RIGHT(TEXT(AE110,"0.#"),1)=".",FALSE,TRUE)</formula>
    </cfRule>
    <cfRule type="expression" dxfId="2586" priority="13216">
      <formula>IF(RIGHT(TEXT(AE110,"0.#"),1)=".",TRUE,FALSE)</formula>
    </cfRule>
  </conditionalFormatting>
  <conditionalFormatting sqref="AI110">
    <cfRule type="expression" dxfId="2585" priority="13213">
      <formula>IF(RIGHT(TEXT(AI110,"0.#"),1)=".",FALSE,TRUE)</formula>
    </cfRule>
    <cfRule type="expression" dxfId="2584" priority="13214">
      <formula>IF(RIGHT(TEXT(AI110,"0.#"),1)=".",TRUE,FALSE)</formula>
    </cfRule>
  </conditionalFormatting>
  <conditionalFormatting sqref="AM110">
    <cfRule type="expression" dxfId="2583" priority="13211">
      <formula>IF(RIGHT(TEXT(AM110,"0.#"),1)=".",FALSE,TRUE)</formula>
    </cfRule>
    <cfRule type="expression" dxfId="2582" priority="13212">
      <formula>IF(RIGHT(TEXT(AM110,"0.#"),1)=".",TRUE,FALSE)</formula>
    </cfRule>
  </conditionalFormatting>
  <conditionalFormatting sqref="AE111">
    <cfRule type="expression" dxfId="2581" priority="13209">
      <formula>IF(RIGHT(TEXT(AE111,"0.#"),1)=".",FALSE,TRUE)</formula>
    </cfRule>
    <cfRule type="expression" dxfId="2580" priority="13210">
      <formula>IF(RIGHT(TEXT(AE111,"0.#"),1)=".",TRUE,FALSE)</formula>
    </cfRule>
  </conditionalFormatting>
  <conditionalFormatting sqref="AI111">
    <cfRule type="expression" dxfId="2579" priority="13207">
      <formula>IF(RIGHT(TEXT(AI111,"0.#"),1)=".",FALSE,TRUE)</formula>
    </cfRule>
    <cfRule type="expression" dxfId="2578" priority="13208">
      <formula>IF(RIGHT(TEXT(AI111,"0.#"),1)=".",TRUE,FALSE)</formula>
    </cfRule>
  </conditionalFormatting>
  <conditionalFormatting sqref="AM111">
    <cfRule type="expression" dxfId="2577" priority="13205">
      <formula>IF(RIGHT(TEXT(AM111,"0.#"),1)=".",FALSE,TRUE)</formula>
    </cfRule>
    <cfRule type="expression" dxfId="2576" priority="13206">
      <formula>IF(RIGHT(TEXT(AM111,"0.#"),1)=".",TRUE,FALSE)</formula>
    </cfRule>
  </conditionalFormatting>
  <conditionalFormatting sqref="AE113">
    <cfRule type="expression" dxfId="2575" priority="13201">
      <formula>IF(RIGHT(TEXT(AE113,"0.#"),1)=".",FALSE,TRUE)</formula>
    </cfRule>
    <cfRule type="expression" dxfId="2574" priority="13202">
      <formula>IF(RIGHT(TEXT(AE113,"0.#"),1)=".",TRUE,FALSE)</formula>
    </cfRule>
  </conditionalFormatting>
  <conditionalFormatting sqref="AI113">
    <cfRule type="expression" dxfId="2573" priority="13199">
      <formula>IF(RIGHT(TEXT(AI113,"0.#"),1)=".",FALSE,TRUE)</formula>
    </cfRule>
    <cfRule type="expression" dxfId="2572" priority="13200">
      <formula>IF(RIGHT(TEXT(AI113,"0.#"),1)=".",TRUE,FALSE)</formula>
    </cfRule>
  </conditionalFormatting>
  <conditionalFormatting sqref="AM113">
    <cfRule type="expression" dxfId="2571" priority="13197">
      <formula>IF(RIGHT(TEXT(AM113,"0.#"),1)=".",FALSE,TRUE)</formula>
    </cfRule>
    <cfRule type="expression" dxfId="2570" priority="13198">
      <formula>IF(RIGHT(TEXT(AM113,"0.#"),1)=".",TRUE,FALSE)</formula>
    </cfRule>
  </conditionalFormatting>
  <conditionalFormatting sqref="AE114">
    <cfRule type="expression" dxfId="2569" priority="13195">
      <formula>IF(RIGHT(TEXT(AE114,"0.#"),1)=".",FALSE,TRUE)</formula>
    </cfRule>
    <cfRule type="expression" dxfId="2568" priority="13196">
      <formula>IF(RIGHT(TEXT(AE114,"0.#"),1)=".",TRUE,FALSE)</formula>
    </cfRule>
  </conditionalFormatting>
  <conditionalFormatting sqref="AI114">
    <cfRule type="expression" dxfId="2567" priority="13193">
      <formula>IF(RIGHT(TEXT(AI114,"0.#"),1)=".",FALSE,TRUE)</formula>
    </cfRule>
    <cfRule type="expression" dxfId="2566" priority="13194">
      <formula>IF(RIGHT(TEXT(AI114,"0.#"),1)=".",TRUE,FALSE)</formula>
    </cfRule>
  </conditionalFormatting>
  <conditionalFormatting sqref="AM114">
    <cfRule type="expression" dxfId="2565" priority="13191">
      <formula>IF(RIGHT(TEXT(AM114,"0.#"),1)=".",FALSE,TRUE)</formula>
    </cfRule>
    <cfRule type="expression" dxfId="2564" priority="13192">
      <formula>IF(RIGHT(TEXT(AM114,"0.#"),1)=".",TRUE,FALSE)</formula>
    </cfRule>
  </conditionalFormatting>
  <conditionalFormatting sqref="AQ116">
    <cfRule type="expression" dxfId="2563" priority="13187">
      <formula>IF(RIGHT(TEXT(AQ116,"0.#"),1)=".",FALSE,TRUE)</formula>
    </cfRule>
    <cfRule type="expression" dxfId="2562" priority="13188">
      <formula>IF(RIGHT(TEXT(AQ116,"0.#"),1)=".",TRUE,FALSE)</formula>
    </cfRule>
  </conditionalFormatting>
  <conditionalFormatting sqref="AM116">
    <cfRule type="expression" dxfId="2561" priority="13183">
      <formula>IF(RIGHT(TEXT(AM116,"0.#"),1)=".",FALSE,TRUE)</formula>
    </cfRule>
    <cfRule type="expression" dxfId="2560" priority="13184">
      <formula>IF(RIGHT(TEXT(AM116,"0.#"),1)=".",TRUE,FALSE)</formula>
    </cfRule>
  </conditionalFormatting>
  <conditionalFormatting sqref="AM117">
    <cfRule type="expression" dxfId="2559" priority="13181">
      <formula>IF(RIGHT(TEXT(AM117,"0.#"),1)=".",FALSE,TRUE)</formula>
    </cfRule>
    <cfRule type="expression" dxfId="2558" priority="13182">
      <formula>IF(RIGHT(TEXT(AM117,"0.#"),1)=".",TRUE,FALSE)</formula>
    </cfRule>
  </conditionalFormatting>
  <conditionalFormatting sqref="AQ117">
    <cfRule type="expression" dxfId="2557" priority="13175">
      <formula>IF(RIGHT(TEXT(AQ117,"0.#"),1)=".",FALSE,TRUE)</formula>
    </cfRule>
    <cfRule type="expression" dxfId="2556" priority="13176">
      <formula>IF(RIGHT(TEXT(AQ117,"0.#"),1)=".",TRUE,FALSE)</formula>
    </cfRule>
  </conditionalFormatting>
  <conditionalFormatting sqref="AE119 AQ119">
    <cfRule type="expression" dxfId="2555" priority="13173">
      <formula>IF(RIGHT(TEXT(AE119,"0.#"),1)=".",FALSE,TRUE)</formula>
    </cfRule>
    <cfRule type="expression" dxfId="2554" priority="13174">
      <formula>IF(RIGHT(TEXT(AE119,"0.#"),1)=".",TRUE,FALSE)</formula>
    </cfRule>
  </conditionalFormatting>
  <conditionalFormatting sqref="AI119">
    <cfRule type="expression" dxfId="2553" priority="13171">
      <formula>IF(RIGHT(TEXT(AI119,"0.#"),1)=".",FALSE,TRUE)</formula>
    </cfRule>
    <cfRule type="expression" dxfId="2552" priority="13172">
      <formula>IF(RIGHT(TEXT(AI119,"0.#"),1)=".",TRUE,FALSE)</formula>
    </cfRule>
  </conditionalFormatting>
  <conditionalFormatting sqref="AM119">
    <cfRule type="expression" dxfId="2551" priority="13169">
      <formula>IF(RIGHT(TEXT(AM119,"0.#"),1)=".",FALSE,TRUE)</formula>
    </cfRule>
    <cfRule type="expression" dxfId="2550" priority="13170">
      <formula>IF(RIGHT(TEXT(AM119,"0.#"),1)=".",TRUE,FALSE)</formula>
    </cfRule>
  </conditionalFormatting>
  <conditionalFormatting sqref="AQ120">
    <cfRule type="expression" dxfId="2549" priority="13161">
      <formula>IF(RIGHT(TEXT(AQ120,"0.#"),1)=".",FALSE,TRUE)</formula>
    </cfRule>
    <cfRule type="expression" dxfId="2548" priority="13162">
      <formula>IF(RIGHT(TEXT(AQ120,"0.#"),1)=".",TRUE,FALSE)</formula>
    </cfRule>
  </conditionalFormatting>
  <conditionalFormatting sqref="AE122 AQ122">
    <cfRule type="expression" dxfId="2547" priority="13159">
      <formula>IF(RIGHT(TEXT(AE122,"0.#"),1)=".",FALSE,TRUE)</formula>
    </cfRule>
    <cfRule type="expression" dxfId="2546" priority="13160">
      <formula>IF(RIGHT(TEXT(AE122,"0.#"),1)=".",TRUE,FALSE)</formula>
    </cfRule>
  </conditionalFormatting>
  <conditionalFormatting sqref="AI122">
    <cfRule type="expression" dxfId="2545" priority="13157">
      <formula>IF(RIGHT(TEXT(AI122,"0.#"),1)=".",FALSE,TRUE)</formula>
    </cfRule>
    <cfRule type="expression" dxfId="2544" priority="13158">
      <formula>IF(RIGHT(TEXT(AI122,"0.#"),1)=".",TRUE,FALSE)</formula>
    </cfRule>
  </conditionalFormatting>
  <conditionalFormatting sqref="AM122">
    <cfRule type="expression" dxfId="2543" priority="13155">
      <formula>IF(RIGHT(TEXT(AM122,"0.#"),1)=".",FALSE,TRUE)</formula>
    </cfRule>
    <cfRule type="expression" dxfId="2542" priority="13156">
      <formula>IF(RIGHT(TEXT(AM122,"0.#"),1)=".",TRUE,FALSE)</formula>
    </cfRule>
  </conditionalFormatting>
  <conditionalFormatting sqref="AQ123">
    <cfRule type="expression" dxfId="2541" priority="13147">
      <formula>IF(RIGHT(TEXT(AQ123,"0.#"),1)=".",FALSE,TRUE)</formula>
    </cfRule>
    <cfRule type="expression" dxfId="2540" priority="13148">
      <formula>IF(RIGHT(TEXT(AQ123,"0.#"),1)=".",TRUE,FALSE)</formula>
    </cfRule>
  </conditionalFormatting>
  <conditionalFormatting sqref="AE125 AQ125">
    <cfRule type="expression" dxfId="2539" priority="13145">
      <formula>IF(RIGHT(TEXT(AE125,"0.#"),1)=".",FALSE,TRUE)</formula>
    </cfRule>
    <cfRule type="expression" dxfId="2538" priority="13146">
      <formula>IF(RIGHT(TEXT(AE125,"0.#"),1)=".",TRUE,FALSE)</formula>
    </cfRule>
  </conditionalFormatting>
  <conditionalFormatting sqref="AI125">
    <cfRule type="expression" dxfId="2537" priority="13143">
      <formula>IF(RIGHT(TEXT(AI125,"0.#"),1)=".",FALSE,TRUE)</formula>
    </cfRule>
    <cfRule type="expression" dxfId="2536" priority="13144">
      <formula>IF(RIGHT(TEXT(AI125,"0.#"),1)=".",TRUE,FALSE)</formula>
    </cfRule>
  </conditionalFormatting>
  <conditionalFormatting sqref="AM125">
    <cfRule type="expression" dxfId="2535" priority="13141">
      <formula>IF(RIGHT(TEXT(AM125,"0.#"),1)=".",FALSE,TRUE)</formula>
    </cfRule>
    <cfRule type="expression" dxfId="2534" priority="13142">
      <formula>IF(RIGHT(TEXT(AM125,"0.#"),1)=".",TRUE,FALSE)</formula>
    </cfRule>
  </conditionalFormatting>
  <conditionalFormatting sqref="AQ126">
    <cfRule type="expression" dxfId="2533" priority="13133">
      <formula>IF(RIGHT(TEXT(AQ126,"0.#"),1)=".",FALSE,TRUE)</formula>
    </cfRule>
    <cfRule type="expression" dxfId="2532" priority="13134">
      <formula>IF(RIGHT(TEXT(AQ126,"0.#"),1)=".",TRUE,FALSE)</formula>
    </cfRule>
  </conditionalFormatting>
  <conditionalFormatting sqref="AE128 AQ128">
    <cfRule type="expression" dxfId="2531" priority="13131">
      <formula>IF(RIGHT(TEXT(AE128,"0.#"),1)=".",FALSE,TRUE)</formula>
    </cfRule>
    <cfRule type="expression" dxfId="2530" priority="13132">
      <formula>IF(RIGHT(TEXT(AE128,"0.#"),1)=".",TRUE,FALSE)</formula>
    </cfRule>
  </conditionalFormatting>
  <conditionalFormatting sqref="AI128">
    <cfRule type="expression" dxfId="2529" priority="13129">
      <formula>IF(RIGHT(TEXT(AI128,"0.#"),1)=".",FALSE,TRUE)</formula>
    </cfRule>
    <cfRule type="expression" dxfId="2528" priority="13130">
      <formula>IF(RIGHT(TEXT(AI128,"0.#"),1)=".",TRUE,FALSE)</formula>
    </cfRule>
  </conditionalFormatting>
  <conditionalFormatting sqref="AM128">
    <cfRule type="expression" dxfId="2527" priority="13127">
      <formula>IF(RIGHT(TEXT(AM128,"0.#"),1)=".",FALSE,TRUE)</formula>
    </cfRule>
    <cfRule type="expression" dxfId="2526" priority="13128">
      <formula>IF(RIGHT(TEXT(AM128,"0.#"),1)=".",TRUE,FALSE)</formula>
    </cfRule>
  </conditionalFormatting>
  <conditionalFormatting sqref="AQ129">
    <cfRule type="expression" dxfId="2525" priority="13119">
      <formula>IF(RIGHT(TEXT(AQ129,"0.#"),1)=".",FALSE,TRUE)</formula>
    </cfRule>
    <cfRule type="expression" dxfId="2524" priority="13120">
      <formula>IF(RIGHT(TEXT(AQ129,"0.#"),1)=".",TRUE,FALSE)</formula>
    </cfRule>
  </conditionalFormatting>
  <conditionalFormatting sqref="AE75">
    <cfRule type="expression" dxfId="2523" priority="13117">
      <formula>IF(RIGHT(TEXT(AE75,"0.#"),1)=".",FALSE,TRUE)</formula>
    </cfRule>
    <cfRule type="expression" dxfId="2522" priority="13118">
      <formula>IF(RIGHT(TEXT(AE75,"0.#"),1)=".",TRUE,FALSE)</formula>
    </cfRule>
  </conditionalFormatting>
  <conditionalFormatting sqref="AE76">
    <cfRule type="expression" dxfId="2521" priority="13115">
      <formula>IF(RIGHT(TEXT(AE76,"0.#"),1)=".",FALSE,TRUE)</formula>
    </cfRule>
    <cfRule type="expression" dxfId="2520" priority="13116">
      <formula>IF(RIGHT(TEXT(AE76,"0.#"),1)=".",TRUE,FALSE)</formula>
    </cfRule>
  </conditionalFormatting>
  <conditionalFormatting sqref="AE77">
    <cfRule type="expression" dxfId="2519" priority="13113">
      <formula>IF(RIGHT(TEXT(AE77,"0.#"),1)=".",FALSE,TRUE)</formula>
    </cfRule>
    <cfRule type="expression" dxfId="2518" priority="13114">
      <formula>IF(RIGHT(TEXT(AE77,"0.#"),1)=".",TRUE,FALSE)</formula>
    </cfRule>
  </conditionalFormatting>
  <conditionalFormatting sqref="AI77">
    <cfRule type="expression" dxfId="2517" priority="13111">
      <formula>IF(RIGHT(TEXT(AI77,"0.#"),1)=".",FALSE,TRUE)</formula>
    </cfRule>
    <cfRule type="expression" dxfId="2516" priority="13112">
      <formula>IF(RIGHT(TEXT(AI77,"0.#"),1)=".",TRUE,FALSE)</formula>
    </cfRule>
  </conditionalFormatting>
  <conditionalFormatting sqref="AI76">
    <cfRule type="expression" dxfId="2515" priority="13109">
      <formula>IF(RIGHT(TEXT(AI76,"0.#"),1)=".",FALSE,TRUE)</formula>
    </cfRule>
    <cfRule type="expression" dxfId="2514" priority="13110">
      <formula>IF(RIGHT(TEXT(AI76,"0.#"),1)=".",TRUE,FALSE)</formula>
    </cfRule>
  </conditionalFormatting>
  <conditionalFormatting sqref="AI75">
    <cfRule type="expression" dxfId="2513" priority="13107">
      <formula>IF(RIGHT(TEXT(AI75,"0.#"),1)=".",FALSE,TRUE)</formula>
    </cfRule>
    <cfRule type="expression" dxfId="2512" priority="13108">
      <formula>IF(RIGHT(TEXT(AI75,"0.#"),1)=".",TRUE,FALSE)</formula>
    </cfRule>
  </conditionalFormatting>
  <conditionalFormatting sqref="AM75">
    <cfRule type="expression" dxfId="2511" priority="13105">
      <formula>IF(RIGHT(TEXT(AM75,"0.#"),1)=".",FALSE,TRUE)</formula>
    </cfRule>
    <cfRule type="expression" dxfId="2510" priority="13106">
      <formula>IF(RIGHT(TEXT(AM75,"0.#"),1)=".",TRUE,FALSE)</formula>
    </cfRule>
  </conditionalFormatting>
  <conditionalFormatting sqref="AM76">
    <cfRule type="expression" dxfId="2509" priority="13103">
      <formula>IF(RIGHT(TEXT(AM76,"0.#"),1)=".",FALSE,TRUE)</formula>
    </cfRule>
    <cfRule type="expression" dxfId="2508" priority="13104">
      <formula>IF(RIGHT(TEXT(AM76,"0.#"),1)=".",TRUE,FALSE)</formula>
    </cfRule>
  </conditionalFormatting>
  <conditionalFormatting sqref="AM77">
    <cfRule type="expression" dxfId="2507" priority="13101">
      <formula>IF(RIGHT(TEXT(AM77,"0.#"),1)=".",FALSE,TRUE)</formula>
    </cfRule>
    <cfRule type="expression" dxfId="2506" priority="13102">
      <formula>IF(RIGHT(TEXT(AM77,"0.#"),1)=".",TRUE,FALSE)</formula>
    </cfRule>
  </conditionalFormatting>
  <conditionalFormatting sqref="AE134:AE135 AI134:AI135 AM134:AM135 AQ134:AQ135 AU134:AU135">
    <cfRule type="expression" dxfId="2505" priority="13087">
      <formula>IF(RIGHT(TEXT(AE134,"0.#"),1)=".",FALSE,TRUE)</formula>
    </cfRule>
    <cfRule type="expression" dxfId="2504" priority="13088">
      <formula>IF(RIGHT(TEXT(AE134,"0.#"),1)=".",TRUE,FALSE)</formula>
    </cfRule>
  </conditionalFormatting>
  <conditionalFormatting sqref="AE433:AE435">
    <cfRule type="expression" dxfId="2503" priority="13057">
      <formula>IF(RIGHT(TEXT(AE433,"0.#"),1)=".",FALSE,TRUE)</formula>
    </cfRule>
    <cfRule type="expression" dxfId="2502" priority="13058">
      <formula>IF(RIGHT(TEXT(AE433,"0.#"),1)=".",TRUE,FALSE)</formula>
    </cfRule>
  </conditionalFormatting>
  <conditionalFormatting sqref="AM433:AM435 AQ433:AQ435 AU433:AU435">
    <cfRule type="expression" dxfId="2501" priority="13045">
      <formula>IF(RIGHT(TEXT(AM433,"0.#"),1)=".",FALSE,TRUE)</formula>
    </cfRule>
    <cfRule type="expression" dxfId="2500" priority="13046">
      <formula>IF(RIGHT(TEXT(AM433,"0.#"),1)=".",TRUE,FALSE)</formula>
    </cfRule>
  </conditionalFormatting>
  <conditionalFormatting sqref="AI433:AI435">
    <cfRule type="expression" dxfId="2499" priority="12967">
      <formula>IF(RIGHT(TEXT(AI433,"0.#"),1)=".",FALSE,TRUE)</formula>
    </cfRule>
    <cfRule type="expression" dxfId="2498" priority="12968">
      <formula>IF(RIGHT(TEXT(AI433,"0.#"),1)=".",TRUE,FALSE)</formula>
    </cfRule>
  </conditionalFormatting>
  <conditionalFormatting sqref="AL847:AO874">
    <cfRule type="expression" dxfId="2497" priority="6657">
      <formula>IF(AND(AL847&gt;=0, RIGHT(TEXT(AL847,"0.#"),1)&lt;&gt;"."),TRUE,FALSE)</formula>
    </cfRule>
    <cfRule type="expression" dxfId="2496" priority="6658">
      <formula>IF(AND(AL847&gt;=0, RIGHT(TEXT(AL847,"0.#"),1)="."),TRUE,FALSE)</formula>
    </cfRule>
    <cfRule type="expression" dxfId="2495" priority="6659">
      <formula>IF(AND(AL847&lt;0, RIGHT(TEXT(AL847,"0.#"),1)&lt;&gt;"."),TRUE,FALSE)</formula>
    </cfRule>
    <cfRule type="expression" dxfId="2494" priority="6660">
      <formula>IF(AND(AL847&lt;0, RIGHT(TEXT(AL847,"0.#"),1)="."),TRUE,FALSE)</formula>
    </cfRule>
  </conditionalFormatting>
  <conditionalFormatting sqref="AQ53:AQ55">
    <cfRule type="expression" dxfId="2493" priority="4679">
      <formula>IF(RIGHT(TEXT(AQ53,"0.#"),1)=".",FALSE,TRUE)</formula>
    </cfRule>
    <cfRule type="expression" dxfId="2492" priority="4680">
      <formula>IF(RIGHT(TEXT(AQ53,"0.#"),1)=".",TRUE,FALSE)</formula>
    </cfRule>
  </conditionalFormatting>
  <conditionalFormatting sqref="AU53:AU55">
    <cfRule type="expression" dxfId="2491" priority="4677">
      <formula>IF(RIGHT(TEXT(AU53,"0.#"),1)=".",FALSE,TRUE)</formula>
    </cfRule>
    <cfRule type="expression" dxfId="2490" priority="4678">
      <formula>IF(RIGHT(TEXT(AU53,"0.#"),1)=".",TRUE,FALSE)</formula>
    </cfRule>
  </conditionalFormatting>
  <conditionalFormatting sqref="AQ60:AQ62">
    <cfRule type="expression" dxfId="2489" priority="4675">
      <formula>IF(RIGHT(TEXT(AQ60,"0.#"),1)=".",FALSE,TRUE)</formula>
    </cfRule>
    <cfRule type="expression" dxfId="2488" priority="4676">
      <formula>IF(RIGHT(TEXT(AQ60,"0.#"),1)=".",TRUE,FALSE)</formula>
    </cfRule>
  </conditionalFormatting>
  <conditionalFormatting sqref="AU60:AU62">
    <cfRule type="expression" dxfId="2487" priority="4673">
      <formula>IF(RIGHT(TEXT(AU60,"0.#"),1)=".",FALSE,TRUE)</formula>
    </cfRule>
    <cfRule type="expression" dxfId="2486" priority="4674">
      <formula>IF(RIGHT(TEXT(AU60,"0.#"),1)=".",TRUE,FALSE)</formula>
    </cfRule>
  </conditionalFormatting>
  <conditionalFormatting sqref="AQ75:AQ77">
    <cfRule type="expression" dxfId="2485" priority="4671">
      <formula>IF(RIGHT(TEXT(AQ75,"0.#"),1)=".",FALSE,TRUE)</formula>
    </cfRule>
    <cfRule type="expression" dxfId="2484" priority="4672">
      <formula>IF(RIGHT(TEXT(AQ75,"0.#"),1)=".",TRUE,FALSE)</formula>
    </cfRule>
  </conditionalFormatting>
  <conditionalFormatting sqref="AU75:AU77">
    <cfRule type="expression" dxfId="2483" priority="4669">
      <formula>IF(RIGHT(TEXT(AU75,"0.#"),1)=".",FALSE,TRUE)</formula>
    </cfRule>
    <cfRule type="expression" dxfId="2482" priority="4670">
      <formula>IF(RIGHT(TEXT(AU75,"0.#"),1)=".",TRUE,FALSE)</formula>
    </cfRule>
  </conditionalFormatting>
  <conditionalFormatting sqref="AQ87:AQ89">
    <cfRule type="expression" dxfId="2481" priority="4667">
      <formula>IF(RIGHT(TEXT(AQ87,"0.#"),1)=".",FALSE,TRUE)</formula>
    </cfRule>
    <cfRule type="expression" dxfId="2480" priority="4668">
      <formula>IF(RIGHT(TEXT(AQ87,"0.#"),1)=".",TRUE,FALSE)</formula>
    </cfRule>
  </conditionalFormatting>
  <conditionalFormatting sqref="AU87:AU89">
    <cfRule type="expression" dxfId="2479" priority="4665">
      <formula>IF(RIGHT(TEXT(AU87,"0.#"),1)=".",FALSE,TRUE)</formula>
    </cfRule>
    <cfRule type="expression" dxfId="2478" priority="4666">
      <formula>IF(RIGHT(TEXT(AU87,"0.#"),1)=".",TRUE,FALSE)</formula>
    </cfRule>
  </conditionalFormatting>
  <conditionalFormatting sqref="AQ92:AQ94">
    <cfRule type="expression" dxfId="2477" priority="4663">
      <formula>IF(RIGHT(TEXT(AQ92,"0.#"),1)=".",FALSE,TRUE)</formula>
    </cfRule>
    <cfRule type="expression" dxfId="2476" priority="4664">
      <formula>IF(RIGHT(TEXT(AQ92,"0.#"),1)=".",TRUE,FALSE)</formula>
    </cfRule>
  </conditionalFormatting>
  <conditionalFormatting sqref="AU92:AU94">
    <cfRule type="expression" dxfId="2475" priority="4661">
      <formula>IF(RIGHT(TEXT(AU92,"0.#"),1)=".",FALSE,TRUE)</formula>
    </cfRule>
    <cfRule type="expression" dxfId="2474" priority="4662">
      <formula>IF(RIGHT(TEXT(AU92,"0.#"),1)=".",TRUE,FALSE)</formula>
    </cfRule>
  </conditionalFormatting>
  <conditionalFormatting sqref="AQ97:AQ99">
    <cfRule type="expression" dxfId="2473" priority="4659">
      <formula>IF(RIGHT(TEXT(AQ97,"0.#"),1)=".",FALSE,TRUE)</formula>
    </cfRule>
    <cfRule type="expression" dxfId="2472" priority="4660">
      <formula>IF(RIGHT(TEXT(AQ97,"0.#"),1)=".",TRUE,FALSE)</formula>
    </cfRule>
  </conditionalFormatting>
  <conditionalFormatting sqref="AU97:AU99">
    <cfRule type="expression" dxfId="2471" priority="4657">
      <formula>IF(RIGHT(TEXT(AU97,"0.#"),1)=".",FALSE,TRUE)</formula>
    </cfRule>
    <cfRule type="expression" dxfId="2470" priority="4658">
      <formula>IF(RIGHT(TEXT(AU97,"0.#"),1)=".",TRUE,FALSE)</formula>
    </cfRule>
  </conditionalFormatting>
  <conditionalFormatting sqref="AE458:AE460 AI458:AI460 AM458:AM460 AQ458:AQ460 AU458:AU460">
    <cfRule type="expression" dxfId="2469" priority="4351">
      <formula>IF(RIGHT(TEXT(AE458,"0.#"),1)=".",FALSE,TRUE)</formula>
    </cfRule>
    <cfRule type="expression" dxfId="2468" priority="4352">
      <formula>IF(RIGHT(TEXT(AE458,"0.#"),1)=".",TRUE,FALSE)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47:Y874">
    <cfRule type="expression" dxfId="2451" priority="2985">
      <formula>IF(RIGHT(TEXT(Y847,"0.#"),1)=".",FALSE,TRUE)</formula>
    </cfRule>
    <cfRule type="expression" dxfId="2450" priority="2986">
      <formula>IF(RIGHT(TEXT(Y847,"0.#"),1)=".",TRUE,FALSE)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10:AO1139">
    <cfRule type="expression" dxfId="2421" priority="2891">
      <formula>IF(AND(AL1110&gt;=0, RIGHT(TEXT(AL1110,"0.#"),1)&lt;&gt;"."),TRUE,FALSE)</formula>
    </cfRule>
    <cfRule type="expression" dxfId="2420" priority="2892">
      <formula>IF(AND(AL1110&gt;=0, RIGHT(TEXT(AL1110,"0.#"),1)="."),TRUE,FALSE)</formula>
    </cfRule>
    <cfRule type="expression" dxfId="2419" priority="2893">
      <formula>IF(AND(AL1110&lt;0, RIGHT(TEXT(AL1110,"0.#"),1)&lt;&gt;"."),TRUE,FALSE)</formula>
    </cfRule>
    <cfRule type="expression" dxfId="2418" priority="2894">
      <formula>IF(AND(AL1110&lt;0, RIGHT(TEXT(AL1110,"0.#"),1)="."),TRUE,FALSE)</formula>
    </cfRule>
  </conditionalFormatting>
  <conditionalFormatting sqref="Y1110:Y1139">
    <cfRule type="expression" dxfId="2417" priority="2889">
      <formula>IF(RIGHT(TEXT(Y1110,"0.#"),1)=".",FALSE,TRUE)</formula>
    </cfRule>
    <cfRule type="expression" dxfId="2416" priority="2890">
      <formula>IF(RIGHT(TEXT(Y1110,"0.#"),1)=".",TRUE,FALSE)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45:AO846">
    <cfRule type="expression" dxfId="2407" priority="2843">
      <formula>IF(AND(AL845&gt;=0, RIGHT(TEXT(AL845,"0.#"),1)&lt;&gt;"."),TRUE,FALSE)</formula>
    </cfRule>
    <cfRule type="expression" dxfId="2406" priority="2844">
      <formula>IF(AND(AL845&gt;=0, RIGHT(TEXT(AL845,"0.#"),1)="."),TRUE,FALSE)</formula>
    </cfRule>
    <cfRule type="expression" dxfId="2405" priority="2845">
      <formula>IF(AND(AL845&lt;0, RIGHT(TEXT(AL845,"0.#"),1)&lt;&gt;"."),TRUE,FALSE)</formula>
    </cfRule>
    <cfRule type="expression" dxfId="2404" priority="2846">
      <formula>IF(AND(AL845&lt;0, RIGHT(TEXT(AL845,"0.#"),1)="."),TRUE,FALSE)</formula>
    </cfRule>
  </conditionalFormatting>
  <conditionalFormatting sqref="Y845:Y846">
    <cfRule type="expression" dxfId="2403" priority="2841">
      <formula>IF(RIGHT(TEXT(Y845,"0.#"),1)=".",FALSE,TRUE)</formula>
    </cfRule>
    <cfRule type="expression" dxfId="2402" priority="2842">
      <formula>IF(RIGHT(TEXT(Y845,"0.#"),1)=".",TRUE,FALSE)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81:Y884 Y886:Y907">
    <cfRule type="expression" dxfId="2085" priority="2101">
      <formula>IF(RIGHT(TEXT(Y881,"0.#"),1)=".",FALSE,TRUE)</formula>
    </cfRule>
    <cfRule type="expression" dxfId="2084" priority="2102">
      <formula>IF(RIGHT(TEXT(Y881,"0.#"),1)=".",TRUE,FALSE)</formula>
    </cfRule>
  </conditionalFormatting>
  <conditionalFormatting sqref="Y878:Y879">
    <cfRule type="expression" dxfId="2083" priority="2095">
      <formula>IF(RIGHT(TEXT(Y878,"0.#"),1)=".",FALSE,TRUE)</formula>
    </cfRule>
    <cfRule type="expression" dxfId="2082" priority="2096">
      <formula>IF(RIGHT(TEXT(Y878,"0.#"),1)=".",TRUE,FALSE)</formula>
    </cfRule>
  </conditionalFormatting>
  <conditionalFormatting sqref="Y913:Y940">
    <cfRule type="expression" dxfId="2081" priority="2089">
      <formula>IF(RIGHT(TEXT(Y913,"0.#"),1)=".",FALSE,TRUE)</formula>
    </cfRule>
    <cfRule type="expression" dxfId="2080" priority="2090">
      <formula>IF(RIGHT(TEXT(Y913,"0.#"),1)=".",TRUE,FALSE)</formula>
    </cfRule>
  </conditionalFormatting>
  <conditionalFormatting sqref="Y911:Y912">
    <cfRule type="expression" dxfId="2079" priority="2083">
      <formula>IF(RIGHT(TEXT(Y911,"0.#"),1)=".",FALSE,TRUE)</formula>
    </cfRule>
    <cfRule type="expression" dxfId="2078" priority="2084">
      <formula>IF(RIGHT(TEXT(Y911,"0.#"),1)=".",TRUE,FALSE)</formula>
    </cfRule>
  </conditionalFormatting>
  <conditionalFormatting sqref="Y946:Y973">
    <cfRule type="expression" dxfId="2077" priority="2077">
      <formula>IF(RIGHT(TEXT(Y946,"0.#"),1)=".",FALSE,TRUE)</formula>
    </cfRule>
    <cfRule type="expression" dxfId="2076" priority="2078">
      <formula>IF(RIGHT(TEXT(Y946,"0.#"),1)=".",TRUE,FALSE)</formula>
    </cfRule>
  </conditionalFormatting>
  <conditionalFormatting sqref="Y944:Y945">
    <cfRule type="expression" dxfId="2075" priority="2071">
      <formula>IF(RIGHT(TEXT(Y944,"0.#"),1)=".",FALSE,TRUE)</formula>
    </cfRule>
    <cfRule type="expression" dxfId="2074" priority="2072">
      <formula>IF(RIGHT(TEXT(Y944,"0.#"),1)=".",TRUE,FALSE)</formula>
    </cfRule>
  </conditionalFormatting>
  <conditionalFormatting sqref="Y979:Y1006">
    <cfRule type="expression" dxfId="2073" priority="2065">
      <formula>IF(RIGHT(TEXT(Y979,"0.#"),1)=".",FALSE,TRUE)</formula>
    </cfRule>
    <cfRule type="expression" dxfId="2072" priority="2066">
      <formula>IF(RIGHT(TEXT(Y979,"0.#"),1)=".",TRUE,FALSE)</formula>
    </cfRule>
  </conditionalFormatting>
  <conditionalFormatting sqref="Y977:Y978">
    <cfRule type="expression" dxfId="2071" priority="2059">
      <formula>IF(RIGHT(TEXT(Y977,"0.#"),1)=".",FALSE,TRUE)</formula>
    </cfRule>
    <cfRule type="expression" dxfId="2070" priority="2060">
      <formula>IF(RIGHT(TEXT(Y977,"0.#"),1)=".",TRUE,FALSE)</formula>
    </cfRule>
  </conditionalFormatting>
  <conditionalFormatting sqref="Y1012:Y1039">
    <cfRule type="expression" dxfId="2069" priority="2053">
      <formula>IF(RIGHT(TEXT(Y1012,"0.#"),1)=".",FALSE,TRUE)</formula>
    </cfRule>
    <cfRule type="expression" dxfId="2068" priority="2054">
      <formula>IF(RIGHT(TEXT(Y1012,"0.#"),1)=".",TRUE,FALSE)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8:AO907">
    <cfRule type="expression" dxfId="1987" priority="2103">
      <formula>IF(AND(AL888&gt;=0, RIGHT(TEXT(AL888,"0.#"),1)&lt;&gt;"."),TRUE,FALSE)</formula>
    </cfRule>
    <cfRule type="expression" dxfId="1986" priority="2104">
      <formula>IF(AND(AL888&gt;=0, RIGHT(TEXT(AL888,"0.#"),1)="."),TRUE,FALSE)</formula>
    </cfRule>
    <cfRule type="expression" dxfId="1985" priority="2105">
      <formula>IF(AND(AL888&lt;0, RIGHT(TEXT(AL888,"0.#"),1)&lt;&gt;"."),TRUE,FALSE)</formula>
    </cfRule>
    <cfRule type="expression" dxfId="1984" priority="2106">
      <formula>IF(AND(AL888&lt;0, RIGHT(TEXT(AL888,"0.#"),1)="."),TRUE,FALSE)</formula>
    </cfRule>
  </conditionalFormatting>
  <conditionalFormatting sqref="AL878:AO887">
    <cfRule type="expression" dxfId="1983" priority="2097">
      <formula>IF(AND(AL878&gt;=0, RIGHT(TEXT(AL878,"0.#"),1)&lt;&gt;"."),TRUE,FALSE)</formula>
    </cfRule>
    <cfRule type="expression" dxfId="1982" priority="2098">
      <formula>IF(AND(AL878&gt;=0, RIGHT(TEXT(AL878,"0.#"),1)="."),TRUE,FALSE)</formula>
    </cfRule>
    <cfRule type="expression" dxfId="1981" priority="2099">
      <formula>IF(AND(AL878&lt;0, RIGHT(TEXT(AL878,"0.#"),1)&lt;&gt;"."),TRUE,FALSE)</formula>
    </cfRule>
    <cfRule type="expression" dxfId="1980" priority="2100">
      <formula>IF(AND(AL878&lt;0, RIGHT(TEXT(AL878,"0.#"),1)="."),TRUE,FALSE)</formula>
    </cfRule>
  </conditionalFormatting>
  <conditionalFormatting sqref="AL921:AO940">
    <cfRule type="expression" dxfId="1979" priority="2091">
      <formula>IF(AND(AL921&gt;=0, RIGHT(TEXT(AL921,"0.#"),1)&lt;&gt;"."),TRUE,FALSE)</formula>
    </cfRule>
    <cfRule type="expression" dxfId="1978" priority="2092">
      <formula>IF(AND(AL921&gt;=0, RIGHT(TEXT(AL921,"0.#"),1)="."),TRUE,FALSE)</formula>
    </cfRule>
    <cfRule type="expression" dxfId="1977" priority="2093">
      <formula>IF(AND(AL921&lt;0, RIGHT(TEXT(AL921,"0.#"),1)&lt;&gt;"."),TRUE,FALSE)</formula>
    </cfRule>
    <cfRule type="expression" dxfId="1976" priority="2094">
      <formula>IF(AND(AL921&lt;0, RIGHT(TEXT(AL921,"0.#"),1)="."),TRUE,FALSE)</formula>
    </cfRule>
  </conditionalFormatting>
  <conditionalFormatting sqref="AL911:AO920">
    <cfRule type="expression" dxfId="1975" priority="2085">
      <formula>IF(AND(AL911&gt;=0, RIGHT(TEXT(AL911,"0.#"),1)&lt;&gt;"."),TRUE,FALSE)</formula>
    </cfRule>
    <cfRule type="expression" dxfId="1974" priority="2086">
      <formula>IF(AND(AL911&gt;=0, RIGHT(TEXT(AL911,"0.#"),1)="."),TRUE,FALSE)</formula>
    </cfRule>
    <cfRule type="expression" dxfId="1973" priority="2087">
      <formula>IF(AND(AL911&lt;0, RIGHT(TEXT(AL911,"0.#"),1)&lt;&gt;"."),TRUE,FALSE)</formula>
    </cfRule>
    <cfRule type="expression" dxfId="1972" priority="2088">
      <formula>IF(AND(AL911&lt;0, RIGHT(TEXT(AL911,"0.#"),1)="."),TRUE,FALSE)</formula>
    </cfRule>
  </conditionalFormatting>
  <conditionalFormatting sqref="AL954:AO973">
    <cfRule type="expression" dxfId="1971" priority="2079">
      <formula>IF(AND(AL954&gt;=0, RIGHT(TEXT(AL954,"0.#"),1)&lt;&gt;"."),TRUE,FALSE)</formula>
    </cfRule>
    <cfRule type="expression" dxfId="1970" priority="2080">
      <formula>IF(AND(AL954&gt;=0, RIGHT(TEXT(AL954,"0.#"),1)="."),TRUE,FALSE)</formula>
    </cfRule>
    <cfRule type="expression" dxfId="1969" priority="2081">
      <formula>IF(AND(AL954&lt;0, RIGHT(TEXT(AL954,"0.#"),1)&lt;&gt;"."),TRUE,FALSE)</formula>
    </cfRule>
    <cfRule type="expression" dxfId="1968" priority="2082">
      <formula>IF(AND(AL954&lt;0, RIGHT(TEXT(AL954,"0.#"),1)="."),TRUE,FALSE)</formula>
    </cfRule>
  </conditionalFormatting>
  <conditionalFormatting sqref="AL944:AO953">
    <cfRule type="expression" dxfId="1967" priority="2073">
      <formula>IF(AND(AL944&gt;=0, RIGHT(TEXT(AL944,"0.#"),1)&lt;&gt;"."),TRUE,FALSE)</formula>
    </cfRule>
    <cfRule type="expression" dxfId="1966" priority="2074">
      <formula>IF(AND(AL944&gt;=0, RIGHT(TEXT(AL944,"0.#"),1)="."),TRUE,FALSE)</formula>
    </cfRule>
    <cfRule type="expression" dxfId="1965" priority="2075">
      <formula>IF(AND(AL944&lt;0, RIGHT(TEXT(AL944,"0.#"),1)&lt;&gt;"."),TRUE,FALSE)</formula>
    </cfRule>
    <cfRule type="expression" dxfId="1964" priority="2076">
      <formula>IF(AND(AL944&lt;0, RIGHT(TEXT(AL944,"0.#"),1)="."),TRUE,FALSE)</formula>
    </cfRule>
  </conditionalFormatting>
  <conditionalFormatting sqref="AL982:AO1006">
    <cfRule type="expression" dxfId="1963" priority="2067">
      <formula>IF(AND(AL982&gt;=0, RIGHT(TEXT(AL982,"0.#"),1)&lt;&gt;"."),TRUE,FALSE)</formula>
    </cfRule>
    <cfRule type="expression" dxfId="1962" priority="2068">
      <formula>IF(AND(AL982&gt;=0, RIGHT(TEXT(AL982,"0.#"),1)="."),TRUE,FALSE)</formula>
    </cfRule>
    <cfRule type="expression" dxfId="1961" priority="2069">
      <formula>IF(AND(AL982&lt;0, RIGHT(TEXT(AL982,"0.#"),1)&lt;&gt;"."),TRUE,FALSE)</formula>
    </cfRule>
    <cfRule type="expression" dxfId="1960" priority="2070">
      <formula>IF(AND(AL982&lt;0, RIGHT(TEXT(AL982,"0.#"),1)="."),TRUE,FALSE)</formula>
    </cfRule>
  </conditionalFormatting>
  <conditionalFormatting sqref="AL977:AO981">
    <cfRule type="expression" dxfId="1959" priority="2061">
      <formula>IF(AND(AL977&gt;=0, RIGHT(TEXT(AL977,"0.#"),1)&lt;&gt;"."),TRUE,FALSE)</formula>
    </cfRule>
    <cfRule type="expression" dxfId="1958" priority="2062">
      <formula>IF(AND(AL977&gt;=0, RIGHT(TEXT(AL977,"0.#"),1)="."),TRUE,FALSE)</formula>
    </cfRule>
    <cfRule type="expression" dxfId="1957" priority="2063">
      <formula>IF(AND(AL977&lt;0, RIGHT(TEXT(AL977,"0.#"),1)&lt;&gt;"."),TRUE,FALSE)</formula>
    </cfRule>
    <cfRule type="expression" dxfId="1956" priority="2064">
      <formula>IF(AND(AL977&lt;0, RIGHT(TEXT(AL977,"0.#"),1)="."),TRUE,FALSE)</formula>
    </cfRule>
  </conditionalFormatting>
  <conditionalFormatting sqref="AL1012:AO1039">
    <cfRule type="expression" dxfId="1955" priority="2055">
      <formula>IF(AND(AL1012&gt;=0, RIGHT(TEXT(AL1012,"0.#"),1)&lt;&gt;"."),TRUE,FALSE)</formula>
    </cfRule>
    <cfRule type="expression" dxfId="1954" priority="2056">
      <formula>IF(AND(AL1012&gt;=0, RIGHT(TEXT(AL1012,"0.#"),1)="."),TRUE,FALSE)</formula>
    </cfRule>
    <cfRule type="expression" dxfId="1953" priority="2057">
      <formula>IF(AND(AL1012&lt;0, RIGHT(TEXT(AL1012,"0.#"),1)&lt;&gt;"."),TRUE,FALSE)</formula>
    </cfRule>
    <cfRule type="expression" dxfId="1952" priority="2058">
      <formula>IF(AND(AL1012&lt;0, RIGHT(TEXT(AL1012,"0.#"),1)="."),TRUE,FALSE)</formula>
    </cfRule>
  </conditionalFormatting>
  <conditionalFormatting sqref="AL1010:AO1011">
    <cfRule type="expression" dxfId="1951" priority="2049">
      <formula>IF(AND(AL1010&gt;=0, RIGHT(TEXT(AL1010,"0.#"),1)&lt;&gt;"."),TRUE,FALSE)</formula>
    </cfRule>
    <cfRule type="expression" dxfId="1950" priority="2050">
      <formula>IF(AND(AL1010&gt;=0, RIGHT(TEXT(AL1010,"0.#"),1)="."),TRUE,FALSE)</formula>
    </cfRule>
    <cfRule type="expression" dxfId="1949" priority="2051">
      <formula>IF(AND(AL1010&lt;0, RIGHT(TEXT(AL1010,"0.#"),1)&lt;&gt;"."),TRUE,FALSE)</formula>
    </cfRule>
    <cfRule type="expression" dxfId="1948" priority="2052">
      <formula>IF(AND(AL1010&lt;0, RIGHT(TEXT(AL1010,"0.#"),1)="."),TRUE,FALSE)</formula>
    </cfRule>
  </conditionalFormatting>
  <conditionalFormatting sqref="Y1010:Y1011">
    <cfRule type="expression" dxfId="1947" priority="2047">
      <formula>IF(RIGHT(TEXT(Y1010,"0.#"),1)=".",FALSE,TRUE)</formula>
    </cfRule>
    <cfRule type="expression" dxfId="1946" priority="2048">
      <formula>IF(RIGHT(TEXT(Y1010,"0.#"),1)=".",TRUE,FALSE)</formula>
    </cfRule>
  </conditionalFormatting>
  <conditionalFormatting sqref="AL1045:AO1072">
    <cfRule type="expression" dxfId="1945" priority="2043">
      <formula>IF(AND(AL1045&gt;=0, RIGHT(TEXT(AL1045,"0.#"),1)&lt;&gt;"."),TRUE,FALSE)</formula>
    </cfRule>
    <cfRule type="expression" dxfId="1944" priority="2044">
      <formula>IF(AND(AL1045&gt;=0, RIGHT(TEXT(AL1045,"0.#"),1)="."),TRUE,FALSE)</formula>
    </cfRule>
    <cfRule type="expression" dxfId="1943" priority="2045">
      <formula>IF(AND(AL1045&lt;0, RIGHT(TEXT(AL1045,"0.#"),1)&lt;&gt;"."),TRUE,FALSE)</formula>
    </cfRule>
    <cfRule type="expression" dxfId="1942" priority="2046">
      <formula>IF(AND(AL1045&lt;0, RIGHT(TEXT(AL1045,"0.#"),1)="."),TRUE,FALSE)</formula>
    </cfRule>
  </conditionalFormatting>
  <conditionalFormatting sqref="Y1045:Y1072">
    <cfRule type="expression" dxfId="1941" priority="2041">
      <formula>IF(RIGHT(TEXT(Y1045,"0.#"),1)=".",FALSE,TRUE)</formula>
    </cfRule>
    <cfRule type="expression" dxfId="1940" priority="2042">
      <formula>IF(RIGHT(TEXT(Y1045,"0.#"),1)=".",TRUE,FALSE)</formula>
    </cfRule>
  </conditionalFormatting>
  <conditionalFormatting sqref="AL1043:AO1044">
    <cfRule type="expression" dxfId="1939" priority="2037">
      <formula>IF(AND(AL1043&gt;=0, RIGHT(TEXT(AL1043,"0.#"),1)&lt;&gt;"."),TRUE,FALSE)</formula>
    </cfRule>
    <cfRule type="expression" dxfId="1938" priority="2038">
      <formula>IF(AND(AL1043&gt;=0, RIGHT(TEXT(AL1043,"0.#"),1)="."),TRUE,FALSE)</formula>
    </cfRule>
    <cfRule type="expression" dxfId="1937" priority="2039">
      <formula>IF(AND(AL1043&lt;0, RIGHT(TEXT(AL1043,"0.#"),1)&lt;&gt;"."),TRUE,FALSE)</formula>
    </cfRule>
    <cfRule type="expression" dxfId="1936" priority="2040">
      <formula>IF(AND(AL1043&lt;0, RIGHT(TEXT(AL1043,"0.#"),1)="."),TRUE,FALSE)</formula>
    </cfRule>
  </conditionalFormatting>
  <conditionalFormatting sqref="Y1043:Y1044">
    <cfRule type="expression" dxfId="1935" priority="2035">
      <formula>IF(RIGHT(TEXT(Y1043,"0.#"),1)=".",FALSE,TRUE)</formula>
    </cfRule>
    <cfRule type="expression" dxfId="1934" priority="2036">
      <formula>IF(RIGHT(TEXT(Y1043,"0.#"),1)=".",TRUE,FALSE)</formula>
    </cfRule>
  </conditionalFormatting>
  <conditionalFormatting sqref="AL1078:AO1105">
    <cfRule type="expression" dxfId="1933" priority="2031">
      <formula>IF(AND(AL1078&gt;=0, RIGHT(TEXT(AL1078,"0.#"),1)&lt;&gt;"."),TRUE,FALSE)</formula>
    </cfRule>
    <cfRule type="expression" dxfId="1932" priority="2032">
      <formula>IF(AND(AL1078&gt;=0, RIGHT(TEXT(AL1078,"0.#"),1)="."),TRUE,FALSE)</formula>
    </cfRule>
    <cfRule type="expression" dxfId="1931" priority="2033">
      <formula>IF(AND(AL1078&lt;0, RIGHT(TEXT(AL1078,"0.#"),1)&lt;&gt;"."),TRUE,FALSE)</formula>
    </cfRule>
    <cfRule type="expression" dxfId="1930" priority="2034">
      <formula>IF(AND(AL1078&lt;0, RIGHT(TEXT(AL1078,"0.#"),1)="."),TRUE,FALSE)</formula>
    </cfRule>
  </conditionalFormatting>
  <conditionalFormatting sqref="Y1078:Y1105">
    <cfRule type="expression" dxfId="1929" priority="2029">
      <formula>IF(RIGHT(TEXT(Y1078,"0.#"),1)=".",FALSE,TRUE)</formula>
    </cfRule>
    <cfRule type="expression" dxfId="1928" priority="2030">
      <formula>IF(RIGHT(TEXT(Y1078,"0.#"),1)=".",TRUE,FALSE)</formula>
    </cfRule>
  </conditionalFormatting>
  <conditionalFormatting sqref="AL1076:AO1077">
    <cfRule type="expression" dxfId="1927" priority="2025">
      <formula>IF(AND(AL1076&gt;=0, RIGHT(TEXT(AL1076,"0.#"),1)&lt;&gt;"."),TRUE,FALSE)</formula>
    </cfRule>
    <cfRule type="expression" dxfId="1926" priority="2026">
      <formula>IF(AND(AL1076&gt;=0, RIGHT(TEXT(AL1076,"0.#"),1)="."),TRUE,FALSE)</formula>
    </cfRule>
    <cfRule type="expression" dxfId="1925" priority="2027">
      <formula>IF(AND(AL1076&lt;0, RIGHT(TEXT(AL1076,"0.#"),1)&lt;&gt;"."),TRUE,FALSE)</formula>
    </cfRule>
    <cfRule type="expression" dxfId="1924" priority="2028">
      <formula>IF(AND(AL1076&lt;0, RIGHT(TEXT(AL1076,"0.#"),1)="."),TRUE,FALSE)</formula>
    </cfRule>
  </conditionalFormatting>
  <conditionalFormatting sqref="Y1076:Y1077">
    <cfRule type="expression" dxfId="1923" priority="2023">
      <formula>IF(RIGHT(TEXT(Y1076,"0.#"),1)=".",FALSE,TRUE)</formula>
    </cfRule>
    <cfRule type="expression" dxfId="1922" priority="2024">
      <formula>IF(RIGHT(TEXT(Y1076,"0.#"),1)=".",TRUE,FALSE)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P29:AC29">
    <cfRule type="expression" dxfId="729" priority="33">
      <formula>IF(RIGHT(TEXT(P29,"0.#"),1)=".",FALSE,TRUE)</formula>
    </cfRule>
    <cfRule type="expression" dxfId="728" priority="34">
      <formula>IF(RIGHT(TEXT(P29,"0.#"),1)=".",TRUE,FALSE)</formula>
    </cfRule>
  </conditionalFormatting>
  <conditionalFormatting sqref="P13:AJ13">
    <cfRule type="expression" dxfId="727" priority="31">
      <formula>IF(RIGHT(TEXT(P13,"0.#"),1)=".",FALSE,TRUE)</formula>
    </cfRule>
    <cfRule type="expression" dxfId="726" priority="32">
      <formula>IF(RIGHT(TEXT(P13,"0.#"),1)=".",TRUE,FALSE)</formula>
    </cfRule>
  </conditionalFormatting>
  <conditionalFormatting sqref="AK13:AQ13">
    <cfRule type="expression" dxfId="725" priority="29">
      <formula>IF(RIGHT(TEXT(AK13,"0.#"),1)=".",FALSE,TRUE)</formula>
    </cfRule>
    <cfRule type="expression" dxfId="724" priority="30">
      <formula>IF(RIGHT(TEXT(AK13,"0.#"),1)=".",TRUE,FALSE)</formula>
    </cfRule>
  </conditionalFormatting>
  <conditionalFormatting sqref="AE101">
    <cfRule type="expression" dxfId="723" priority="27">
      <formula>IF(RIGHT(TEXT(AE101,"0.#"),1)=".",FALSE,TRUE)</formula>
    </cfRule>
    <cfRule type="expression" dxfId="722" priority="28">
      <formula>IF(RIGHT(TEXT(AE101,"0.#"),1)=".",TRUE,FALSE)</formula>
    </cfRule>
  </conditionalFormatting>
  <conditionalFormatting sqref="AI101">
    <cfRule type="expression" dxfId="721" priority="25">
      <formula>IF(RIGHT(TEXT(AI101,"0.#"),1)=".",FALSE,TRUE)</formula>
    </cfRule>
    <cfRule type="expression" dxfId="720" priority="26">
      <formula>IF(RIGHT(TEXT(AI101,"0.#"),1)=".",TRUE,FALSE)</formula>
    </cfRule>
  </conditionalFormatting>
  <conditionalFormatting sqref="AE102">
    <cfRule type="expression" dxfId="719" priority="23">
      <formula>IF(RIGHT(TEXT(AE102,"0.#"),1)=".",FALSE,TRUE)</formula>
    </cfRule>
    <cfRule type="expression" dxfId="718" priority="24">
      <formula>IF(RIGHT(TEXT(AE102,"0.#"),1)=".",TRUE,FALSE)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M102">
    <cfRule type="expression" dxfId="715" priority="19">
      <formula>IF(RIGHT(TEXT(AM102,"0.#"),1)=".",FALSE,TRUE)</formula>
    </cfRule>
    <cfRule type="expression" dxfId="714" priority="20">
      <formula>IF(RIGHT(TEXT(AM102,"0.#"),1)=".",TRUE,FALSE)</formula>
    </cfRule>
  </conditionalFormatting>
  <conditionalFormatting sqref="AQ102">
    <cfRule type="expression" dxfId="713" priority="17">
      <formula>IF(RIGHT(TEXT(AQ102,"0.#"),1)=".",FALSE,TRUE)</formula>
    </cfRule>
    <cfRule type="expression" dxfId="712" priority="18">
      <formula>IF(RIGHT(TEXT(AQ102,"0.#"),1)=".",TRUE,FALSE)</formula>
    </cfRule>
  </conditionalFormatting>
  <conditionalFormatting sqref="AE116">
    <cfRule type="expression" dxfId="711" priority="15">
      <formula>IF(RIGHT(TEXT(AE116,"0.#"),1)=".",FALSE,TRUE)</formula>
    </cfRule>
    <cfRule type="expression" dxfId="710" priority="16">
      <formula>IF(RIGHT(TEXT(AE116,"0.#"),1)=".",TRUE,FALSE)</formula>
    </cfRule>
  </conditionalFormatting>
  <conditionalFormatting sqref="AI116">
    <cfRule type="expression" dxfId="709" priority="13">
      <formula>IF(RIGHT(TEXT(AI116,"0.#"),1)=".",FALSE,TRUE)</formula>
    </cfRule>
    <cfRule type="expression" dxfId="708" priority="14">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880">
    <cfRule type="expression" dxfId="703" priority="3">
      <formula>IF(RIGHT(TEXT(Y880,"0.#"),1)=".",FALSE,TRUE)</formula>
    </cfRule>
    <cfRule type="expression" dxfId="702" priority="4">
      <formula>IF(RIGHT(TEXT(Y880,"0.#"),1)=".",TRUE,FALSE)</formula>
    </cfRule>
  </conditionalFormatting>
  <conditionalFormatting sqref="Y885">
    <cfRule type="expression" dxfId="701" priority="1">
      <formula>IF(RIGHT(TEXT(Y885,"0.#"),1)=".",FALSE,TRUE)</formula>
    </cfRule>
    <cfRule type="expression" dxfId="700" priority="2">
      <formula>IF(RIGHT(TEXT(Y885,"0.#"),1)=".",TRUE,FALSE)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32" max="49" man="1"/>
    <brk id="786"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3" sqref="G13:G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242</v>
      </c>
      <c r="AI1" s="51" t="s">
        <v>251</v>
      </c>
      <c r="AK1" s="51" t="s">
        <v>256</v>
      </c>
      <c r="AM1" s="82"/>
      <c r="AN1" s="82"/>
      <c r="AP1" s="28" t="s">
        <v>349</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404</v>
      </c>
      <c r="AB2" s="94" t="s">
        <v>636</v>
      </c>
      <c r="AC2" s="95" t="s">
        <v>135</v>
      </c>
      <c r="AD2" s="28"/>
      <c r="AE2" s="43" t="s">
        <v>174</v>
      </c>
      <c r="AF2" s="30"/>
      <c r="AG2" s="53" t="s">
        <v>365</v>
      </c>
      <c r="AI2" s="51" t="s">
        <v>399</v>
      </c>
      <c r="AK2" s="51" t="s">
        <v>257</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708</v>
      </c>
      <c r="R3" s="13" t="str">
        <f t="shared" ref="R3:R8" si="3">IF(Q3="","",P3)</f>
        <v>委託・請負</v>
      </c>
      <c r="S3" s="13" t="str">
        <f t="shared" ref="S3:S8" si="4">IF(R3="",S2,IF(S2&lt;&gt;"",CONCATENATE(S2,"、",R3),R3))</f>
        <v>直接実施、委託・請負</v>
      </c>
      <c r="T3" s="13"/>
      <c r="U3" s="32" t="s">
        <v>668</v>
      </c>
      <c r="W3" s="32" t="s">
        <v>150</v>
      </c>
      <c r="Y3" s="32" t="s">
        <v>69</v>
      </c>
      <c r="Z3" s="32" t="s">
        <v>543</v>
      </c>
      <c r="AA3" s="94" t="s">
        <v>504</v>
      </c>
      <c r="AB3" s="94" t="s">
        <v>637</v>
      </c>
      <c r="AC3" s="95" t="s">
        <v>136</v>
      </c>
      <c r="AD3" s="28"/>
      <c r="AE3" s="43" t="s">
        <v>175</v>
      </c>
      <c r="AF3" s="30"/>
      <c r="AG3" s="53" t="s">
        <v>366</v>
      </c>
      <c r="AI3" s="51" t="s">
        <v>250</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411</v>
      </c>
      <c r="Z4" s="32" t="s">
        <v>544</v>
      </c>
      <c r="AA4" s="94" t="s">
        <v>505</v>
      </c>
      <c r="AB4" s="94" t="s">
        <v>638</v>
      </c>
      <c r="AC4" s="94" t="s">
        <v>137</v>
      </c>
      <c r="AD4" s="28"/>
      <c r="AE4" s="43" t="s">
        <v>176</v>
      </c>
      <c r="AF4" s="30"/>
      <c r="AG4" s="53" t="s">
        <v>367</v>
      </c>
      <c r="AI4" s="51" t="s">
        <v>252</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693</v>
      </c>
      <c r="Y5" s="32" t="s">
        <v>412</v>
      </c>
      <c r="Z5" s="32" t="s">
        <v>545</v>
      </c>
      <c r="AA5" s="94" t="s">
        <v>506</v>
      </c>
      <c r="AB5" s="94" t="s">
        <v>639</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546</v>
      </c>
      <c r="AA6" s="94" t="s">
        <v>507</v>
      </c>
      <c r="AB6" s="94" t="s">
        <v>640</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547</v>
      </c>
      <c r="AA7" s="94" t="s">
        <v>508</v>
      </c>
      <c r="AB7" s="94" t="s">
        <v>641</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548</v>
      </c>
      <c r="AA8" s="94" t="s">
        <v>509</v>
      </c>
      <c r="AB8" s="94" t="s">
        <v>642</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549</v>
      </c>
      <c r="AA9" s="94" t="s">
        <v>510</v>
      </c>
      <c r="AB9" s="94" t="s">
        <v>643</v>
      </c>
      <c r="AC9" s="31"/>
      <c r="AD9" s="31"/>
      <c r="AE9" s="31"/>
      <c r="AF9" s="30"/>
      <c r="AG9" s="53" t="s">
        <v>372</v>
      </c>
      <c r="AI9" s="81"/>
      <c r="AK9" s="51" t="str">
        <f t="shared" si="7"/>
        <v>H</v>
      </c>
      <c r="AP9" s="53" t="s">
        <v>372</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直接実施、委託・請負</v>
      </c>
      <c r="Q10" s="19"/>
      <c r="T10" s="13"/>
      <c r="W10" s="32" t="s">
        <v>156</v>
      </c>
      <c r="Y10" s="32" t="s">
        <v>417</v>
      </c>
      <c r="Z10" s="32" t="s">
        <v>550</v>
      </c>
      <c r="AA10" s="94" t="s">
        <v>511</v>
      </c>
      <c r="AB10" s="94" t="s">
        <v>644</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418</v>
      </c>
      <c r="Z11" s="32" t="s">
        <v>551</v>
      </c>
      <c r="AA11" s="94" t="s">
        <v>512</v>
      </c>
      <c r="AB11" s="94" t="s">
        <v>645</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419</v>
      </c>
      <c r="Z12" s="32" t="s">
        <v>552</v>
      </c>
      <c r="AA12" s="94" t="s">
        <v>513</v>
      </c>
      <c r="AB12" s="94" t="s">
        <v>646</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553</v>
      </c>
      <c r="AA13" s="94" t="s">
        <v>514</v>
      </c>
      <c r="AB13" s="94" t="s">
        <v>647</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421</v>
      </c>
      <c r="Z14" s="32" t="s">
        <v>554</v>
      </c>
      <c r="AA14" s="94" t="s">
        <v>515</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422</v>
      </c>
      <c r="Z15" s="32" t="s">
        <v>555</v>
      </c>
      <c r="AA15" s="94" t="s">
        <v>516</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423</v>
      </c>
      <c r="Z16" s="32" t="s">
        <v>556</v>
      </c>
      <c r="AA16" s="94" t="s">
        <v>517</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424</v>
      </c>
      <c r="Z17" s="32" t="s">
        <v>557</v>
      </c>
      <c r="AA17" s="94" t="s">
        <v>518</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425</v>
      </c>
      <c r="Z18" s="32" t="s">
        <v>558</v>
      </c>
      <c r="AA18" s="94" t="s">
        <v>519</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426</v>
      </c>
      <c r="Z19" s="32" t="s">
        <v>559</v>
      </c>
      <c r="AA19" s="94" t="s">
        <v>520</v>
      </c>
      <c r="AB19" s="94" t="s">
        <v>653</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677</v>
      </c>
      <c r="W20" s="32" t="s">
        <v>166</v>
      </c>
      <c r="Y20" s="32" t="s">
        <v>427</v>
      </c>
      <c r="Z20" s="32" t="s">
        <v>560</v>
      </c>
      <c r="AA20" s="94" t="s">
        <v>521</v>
      </c>
      <c r="AB20" s="94" t="s">
        <v>654</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428</v>
      </c>
      <c r="Z21" s="32" t="s">
        <v>561</v>
      </c>
      <c r="AA21" s="94" t="s">
        <v>522</v>
      </c>
      <c r="AB21" s="94" t="s">
        <v>655</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429</v>
      </c>
      <c r="Z22" s="32" t="s">
        <v>562</v>
      </c>
      <c r="AA22" s="94" t="s">
        <v>523</v>
      </c>
      <c r="AB22" s="94" t="s">
        <v>656</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430</v>
      </c>
      <c r="Z23" s="32" t="s">
        <v>563</v>
      </c>
      <c r="AA23" s="94" t="s">
        <v>524</v>
      </c>
      <c r="AB23" s="94" t="s">
        <v>657</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681</v>
      </c>
      <c r="Y24" s="32" t="s">
        <v>431</v>
      </c>
      <c r="Z24" s="32" t="s">
        <v>564</v>
      </c>
      <c r="AA24" s="94" t="s">
        <v>525</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432</v>
      </c>
      <c r="Z25" s="32" t="s">
        <v>565</v>
      </c>
      <c r="AA25" s="94" t="s">
        <v>526</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433</v>
      </c>
      <c r="Z26" s="32" t="s">
        <v>566</v>
      </c>
      <c r="AA26" s="94" t="s">
        <v>527</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434</v>
      </c>
      <c r="Z27" s="32" t="s">
        <v>567</v>
      </c>
      <c r="AA27" s="94" t="s">
        <v>528</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435</v>
      </c>
      <c r="Z28" s="32" t="s">
        <v>568</v>
      </c>
      <c r="AA28" s="94" t="s">
        <v>529</v>
      </c>
      <c r="AB28" s="94" t="s">
        <v>662</v>
      </c>
      <c r="AC28" s="31"/>
      <c r="AD28" s="31"/>
      <c r="AE28" s="31"/>
      <c r="AF28" s="30"/>
      <c r="AK28" s="51" t="s">
        <v>258</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686</v>
      </c>
      <c r="Y29" s="32" t="s">
        <v>436</v>
      </c>
      <c r="Z29" s="32" t="s">
        <v>569</v>
      </c>
      <c r="AA29" s="94" t="s">
        <v>530</v>
      </c>
      <c r="AB29" s="94" t="s">
        <v>663</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687</v>
      </c>
      <c r="Y30" s="32" t="s">
        <v>437</v>
      </c>
      <c r="Z30" s="32" t="s">
        <v>570</v>
      </c>
      <c r="AA30" s="94" t="s">
        <v>531</v>
      </c>
      <c r="AB30" s="94" t="s">
        <v>664</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688</v>
      </c>
      <c r="Y31" s="32" t="s">
        <v>438</v>
      </c>
      <c r="Z31" s="32" t="s">
        <v>571</v>
      </c>
      <c r="AA31" s="94" t="s">
        <v>532</v>
      </c>
      <c r="AB31" s="94" t="s">
        <v>665</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689</v>
      </c>
      <c r="Y32" s="32" t="s">
        <v>439</v>
      </c>
      <c r="Z32" s="32" t="s">
        <v>572</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690</v>
      </c>
      <c r="Y33" s="32" t="s">
        <v>440</v>
      </c>
      <c r="Z33" s="32" t="s">
        <v>573</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691</v>
      </c>
      <c r="Y34" s="32" t="s">
        <v>441</v>
      </c>
      <c r="Z34" s="32" t="s">
        <v>574</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442</v>
      </c>
      <c r="Z35" s="32" t="s">
        <v>575</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692</v>
      </c>
      <c r="Y36" s="32" t="s">
        <v>443</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577</v>
      </c>
      <c r="AF37" s="30"/>
      <c r="AK37" s="51" t="str">
        <f t="shared" si="7"/>
        <v>j</v>
      </c>
    </row>
    <row r="38" spans="1:37" x14ac:dyDescent="0.15">
      <c r="A38" s="13"/>
      <c r="B38" s="13"/>
      <c r="F38" s="13"/>
      <c r="G38" s="19"/>
      <c r="K38" s="13"/>
      <c r="L38" s="13"/>
      <c r="O38" s="13"/>
      <c r="P38" s="13"/>
      <c r="Q38" s="19"/>
      <c r="T38" s="13"/>
      <c r="U38" s="32" t="s">
        <v>381</v>
      </c>
      <c r="Y38" s="32" t="s">
        <v>445</v>
      </c>
      <c r="Z38" s="32" t="s">
        <v>578</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579</v>
      </c>
      <c r="AF39" s="30"/>
      <c r="AK39" s="51" t="str">
        <f t="shared" si="7"/>
        <v>l</v>
      </c>
    </row>
    <row r="40" spans="1:37" x14ac:dyDescent="0.15">
      <c r="A40" s="13"/>
      <c r="B40" s="13"/>
      <c r="F40" s="13"/>
      <c r="G40" s="19"/>
      <c r="K40" s="13"/>
      <c r="L40" s="13"/>
      <c r="O40" s="13"/>
      <c r="P40" s="13"/>
      <c r="Q40" s="19"/>
      <c r="T40" s="13"/>
      <c r="Y40" s="32" t="s">
        <v>447</v>
      </c>
      <c r="Z40" s="32" t="s">
        <v>580</v>
      </c>
      <c r="AF40" s="30"/>
      <c r="AK40" s="51" t="str">
        <f t="shared" si="7"/>
        <v>m</v>
      </c>
    </row>
    <row r="41" spans="1:37" x14ac:dyDescent="0.15">
      <c r="A41" s="13"/>
      <c r="B41" s="13"/>
      <c r="F41" s="13"/>
      <c r="G41" s="19"/>
      <c r="K41" s="13"/>
      <c r="L41" s="13"/>
      <c r="O41" s="13"/>
      <c r="P41" s="13"/>
      <c r="Q41" s="19"/>
      <c r="T41" s="13"/>
      <c r="Y41" s="32" t="s">
        <v>448</v>
      </c>
      <c r="Z41" s="32" t="s">
        <v>581</v>
      </c>
      <c r="AF41" s="30"/>
      <c r="AK41" s="51" t="str">
        <f t="shared" si="7"/>
        <v>n</v>
      </c>
    </row>
    <row r="42" spans="1:37" x14ac:dyDescent="0.15">
      <c r="A42" s="13"/>
      <c r="B42" s="13"/>
      <c r="F42" s="13"/>
      <c r="G42" s="19"/>
      <c r="K42" s="13"/>
      <c r="L42" s="13"/>
      <c r="O42" s="13"/>
      <c r="P42" s="13"/>
      <c r="Q42" s="19"/>
      <c r="T42" s="13"/>
      <c r="Y42" s="32" t="s">
        <v>449</v>
      </c>
      <c r="Z42" s="32" t="s">
        <v>582</v>
      </c>
      <c r="AF42" s="30"/>
      <c r="AK42" s="51" t="str">
        <f t="shared" si="7"/>
        <v>o</v>
      </c>
    </row>
    <row r="43" spans="1:37" x14ac:dyDescent="0.15">
      <c r="A43" s="13"/>
      <c r="B43" s="13"/>
      <c r="F43" s="13"/>
      <c r="G43" s="19"/>
      <c r="K43" s="13"/>
      <c r="L43" s="13"/>
      <c r="O43" s="13"/>
      <c r="P43" s="13"/>
      <c r="Q43" s="19"/>
      <c r="T43" s="13"/>
      <c r="Y43" s="32" t="s">
        <v>450</v>
      </c>
      <c r="Z43" s="32" t="s">
        <v>583</v>
      </c>
      <c r="AF43" s="30"/>
      <c r="AK43" s="51" t="str">
        <f t="shared" si="7"/>
        <v>p</v>
      </c>
    </row>
    <row r="44" spans="1:37" x14ac:dyDescent="0.15">
      <c r="A44" s="13"/>
      <c r="B44" s="13"/>
      <c r="F44" s="13"/>
      <c r="G44" s="19"/>
      <c r="K44" s="13"/>
      <c r="L44" s="13"/>
      <c r="O44" s="13"/>
      <c r="P44" s="13"/>
      <c r="Q44" s="19"/>
      <c r="T44" s="13"/>
      <c r="Y44" s="32" t="s">
        <v>451</v>
      </c>
      <c r="Z44" s="32" t="s">
        <v>584</v>
      </c>
      <c r="AF44" s="30"/>
      <c r="AK44" s="51" t="str">
        <f t="shared" si="7"/>
        <v>q</v>
      </c>
    </row>
    <row r="45" spans="1:37" x14ac:dyDescent="0.15">
      <c r="A45" s="13"/>
      <c r="B45" s="13"/>
      <c r="F45" s="13"/>
      <c r="G45" s="19"/>
      <c r="K45" s="13"/>
      <c r="L45" s="13"/>
      <c r="O45" s="13"/>
      <c r="P45" s="13"/>
      <c r="Q45" s="19"/>
      <c r="T45" s="13"/>
      <c r="Y45" s="32" t="s">
        <v>452</v>
      </c>
      <c r="Z45" s="32" t="s">
        <v>585</v>
      </c>
      <c r="AF45" s="30"/>
      <c r="AK45" s="51" t="str">
        <f t="shared" si="7"/>
        <v>r</v>
      </c>
    </row>
    <row r="46" spans="1:37" x14ac:dyDescent="0.15">
      <c r="A46" s="13"/>
      <c r="B46" s="13"/>
      <c r="F46" s="13"/>
      <c r="G46" s="19"/>
      <c r="K46" s="13"/>
      <c r="L46" s="13"/>
      <c r="O46" s="13"/>
      <c r="P46" s="13"/>
      <c r="Q46" s="19"/>
      <c r="T46" s="13"/>
      <c r="Y46" s="32" t="s">
        <v>453</v>
      </c>
      <c r="Z46" s="32" t="s">
        <v>586</v>
      </c>
      <c r="AF46" s="30"/>
      <c r="AK46" s="51" t="str">
        <f t="shared" si="7"/>
        <v>s</v>
      </c>
    </row>
    <row r="47" spans="1:37" x14ac:dyDescent="0.15">
      <c r="A47" s="13"/>
      <c r="B47" s="13"/>
      <c r="F47" s="13"/>
      <c r="G47" s="19"/>
      <c r="K47" s="13"/>
      <c r="L47" s="13"/>
      <c r="O47" s="13"/>
      <c r="P47" s="13"/>
      <c r="Q47" s="19"/>
      <c r="T47" s="13"/>
      <c r="Y47" s="32" t="s">
        <v>454</v>
      </c>
      <c r="Z47" s="32" t="s">
        <v>587</v>
      </c>
      <c r="AF47" s="30"/>
      <c r="AK47" s="51" t="str">
        <f t="shared" si="7"/>
        <v>t</v>
      </c>
    </row>
    <row r="48" spans="1:37" x14ac:dyDescent="0.15">
      <c r="A48" s="13"/>
      <c r="B48" s="13"/>
      <c r="F48" s="13"/>
      <c r="G48" s="19"/>
      <c r="K48" s="13"/>
      <c r="L48" s="13"/>
      <c r="O48" s="13"/>
      <c r="P48" s="13"/>
      <c r="Q48" s="19"/>
      <c r="T48" s="13"/>
      <c r="Y48" s="32" t="s">
        <v>455</v>
      </c>
      <c r="Z48" s="32" t="s">
        <v>588</v>
      </c>
      <c r="AF48" s="30"/>
      <c r="AK48" s="51" t="str">
        <f t="shared" si="7"/>
        <v>u</v>
      </c>
    </row>
    <row r="49" spans="1:37" x14ac:dyDescent="0.15">
      <c r="A49" s="13"/>
      <c r="B49" s="13"/>
      <c r="F49" s="13"/>
      <c r="G49" s="19"/>
      <c r="K49" s="13"/>
      <c r="L49" s="13"/>
      <c r="O49" s="13"/>
      <c r="P49" s="13"/>
      <c r="Q49" s="19"/>
      <c r="T49" s="13"/>
      <c r="Y49" s="32" t="s">
        <v>456</v>
      </c>
      <c r="Z49" s="32" t="s">
        <v>589</v>
      </c>
      <c r="AF49" s="30"/>
      <c r="AK49" s="51" t="str">
        <f t="shared" si="7"/>
        <v>v</v>
      </c>
    </row>
    <row r="50" spans="1:37" x14ac:dyDescent="0.15">
      <c r="A50" s="13"/>
      <c r="B50" s="13"/>
      <c r="F50" s="13"/>
      <c r="G50" s="19"/>
      <c r="K50" s="13"/>
      <c r="L50" s="13"/>
      <c r="O50" s="13"/>
      <c r="P50" s="13"/>
      <c r="Q50" s="19"/>
      <c r="T50" s="13"/>
      <c r="Y50" s="32" t="s">
        <v>457</v>
      </c>
      <c r="Z50" s="32" t="s">
        <v>590</v>
      </c>
      <c r="AF50" s="30"/>
    </row>
    <row r="51" spans="1:37" x14ac:dyDescent="0.15">
      <c r="A51" s="13"/>
      <c r="B51" s="13"/>
      <c r="F51" s="13"/>
      <c r="G51" s="19"/>
      <c r="K51" s="13"/>
      <c r="L51" s="13"/>
      <c r="O51" s="13"/>
      <c r="P51" s="13"/>
      <c r="Q51" s="19"/>
      <c r="T51" s="13"/>
      <c r="Y51" s="32" t="s">
        <v>458</v>
      </c>
      <c r="Z51" s="32" t="s">
        <v>591</v>
      </c>
      <c r="AF51" s="30"/>
    </row>
    <row r="52" spans="1:37" x14ac:dyDescent="0.15">
      <c r="A52" s="13"/>
      <c r="B52" s="13"/>
      <c r="F52" s="13"/>
      <c r="G52" s="19"/>
      <c r="K52" s="13"/>
      <c r="L52" s="13"/>
      <c r="O52" s="13"/>
      <c r="P52" s="13"/>
      <c r="Q52" s="19"/>
      <c r="T52" s="13"/>
      <c r="Y52" s="32" t="s">
        <v>459</v>
      </c>
      <c r="Z52" s="32" t="s">
        <v>592</v>
      </c>
      <c r="AF52" s="30"/>
    </row>
    <row r="53" spans="1:37" x14ac:dyDescent="0.15">
      <c r="A53" s="13"/>
      <c r="B53" s="13"/>
      <c r="F53" s="13"/>
      <c r="G53" s="19"/>
      <c r="K53" s="13"/>
      <c r="L53" s="13"/>
      <c r="O53" s="13"/>
      <c r="P53" s="13"/>
      <c r="Q53" s="19"/>
      <c r="T53" s="13"/>
      <c r="Y53" s="32" t="s">
        <v>460</v>
      </c>
      <c r="Z53" s="32" t="s">
        <v>593</v>
      </c>
      <c r="AF53" s="30"/>
    </row>
    <row r="54" spans="1:37" x14ac:dyDescent="0.15">
      <c r="A54" s="13"/>
      <c r="B54" s="13"/>
      <c r="F54" s="13"/>
      <c r="G54" s="19"/>
      <c r="K54" s="13"/>
      <c r="L54" s="13"/>
      <c r="O54" s="13"/>
      <c r="P54" s="20"/>
      <c r="Q54" s="19"/>
      <c r="T54" s="13"/>
      <c r="Y54" s="32" t="s">
        <v>461</v>
      </c>
      <c r="Z54" s="32" t="s">
        <v>594</v>
      </c>
      <c r="AF54" s="30"/>
    </row>
    <row r="55" spans="1:37" x14ac:dyDescent="0.15">
      <c r="A55" s="13"/>
      <c r="B55" s="13"/>
      <c r="F55" s="13"/>
      <c r="G55" s="19"/>
      <c r="K55" s="13"/>
      <c r="L55" s="13"/>
      <c r="O55" s="13"/>
      <c r="P55" s="13"/>
      <c r="Q55" s="19"/>
      <c r="T55" s="13"/>
      <c r="Y55" s="32" t="s">
        <v>462</v>
      </c>
      <c r="Z55" s="32" t="s">
        <v>595</v>
      </c>
      <c r="AF55" s="30"/>
    </row>
    <row r="56" spans="1:37" x14ac:dyDescent="0.15">
      <c r="A56" s="13"/>
      <c r="B56" s="13"/>
      <c r="F56" s="13"/>
      <c r="G56" s="19"/>
      <c r="K56" s="13"/>
      <c r="L56" s="13"/>
      <c r="O56" s="13"/>
      <c r="P56" s="13"/>
      <c r="Q56" s="19"/>
      <c r="T56" s="13"/>
      <c r="Y56" s="32" t="s">
        <v>463</v>
      </c>
      <c r="Z56" s="32" t="s">
        <v>596</v>
      </c>
      <c r="AF56" s="30"/>
    </row>
    <row r="57" spans="1:37" x14ac:dyDescent="0.15">
      <c r="A57" s="13"/>
      <c r="B57" s="13"/>
      <c r="F57" s="13"/>
      <c r="G57" s="19"/>
      <c r="K57" s="13"/>
      <c r="L57" s="13"/>
      <c r="O57" s="13"/>
      <c r="P57" s="13"/>
      <c r="Q57" s="19"/>
      <c r="T57" s="13"/>
      <c r="Y57" s="32" t="s">
        <v>464</v>
      </c>
      <c r="Z57" s="32" t="s">
        <v>597</v>
      </c>
      <c r="AF57" s="30"/>
    </row>
    <row r="58" spans="1:37" x14ac:dyDescent="0.15">
      <c r="A58" s="13"/>
      <c r="B58" s="13"/>
      <c r="F58" s="13"/>
      <c r="G58" s="19"/>
      <c r="K58" s="13"/>
      <c r="L58" s="13"/>
      <c r="O58" s="13"/>
      <c r="P58" s="13"/>
      <c r="Q58" s="19"/>
      <c r="T58" s="13"/>
      <c r="Y58" s="32" t="s">
        <v>465</v>
      </c>
      <c r="Z58" s="32" t="s">
        <v>598</v>
      </c>
      <c r="AF58" s="30"/>
    </row>
    <row r="59" spans="1:37" x14ac:dyDescent="0.15">
      <c r="A59" s="13"/>
      <c r="B59" s="13"/>
      <c r="F59" s="13"/>
      <c r="G59" s="19"/>
      <c r="K59" s="13"/>
      <c r="L59" s="13"/>
      <c r="O59" s="13"/>
      <c r="P59" s="13"/>
      <c r="Q59" s="19"/>
      <c r="T59" s="13"/>
      <c r="Y59" s="32" t="s">
        <v>466</v>
      </c>
      <c r="Z59" s="32" t="s">
        <v>599</v>
      </c>
      <c r="AF59" s="30"/>
    </row>
    <row r="60" spans="1:37" x14ac:dyDescent="0.15">
      <c r="A60" s="13"/>
      <c r="B60" s="13"/>
      <c r="F60" s="13"/>
      <c r="G60" s="19"/>
      <c r="K60" s="13"/>
      <c r="L60" s="13"/>
      <c r="O60" s="13"/>
      <c r="P60" s="13"/>
      <c r="Q60" s="19"/>
      <c r="T60" s="13"/>
      <c r="Y60" s="32" t="s">
        <v>467</v>
      </c>
      <c r="Z60" s="32" t="s">
        <v>600</v>
      </c>
      <c r="AF60" s="30"/>
    </row>
    <row r="61" spans="1:37" x14ac:dyDescent="0.15">
      <c r="A61" s="13"/>
      <c r="B61" s="13"/>
      <c r="F61" s="13"/>
      <c r="G61" s="19"/>
      <c r="K61" s="13"/>
      <c r="L61" s="13"/>
      <c r="O61" s="13"/>
      <c r="P61" s="13"/>
      <c r="Q61" s="19"/>
      <c r="T61" s="13"/>
      <c r="Y61" s="32" t="s">
        <v>468</v>
      </c>
      <c r="Z61" s="32" t="s">
        <v>601</v>
      </c>
      <c r="AF61" s="30"/>
    </row>
    <row r="62" spans="1:37" x14ac:dyDescent="0.15">
      <c r="A62" s="13"/>
      <c r="B62" s="13"/>
      <c r="F62" s="13"/>
      <c r="G62" s="19"/>
      <c r="K62" s="13"/>
      <c r="L62" s="13"/>
      <c r="O62" s="13"/>
      <c r="P62" s="13"/>
      <c r="Q62" s="19"/>
      <c r="T62" s="13"/>
      <c r="Y62" s="32" t="s">
        <v>469</v>
      </c>
      <c r="Z62" s="32" t="s">
        <v>602</v>
      </c>
      <c r="AF62" s="30"/>
    </row>
    <row r="63" spans="1:37" x14ac:dyDescent="0.15">
      <c r="A63" s="13"/>
      <c r="B63" s="13"/>
      <c r="F63" s="13"/>
      <c r="G63" s="19"/>
      <c r="K63" s="13"/>
      <c r="L63" s="13"/>
      <c r="O63" s="13"/>
      <c r="P63" s="13"/>
      <c r="Q63" s="19"/>
      <c r="T63" s="13"/>
      <c r="Y63" s="32" t="s">
        <v>470</v>
      </c>
      <c r="Z63" s="32" t="s">
        <v>603</v>
      </c>
      <c r="AF63" s="30"/>
    </row>
    <row r="64" spans="1:37" x14ac:dyDescent="0.15">
      <c r="A64" s="13"/>
      <c r="B64" s="13"/>
      <c r="F64" s="13"/>
      <c r="G64" s="19"/>
      <c r="K64" s="13"/>
      <c r="L64" s="13"/>
      <c r="O64" s="13"/>
      <c r="P64" s="13"/>
      <c r="Q64" s="19"/>
      <c r="T64" s="13"/>
      <c r="Y64" s="32" t="s">
        <v>471</v>
      </c>
      <c r="Z64" s="32" t="s">
        <v>604</v>
      </c>
      <c r="AF64" s="30"/>
    </row>
    <row r="65" spans="1:32" x14ac:dyDescent="0.15">
      <c r="A65" s="13"/>
      <c r="B65" s="13"/>
      <c r="F65" s="13"/>
      <c r="G65" s="19"/>
      <c r="K65" s="13"/>
      <c r="L65" s="13"/>
      <c r="O65" s="13"/>
      <c r="P65" s="13"/>
      <c r="Q65" s="19"/>
      <c r="T65" s="13"/>
      <c r="Y65" s="32" t="s">
        <v>472</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473</v>
      </c>
      <c r="Z67" s="32" t="s">
        <v>607</v>
      </c>
      <c r="AF67" s="30"/>
    </row>
    <row r="68" spans="1:32" x14ac:dyDescent="0.15">
      <c r="A68" s="13"/>
      <c r="B68" s="13"/>
      <c r="F68" s="13"/>
      <c r="G68" s="19"/>
      <c r="K68" s="13"/>
      <c r="L68" s="13"/>
      <c r="O68" s="13"/>
      <c r="P68" s="13"/>
      <c r="Q68" s="19"/>
      <c r="T68" s="13"/>
      <c r="Y68" s="32" t="s">
        <v>474</v>
      </c>
      <c r="Z68" s="32" t="s">
        <v>608</v>
      </c>
      <c r="AF68" s="30"/>
    </row>
    <row r="69" spans="1:32" x14ac:dyDescent="0.15">
      <c r="A69" s="13"/>
      <c r="B69" s="13"/>
      <c r="F69" s="13"/>
      <c r="G69" s="19"/>
      <c r="K69" s="13"/>
      <c r="L69" s="13"/>
      <c r="O69" s="13"/>
      <c r="P69" s="13"/>
      <c r="Q69" s="19"/>
      <c r="T69" s="13"/>
      <c r="Y69" s="32" t="s">
        <v>475</v>
      </c>
      <c r="Z69" s="32" t="s">
        <v>609</v>
      </c>
      <c r="AF69" s="30"/>
    </row>
    <row r="70" spans="1:32" x14ac:dyDescent="0.15">
      <c r="A70" s="13"/>
      <c r="B70" s="13"/>
      <c r="Y70" s="32" t="s">
        <v>476</v>
      </c>
      <c r="Z70" s="32" t="s">
        <v>610</v>
      </c>
    </row>
    <row r="71" spans="1:32" x14ac:dyDescent="0.15">
      <c r="Y71" s="32" t="s">
        <v>477</v>
      </c>
      <c r="Z71" s="32" t="s">
        <v>611</v>
      </c>
    </row>
    <row r="72" spans="1:32" x14ac:dyDescent="0.15">
      <c r="Y72" s="32" t="s">
        <v>478</v>
      </c>
      <c r="Z72" s="32" t="s">
        <v>612</v>
      </c>
    </row>
    <row r="73" spans="1:32" x14ac:dyDescent="0.15">
      <c r="Y73" s="32" t="s">
        <v>479</v>
      </c>
      <c r="Z73" s="32" t="s">
        <v>613</v>
      </c>
    </row>
    <row r="74" spans="1:32" x14ac:dyDescent="0.15">
      <c r="Y74" s="32" t="s">
        <v>480</v>
      </c>
      <c r="Z74" s="32" t="s">
        <v>614</v>
      </c>
    </row>
    <row r="75" spans="1:32" x14ac:dyDescent="0.15">
      <c r="Y75" s="32" t="s">
        <v>481</v>
      </c>
      <c r="Z75" s="32" t="s">
        <v>615</v>
      </c>
    </row>
    <row r="76" spans="1:32" x14ac:dyDescent="0.15">
      <c r="Y76" s="32" t="s">
        <v>482</v>
      </c>
      <c r="Z76" s="32" t="s">
        <v>616</v>
      </c>
    </row>
    <row r="77" spans="1:32" x14ac:dyDescent="0.15">
      <c r="Y77" s="32" t="s">
        <v>483</v>
      </c>
      <c r="Z77" s="32" t="s">
        <v>617</v>
      </c>
    </row>
    <row r="78" spans="1:32" x14ac:dyDescent="0.15">
      <c r="Y78" s="32" t="s">
        <v>484</v>
      </c>
      <c r="Z78" s="32" t="s">
        <v>618</v>
      </c>
    </row>
    <row r="79" spans="1:32" x14ac:dyDescent="0.15">
      <c r="Y79" s="32" t="s">
        <v>485</v>
      </c>
      <c r="Z79" s="32" t="s">
        <v>619</v>
      </c>
    </row>
    <row r="80" spans="1:32" x14ac:dyDescent="0.15">
      <c r="Y80" s="32" t="s">
        <v>486</v>
      </c>
      <c r="Z80" s="32" t="s">
        <v>620</v>
      </c>
    </row>
    <row r="81" spans="25:26" x14ac:dyDescent="0.15">
      <c r="Y81" s="32" t="s">
        <v>487</v>
      </c>
      <c r="Z81" s="32" t="s">
        <v>621</v>
      </c>
    </row>
    <row r="82" spans="25:26" x14ac:dyDescent="0.15">
      <c r="Y82" s="32" t="s">
        <v>488</v>
      </c>
      <c r="Z82" s="32" t="s">
        <v>622</v>
      </c>
    </row>
    <row r="83" spans="25:26" x14ac:dyDescent="0.15">
      <c r="Y83" s="32" t="s">
        <v>489</v>
      </c>
      <c r="Z83" s="32" t="s">
        <v>623</v>
      </c>
    </row>
    <row r="84" spans="25:26" x14ac:dyDescent="0.15">
      <c r="Y84" s="32" t="s">
        <v>490</v>
      </c>
      <c r="Z84" s="32" t="s">
        <v>624</v>
      </c>
    </row>
    <row r="85" spans="25:26" x14ac:dyDescent="0.15">
      <c r="Y85" s="32" t="s">
        <v>491</v>
      </c>
      <c r="Z85" s="32" t="s">
        <v>625</v>
      </c>
    </row>
    <row r="86" spans="25:26" x14ac:dyDescent="0.15">
      <c r="Y86" s="32" t="s">
        <v>492</v>
      </c>
      <c r="Z86" s="32" t="s">
        <v>626</v>
      </c>
    </row>
    <row r="87" spans="25:26" x14ac:dyDescent="0.15">
      <c r="Y87" s="32" t="s">
        <v>493</v>
      </c>
      <c r="Z87" s="32" t="s">
        <v>627</v>
      </c>
    </row>
    <row r="88" spans="25:26" x14ac:dyDescent="0.15">
      <c r="Y88" s="32" t="s">
        <v>494</v>
      </c>
      <c r="Z88" s="32" t="s">
        <v>628</v>
      </c>
    </row>
    <row r="89" spans="25:26" x14ac:dyDescent="0.15">
      <c r="Y89" s="32" t="s">
        <v>495</v>
      </c>
      <c r="Z89" s="32" t="s">
        <v>629</v>
      </c>
    </row>
    <row r="90" spans="25:26" x14ac:dyDescent="0.15">
      <c r="Y90" s="32" t="s">
        <v>496</v>
      </c>
      <c r="Z90" s="32" t="s">
        <v>630</v>
      </c>
    </row>
    <row r="91" spans="25:26" x14ac:dyDescent="0.15">
      <c r="Y91" s="32" t="s">
        <v>497</v>
      </c>
      <c r="Z91" s="32" t="s">
        <v>631</v>
      </c>
    </row>
    <row r="92" spans="25:26" x14ac:dyDescent="0.15">
      <c r="Y92" s="32" t="s">
        <v>498</v>
      </c>
      <c r="Z92" s="32" t="s">
        <v>632</v>
      </c>
    </row>
    <row r="93" spans="25:26" x14ac:dyDescent="0.15">
      <c r="Y93" s="32" t="s">
        <v>499</v>
      </c>
      <c r="Z93" s="32" t="s">
        <v>633</v>
      </c>
    </row>
    <row r="94" spans="25:26" x14ac:dyDescent="0.15">
      <c r="Y94" s="32" t="s">
        <v>500</v>
      </c>
      <c r="Z94" s="32" t="s">
        <v>634</v>
      </c>
    </row>
    <row r="95" spans="25:26" x14ac:dyDescent="0.15">
      <c r="Y95" s="32" t="s">
        <v>501</v>
      </c>
      <c r="Z95" s="32" t="s">
        <v>635</v>
      </c>
    </row>
    <row r="96" spans="25:26" x14ac:dyDescent="0.15">
      <c r="Y96" s="32" t="s">
        <v>403</v>
      </c>
      <c r="Z96" s="32" t="s">
        <v>636</v>
      </c>
    </row>
    <row r="97" spans="25:26" x14ac:dyDescent="0.15">
      <c r="Y97" s="32" t="s">
        <v>502</v>
      </c>
      <c r="Z97" s="32" t="s">
        <v>637</v>
      </c>
    </row>
    <row r="98" spans="25:26" x14ac:dyDescent="0.15">
      <c r="Y98" s="32" t="s">
        <v>503</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342</v>
      </c>
      <c r="B2" s="514"/>
      <c r="C2" s="514"/>
      <c r="D2" s="514"/>
      <c r="E2" s="514"/>
      <c r="F2" s="515"/>
      <c r="G2" s="796" t="s">
        <v>146</v>
      </c>
      <c r="H2" s="781"/>
      <c r="I2" s="781"/>
      <c r="J2" s="781"/>
      <c r="K2" s="781"/>
      <c r="L2" s="781"/>
      <c r="M2" s="781"/>
      <c r="N2" s="781"/>
      <c r="O2" s="782"/>
      <c r="P2" s="780" t="s">
        <v>59</v>
      </c>
      <c r="Q2" s="781"/>
      <c r="R2" s="781"/>
      <c r="S2" s="781"/>
      <c r="T2" s="781"/>
      <c r="U2" s="781"/>
      <c r="V2" s="781"/>
      <c r="W2" s="781"/>
      <c r="X2" s="782"/>
      <c r="Y2" s="1006"/>
      <c r="Z2" s="410"/>
      <c r="AA2" s="411"/>
      <c r="AB2" s="1010" t="s">
        <v>11</v>
      </c>
      <c r="AC2" s="1011"/>
      <c r="AD2" s="1012"/>
      <c r="AE2" s="998" t="s">
        <v>383</v>
      </c>
      <c r="AF2" s="998"/>
      <c r="AG2" s="998"/>
      <c r="AH2" s="998"/>
      <c r="AI2" s="998" t="s">
        <v>405</v>
      </c>
      <c r="AJ2" s="998"/>
      <c r="AK2" s="998"/>
      <c r="AL2" s="458"/>
      <c r="AM2" s="998" t="s">
        <v>502</v>
      </c>
      <c r="AN2" s="998"/>
      <c r="AO2" s="998"/>
      <c r="AP2" s="458"/>
      <c r="AQ2" s="215" t="s">
        <v>229</v>
      </c>
      <c r="AR2" s="199"/>
      <c r="AS2" s="199"/>
      <c r="AT2" s="200"/>
      <c r="AU2" s="370" t="s">
        <v>134</v>
      </c>
      <c r="AV2" s="370"/>
      <c r="AW2" s="370"/>
      <c r="AX2" s="371"/>
      <c r="AY2" s="34">
        <f>COUNTA($G$4)</f>
        <v>0</v>
      </c>
    </row>
    <row r="3" spans="1:51" ht="18.75" customHeight="1" x14ac:dyDescent="0.15">
      <c r="A3" s="513"/>
      <c r="B3" s="514"/>
      <c r="C3" s="514"/>
      <c r="D3" s="514"/>
      <c r="E3" s="514"/>
      <c r="F3" s="515"/>
      <c r="G3" s="571"/>
      <c r="H3" s="376"/>
      <c r="I3" s="376"/>
      <c r="J3" s="376"/>
      <c r="K3" s="376"/>
      <c r="L3" s="376"/>
      <c r="M3" s="376"/>
      <c r="N3" s="376"/>
      <c r="O3" s="572"/>
      <c r="P3" s="584"/>
      <c r="Q3" s="376"/>
      <c r="R3" s="376"/>
      <c r="S3" s="376"/>
      <c r="T3" s="376"/>
      <c r="U3" s="376"/>
      <c r="V3" s="376"/>
      <c r="W3" s="376"/>
      <c r="X3" s="572"/>
      <c r="Y3" s="1007"/>
      <c r="Z3" s="1008"/>
      <c r="AA3" s="1009"/>
      <c r="AB3" s="1013"/>
      <c r="AC3" s="1014"/>
      <c r="AD3" s="1015"/>
      <c r="AE3" s="387"/>
      <c r="AF3" s="387"/>
      <c r="AG3" s="387"/>
      <c r="AH3" s="387"/>
      <c r="AI3" s="387"/>
      <c r="AJ3" s="387"/>
      <c r="AK3" s="387"/>
      <c r="AL3" s="333"/>
      <c r="AM3" s="387"/>
      <c r="AN3" s="387"/>
      <c r="AO3" s="387"/>
      <c r="AP3" s="333"/>
      <c r="AQ3" s="270"/>
      <c r="AR3" s="271"/>
      <c r="AS3" s="179" t="s">
        <v>230</v>
      </c>
      <c r="AT3" s="202"/>
      <c r="AU3" s="271"/>
      <c r="AV3" s="271"/>
      <c r="AW3" s="376" t="s">
        <v>179</v>
      </c>
      <c r="AX3" s="377"/>
      <c r="AY3" s="34">
        <f>$AY$2</f>
        <v>0</v>
      </c>
    </row>
    <row r="4" spans="1:51" ht="22.5" customHeight="1" x14ac:dyDescent="0.15">
      <c r="A4" s="516"/>
      <c r="B4" s="514"/>
      <c r="C4" s="514"/>
      <c r="D4" s="514"/>
      <c r="E4" s="514"/>
      <c r="F4" s="515"/>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1" t="s">
        <v>180</v>
      </c>
      <c r="AC6" s="1031"/>
      <c r="AD6" s="1031"/>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00" t="s">
        <v>373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3" t="s">
        <v>342</v>
      </c>
      <c r="B9" s="514"/>
      <c r="C9" s="514"/>
      <c r="D9" s="514"/>
      <c r="E9" s="514"/>
      <c r="F9" s="515"/>
      <c r="G9" s="796" t="s">
        <v>146</v>
      </c>
      <c r="H9" s="781"/>
      <c r="I9" s="781"/>
      <c r="J9" s="781"/>
      <c r="K9" s="781"/>
      <c r="L9" s="781"/>
      <c r="M9" s="781"/>
      <c r="N9" s="781"/>
      <c r="O9" s="782"/>
      <c r="P9" s="780" t="s">
        <v>59</v>
      </c>
      <c r="Q9" s="781"/>
      <c r="R9" s="781"/>
      <c r="S9" s="781"/>
      <c r="T9" s="781"/>
      <c r="U9" s="781"/>
      <c r="V9" s="781"/>
      <c r="W9" s="781"/>
      <c r="X9" s="782"/>
      <c r="Y9" s="1006"/>
      <c r="Z9" s="410"/>
      <c r="AA9" s="411"/>
      <c r="AB9" s="1010" t="s">
        <v>11</v>
      </c>
      <c r="AC9" s="1011"/>
      <c r="AD9" s="1012"/>
      <c r="AE9" s="998" t="s">
        <v>383</v>
      </c>
      <c r="AF9" s="998"/>
      <c r="AG9" s="998"/>
      <c r="AH9" s="998"/>
      <c r="AI9" s="998" t="s">
        <v>405</v>
      </c>
      <c r="AJ9" s="998"/>
      <c r="AK9" s="998"/>
      <c r="AL9" s="458"/>
      <c r="AM9" s="998" t="s">
        <v>502</v>
      </c>
      <c r="AN9" s="998"/>
      <c r="AO9" s="998"/>
      <c r="AP9" s="458"/>
      <c r="AQ9" s="215" t="s">
        <v>229</v>
      </c>
      <c r="AR9" s="199"/>
      <c r="AS9" s="199"/>
      <c r="AT9" s="200"/>
      <c r="AU9" s="370" t="s">
        <v>134</v>
      </c>
      <c r="AV9" s="370"/>
      <c r="AW9" s="370"/>
      <c r="AX9" s="371"/>
      <c r="AY9" s="34">
        <f>COUNTA($G$11)</f>
        <v>0</v>
      </c>
    </row>
    <row r="10" spans="1:51" ht="18.75" customHeight="1" x14ac:dyDescent="0.15">
      <c r="A10" s="513"/>
      <c r="B10" s="514"/>
      <c r="C10" s="514"/>
      <c r="D10" s="514"/>
      <c r="E10" s="514"/>
      <c r="F10" s="515"/>
      <c r="G10" s="571"/>
      <c r="H10" s="376"/>
      <c r="I10" s="376"/>
      <c r="J10" s="376"/>
      <c r="K10" s="376"/>
      <c r="L10" s="376"/>
      <c r="M10" s="376"/>
      <c r="N10" s="376"/>
      <c r="O10" s="572"/>
      <c r="P10" s="584"/>
      <c r="Q10" s="376"/>
      <c r="R10" s="376"/>
      <c r="S10" s="376"/>
      <c r="T10" s="376"/>
      <c r="U10" s="376"/>
      <c r="V10" s="376"/>
      <c r="W10" s="376"/>
      <c r="X10" s="572"/>
      <c r="Y10" s="1007"/>
      <c r="Z10" s="1008"/>
      <c r="AA10" s="1009"/>
      <c r="AB10" s="1013"/>
      <c r="AC10" s="1014"/>
      <c r="AD10" s="1015"/>
      <c r="AE10" s="387"/>
      <c r="AF10" s="387"/>
      <c r="AG10" s="387"/>
      <c r="AH10" s="387"/>
      <c r="AI10" s="387"/>
      <c r="AJ10" s="387"/>
      <c r="AK10" s="387"/>
      <c r="AL10" s="333"/>
      <c r="AM10" s="387"/>
      <c r="AN10" s="387"/>
      <c r="AO10" s="387"/>
      <c r="AP10" s="333"/>
      <c r="AQ10" s="270"/>
      <c r="AR10" s="271"/>
      <c r="AS10" s="179" t="s">
        <v>230</v>
      </c>
      <c r="AT10" s="202"/>
      <c r="AU10" s="271"/>
      <c r="AV10" s="271"/>
      <c r="AW10" s="376" t="s">
        <v>179</v>
      </c>
      <c r="AX10" s="377"/>
      <c r="AY10" s="34">
        <f>$AY$9</f>
        <v>0</v>
      </c>
    </row>
    <row r="11" spans="1:51" ht="22.5" customHeight="1" x14ac:dyDescent="0.15">
      <c r="A11" s="516"/>
      <c r="B11" s="514"/>
      <c r="C11" s="514"/>
      <c r="D11" s="514"/>
      <c r="E11" s="514"/>
      <c r="F11" s="515"/>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180</v>
      </c>
      <c r="AC13" s="1031"/>
      <c r="AD13" s="1031"/>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00" t="s">
        <v>373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3" t="s">
        <v>342</v>
      </c>
      <c r="B16" s="514"/>
      <c r="C16" s="514"/>
      <c r="D16" s="514"/>
      <c r="E16" s="514"/>
      <c r="F16" s="515"/>
      <c r="G16" s="796" t="s">
        <v>146</v>
      </c>
      <c r="H16" s="781"/>
      <c r="I16" s="781"/>
      <c r="J16" s="781"/>
      <c r="K16" s="781"/>
      <c r="L16" s="781"/>
      <c r="M16" s="781"/>
      <c r="N16" s="781"/>
      <c r="O16" s="782"/>
      <c r="P16" s="780" t="s">
        <v>59</v>
      </c>
      <c r="Q16" s="781"/>
      <c r="R16" s="781"/>
      <c r="S16" s="781"/>
      <c r="T16" s="781"/>
      <c r="U16" s="781"/>
      <c r="V16" s="781"/>
      <c r="W16" s="781"/>
      <c r="X16" s="782"/>
      <c r="Y16" s="1006"/>
      <c r="Z16" s="410"/>
      <c r="AA16" s="411"/>
      <c r="AB16" s="1010" t="s">
        <v>11</v>
      </c>
      <c r="AC16" s="1011"/>
      <c r="AD16" s="1012"/>
      <c r="AE16" s="998" t="s">
        <v>383</v>
      </c>
      <c r="AF16" s="998"/>
      <c r="AG16" s="998"/>
      <c r="AH16" s="998"/>
      <c r="AI16" s="998" t="s">
        <v>405</v>
      </c>
      <c r="AJ16" s="998"/>
      <c r="AK16" s="998"/>
      <c r="AL16" s="458"/>
      <c r="AM16" s="998" t="s">
        <v>502</v>
      </c>
      <c r="AN16" s="998"/>
      <c r="AO16" s="998"/>
      <c r="AP16" s="458"/>
      <c r="AQ16" s="215" t="s">
        <v>229</v>
      </c>
      <c r="AR16" s="199"/>
      <c r="AS16" s="199"/>
      <c r="AT16" s="200"/>
      <c r="AU16" s="370" t="s">
        <v>134</v>
      </c>
      <c r="AV16" s="370"/>
      <c r="AW16" s="370"/>
      <c r="AX16" s="371"/>
      <c r="AY16" s="34">
        <f>COUNTA($G$18)</f>
        <v>0</v>
      </c>
    </row>
    <row r="17" spans="1:51" ht="18.75" customHeight="1" x14ac:dyDescent="0.15">
      <c r="A17" s="513"/>
      <c r="B17" s="514"/>
      <c r="C17" s="514"/>
      <c r="D17" s="514"/>
      <c r="E17" s="514"/>
      <c r="F17" s="515"/>
      <c r="G17" s="571"/>
      <c r="H17" s="376"/>
      <c r="I17" s="376"/>
      <c r="J17" s="376"/>
      <c r="K17" s="376"/>
      <c r="L17" s="376"/>
      <c r="M17" s="376"/>
      <c r="N17" s="376"/>
      <c r="O17" s="572"/>
      <c r="P17" s="584"/>
      <c r="Q17" s="376"/>
      <c r="R17" s="376"/>
      <c r="S17" s="376"/>
      <c r="T17" s="376"/>
      <c r="U17" s="376"/>
      <c r="V17" s="376"/>
      <c r="W17" s="376"/>
      <c r="X17" s="572"/>
      <c r="Y17" s="1007"/>
      <c r="Z17" s="1008"/>
      <c r="AA17" s="1009"/>
      <c r="AB17" s="1013"/>
      <c r="AC17" s="1014"/>
      <c r="AD17" s="1015"/>
      <c r="AE17" s="387"/>
      <c r="AF17" s="387"/>
      <c r="AG17" s="387"/>
      <c r="AH17" s="387"/>
      <c r="AI17" s="387"/>
      <c r="AJ17" s="387"/>
      <c r="AK17" s="387"/>
      <c r="AL17" s="333"/>
      <c r="AM17" s="387"/>
      <c r="AN17" s="387"/>
      <c r="AO17" s="387"/>
      <c r="AP17" s="333"/>
      <c r="AQ17" s="270"/>
      <c r="AR17" s="271"/>
      <c r="AS17" s="179" t="s">
        <v>230</v>
      </c>
      <c r="AT17" s="202"/>
      <c r="AU17" s="271"/>
      <c r="AV17" s="271"/>
      <c r="AW17" s="376" t="s">
        <v>179</v>
      </c>
      <c r="AX17" s="377"/>
      <c r="AY17" s="34">
        <f>$AY$16</f>
        <v>0</v>
      </c>
    </row>
    <row r="18" spans="1:51" ht="22.5" customHeight="1" x14ac:dyDescent="0.15">
      <c r="A18" s="516"/>
      <c r="B18" s="514"/>
      <c r="C18" s="514"/>
      <c r="D18" s="514"/>
      <c r="E18" s="514"/>
      <c r="F18" s="515"/>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180</v>
      </c>
      <c r="AC20" s="1031"/>
      <c r="AD20" s="1031"/>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00" t="s">
        <v>373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3" t="s">
        <v>342</v>
      </c>
      <c r="B23" s="514"/>
      <c r="C23" s="514"/>
      <c r="D23" s="514"/>
      <c r="E23" s="514"/>
      <c r="F23" s="515"/>
      <c r="G23" s="796" t="s">
        <v>146</v>
      </c>
      <c r="H23" s="781"/>
      <c r="I23" s="781"/>
      <c r="J23" s="781"/>
      <c r="K23" s="781"/>
      <c r="L23" s="781"/>
      <c r="M23" s="781"/>
      <c r="N23" s="781"/>
      <c r="O23" s="782"/>
      <c r="P23" s="780" t="s">
        <v>59</v>
      </c>
      <c r="Q23" s="781"/>
      <c r="R23" s="781"/>
      <c r="S23" s="781"/>
      <c r="T23" s="781"/>
      <c r="U23" s="781"/>
      <c r="V23" s="781"/>
      <c r="W23" s="781"/>
      <c r="X23" s="782"/>
      <c r="Y23" s="1006"/>
      <c r="Z23" s="410"/>
      <c r="AA23" s="411"/>
      <c r="AB23" s="1010" t="s">
        <v>11</v>
      </c>
      <c r="AC23" s="1011"/>
      <c r="AD23" s="1012"/>
      <c r="AE23" s="998" t="s">
        <v>383</v>
      </c>
      <c r="AF23" s="998"/>
      <c r="AG23" s="998"/>
      <c r="AH23" s="998"/>
      <c r="AI23" s="998" t="s">
        <v>405</v>
      </c>
      <c r="AJ23" s="998"/>
      <c r="AK23" s="998"/>
      <c r="AL23" s="458"/>
      <c r="AM23" s="998" t="s">
        <v>502</v>
      </c>
      <c r="AN23" s="998"/>
      <c r="AO23" s="998"/>
      <c r="AP23" s="458"/>
      <c r="AQ23" s="215" t="s">
        <v>229</v>
      </c>
      <c r="AR23" s="199"/>
      <c r="AS23" s="199"/>
      <c r="AT23" s="200"/>
      <c r="AU23" s="370" t="s">
        <v>134</v>
      </c>
      <c r="AV23" s="370"/>
      <c r="AW23" s="370"/>
      <c r="AX23" s="371"/>
      <c r="AY23" s="34">
        <f>COUNTA($G$25)</f>
        <v>0</v>
      </c>
    </row>
    <row r="24" spans="1:51" ht="18.75" customHeight="1" x14ac:dyDescent="0.15">
      <c r="A24" s="513"/>
      <c r="B24" s="514"/>
      <c r="C24" s="514"/>
      <c r="D24" s="514"/>
      <c r="E24" s="514"/>
      <c r="F24" s="515"/>
      <c r="G24" s="571"/>
      <c r="H24" s="376"/>
      <c r="I24" s="376"/>
      <c r="J24" s="376"/>
      <c r="K24" s="376"/>
      <c r="L24" s="376"/>
      <c r="M24" s="376"/>
      <c r="N24" s="376"/>
      <c r="O24" s="572"/>
      <c r="P24" s="584"/>
      <c r="Q24" s="376"/>
      <c r="R24" s="376"/>
      <c r="S24" s="376"/>
      <c r="T24" s="376"/>
      <c r="U24" s="376"/>
      <c r="V24" s="376"/>
      <c r="W24" s="376"/>
      <c r="X24" s="572"/>
      <c r="Y24" s="1007"/>
      <c r="Z24" s="1008"/>
      <c r="AA24" s="1009"/>
      <c r="AB24" s="1013"/>
      <c r="AC24" s="1014"/>
      <c r="AD24" s="1015"/>
      <c r="AE24" s="387"/>
      <c r="AF24" s="387"/>
      <c r="AG24" s="387"/>
      <c r="AH24" s="387"/>
      <c r="AI24" s="387"/>
      <c r="AJ24" s="387"/>
      <c r="AK24" s="387"/>
      <c r="AL24" s="333"/>
      <c r="AM24" s="387"/>
      <c r="AN24" s="387"/>
      <c r="AO24" s="387"/>
      <c r="AP24" s="333"/>
      <c r="AQ24" s="270"/>
      <c r="AR24" s="271"/>
      <c r="AS24" s="179" t="s">
        <v>230</v>
      </c>
      <c r="AT24" s="202"/>
      <c r="AU24" s="271"/>
      <c r="AV24" s="271"/>
      <c r="AW24" s="376" t="s">
        <v>179</v>
      </c>
      <c r="AX24" s="377"/>
      <c r="AY24" s="34">
        <f>$AY$23</f>
        <v>0</v>
      </c>
    </row>
    <row r="25" spans="1:51" ht="22.5" customHeight="1" x14ac:dyDescent="0.15">
      <c r="A25" s="516"/>
      <c r="B25" s="514"/>
      <c r="C25" s="514"/>
      <c r="D25" s="514"/>
      <c r="E25" s="514"/>
      <c r="F25" s="515"/>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180</v>
      </c>
      <c r="AC27" s="1031"/>
      <c r="AD27" s="1031"/>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00" t="s">
        <v>373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3" t="s">
        <v>342</v>
      </c>
      <c r="B30" s="514"/>
      <c r="C30" s="514"/>
      <c r="D30" s="514"/>
      <c r="E30" s="514"/>
      <c r="F30" s="515"/>
      <c r="G30" s="796" t="s">
        <v>146</v>
      </c>
      <c r="H30" s="781"/>
      <c r="I30" s="781"/>
      <c r="J30" s="781"/>
      <c r="K30" s="781"/>
      <c r="L30" s="781"/>
      <c r="M30" s="781"/>
      <c r="N30" s="781"/>
      <c r="O30" s="782"/>
      <c r="P30" s="780" t="s">
        <v>59</v>
      </c>
      <c r="Q30" s="781"/>
      <c r="R30" s="781"/>
      <c r="S30" s="781"/>
      <c r="T30" s="781"/>
      <c r="U30" s="781"/>
      <c r="V30" s="781"/>
      <c r="W30" s="781"/>
      <c r="X30" s="782"/>
      <c r="Y30" s="1006"/>
      <c r="Z30" s="410"/>
      <c r="AA30" s="411"/>
      <c r="AB30" s="1010" t="s">
        <v>11</v>
      </c>
      <c r="AC30" s="1011"/>
      <c r="AD30" s="1012"/>
      <c r="AE30" s="998" t="s">
        <v>383</v>
      </c>
      <c r="AF30" s="998"/>
      <c r="AG30" s="998"/>
      <c r="AH30" s="998"/>
      <c r="AI30" s="998" t="s">
        <v>405</v>
      </c>
      <c r="AJ30" s="998"/>
      <c r="AK30" s="998"/>
      <c r="AL30" s="458"/>
      <c r="AM30" s="998" t="s">
        <v>502</v>
      </c>
      <c r="AN30" s="998"/>
      <c r="AO30" s="998"/>
      <c r="AP30" s="458"/>
      <c r="AQ30" s="215" t="s">
        <v>229</v>
      </c>
      <c r="AR30" s="199"/>
      <c r="AS30" s="199"/>
      <c r="AT30" s="200"/>
      <c r="AU30" s="370" t="s">
        <v>134</v>
      </c>
      <c r="AV30" s="370"/>
      <c r="AW30" s="370"/>
      <c r="AX30" s="371"/>
      <c r="AY30" s="34">
        <f>COUNTA($G$32)</f>
        <v>0</v>
      </c>
    </row>
    <row r="31" spans="1:51" ht="18.75" customHeight="1" x14ac:dyDescent="0.15">
      <c r="A31" s="513"/>
      <c r="B31" s="514"/>
      <c r="C31" s="514"/>
      <c r="D31" s="514"/>
      <c r="E31" s="514"/>
      <c r="F31" s="515"/>
      <c r="G31" s="571"/>
      <c r="H31" s="376"/>
      <c r="I31" s="376"/>
      <c r="J31" s="376"/>
      <c r="K31" s="376"/>
      <c r="L31" s="376"/>
      <c r="M31" s="376"/>
      <c r="N31" s="376"/>
      <c r="O31" s="572"/>
      <c r="P31" s="584"/>
      <c r="Q31" s="376"/>
      <c r="R31" s="376"/>
      <c r="S31" s="376"/>
      <c r="T31" s="376"/>
      <c r="U31" s="376"/>
      <c r="V31" s="376"/>
      <c r="W31" s="376"/>
      <c r="X31" s="572"/>
      <c r="Y31" s="1007"/>
      <c r="Z31" s="1008"/>
      <c r="AA31" s="1009"/>
      <c r="AB31" s="1013"/>
      <c r="AC31" s="1014"/>
      <c r="AD31" s="1015"/>
      <c r="AE31" s="387"/>
      <c r="AF31" s="387"/>
      <c r="AG31" s="387"/>
      <c r="AH31" s="387"/>
      <c r="AI31" s="387"/>
      <c r="AJ31" s="387"/>
      <c r="AK31" s="387"/>
      <c r="AL31" s="333"/>
      <c r="AM31" s="387"/>
      <c r="AN31" s="387"/>
      <c r="AO31" s="387"/>
      <c r="AP31" s="333"/>
      <c r="AQ31" s="270"/>
      <c r="AR31" s="271"/>
      <c r="AS31" s="179" t="s">
        <v>230</v>
      </c>
      <c r="AT31" s="202"/>
      <c r="AU31" s="271"/>
      <c r="AV31" s="271"/>
      <c r="AW31" s="376" t="s">
        <v>179</v>
      </c>
      <c r="AX31" s="377"/>
      <c r="AY31" s="34">
        <f>$AY$30</f>
        <v>0</v>
      </c>
    </row>
    <row r="32" spans="1:51" ht="22.5" customHeight="1" x14ac:dyDescent="0.15">
      <c r="A32" s="516"/>
      <c r="B32" s="514"/>
      <c r="C32" s="514"/>
      <c r="D32" s="514"/>
      <c r="E32" s="514"/>
      <c r="F32" s="515"/>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180</v>
      </c>
      <c r="AC34" s="1031"/>
      <c r="AD34" s="1031"/>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00" t="s">
        <v>373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3" t="s">
        <v>342</v>
      </c>
      <c r="B37" s="514"/>
      <c r="C37" s="514"/>
      <c r="D37" s="514"/>
      <c r="E37" s="514"/>
      <c r="F37" s="515"/>
      <c r="G37" s="796" t="s">
        <v>146</v>
      </c>
      <c r="H37" s="781"/>
      <c r="I37" s="781"/>
      <c r="J37" s="781"/>
      <c r="K37" s="781"/>
      <c r="L37" s="781"/>
      <c r="M37" s="781"/>
      <c r="N37" s="781"/>
      <c r="O37" s="782"/>
      <c r="P37" s="780" t="s">
        <v>59</v>
      </c>
      <c r="Q37" s="781"/>
      <c r="R37" s="781"/>
      <c r="S37" s="781"/>
      <c r="T37" s="781"/>
      <c r="U37" s="781"/>
      <c r="V37" s="781"/>
      <c r="W37" s="781"/>
      <c r="X37" s="782"/>
      <c r="Y37" s="1006"/>
      <c r="Z37" s="410"/>
      <c r="AA37" s="411"/>
      <c r="AB37" s="1010" t="s">
        <v>11</v>
      </c>
      <c r="AC37" s="1011"/>
      <c r="AD37" s="1012"/>
      <c r="AE37" s="998" t="s">
        <v>383</v>
      </c>
      <c r="AF37" s="998"/>
      <c r="AG37" s="998"/>
      <c r="AH37" s="998"/>
      <c r="AI37" s="998" t="s">
        <v>405</v>
      </c>
      <c r="AJ37" s="998"/>
      <c r="AK37" s="998"/>
      <c r="AL37" s="458"/>
      <c r="AM37" s="998" t="s">
        <v>502</v>
      </c>
      <c r="AN37" s="998"/>
      <c r="AO37" s="998"/>
      <c r="AP37" s="458"/>
      <c r="AQ37" s="215" t="s">
        <v>229</v>
      </c>
      <c r="AR37" s="199"/>
      <c r="AS37" s="199"/>
      <c r="AT37" s="200"/>
      <c r="AU37" s="370" t="s">
        <v>134</v>
      </c>
      <c r="AV37" s="370"/>
      <c r="AW37" s="370"/>
      <c r="AX37" s="371"/>
      <c r="AY37" s="34">
        <f>COUNTA($G$39)</f>
        <v>0</v>
      </c>
    </row>
    <row r="38" spans="1:51" ht="18.75" customHeight="1" x14ac:dyDescent="0.15">
      <c r="A38" s="513"/>
      <c r="B38" s="514"/>
      <c r="C38" s="514"/>
      <c r="D38" s="514"/>
      <c r="E38" s="514"/>
      <c r="F38" s="515"/>
      <c r="G38" s="571"/>
      <c r="H38" s="376"/>
      <c r="I38" s="376"/>
      <c r="J38" s="376"/>
      <c r="K38" s="376"/>
      <c r="L38" s="376"/>
      <c r="M38" s="376"/>
      <c r="N38" s="376"/>
      <c r="O38" s="572"/>
      <c r="P38" s="584"/>
      <c r="Q38" s="376"/>
      <c r="R38" s="376"/>
      <c r="S38" s="376"/>
      <c r="T38" s="376"/>
      <c r="U38" s="376"/>
      <c r="V38" s="376"/>
      <c r="W38" s="376"/>
      <c r="X38" s="572"/>
      <c r="Y38" s="1007"/>
      <c r="Z38" s="1008"/>
      <c r="AA38" s="1009"/>
      <c r="AB38" s="1013"/>
      <c r="AC38" s="1014"/>
      <c r="AD38" s="1015"/>
      <c r="AE38" s="387"/>
      <c r="AF38" s="387"/>
      <c r="AG38" s="387"/>
      <c r="AH38" s="387"/>
      <c r="AI38" s="387"/>
      <c r="AJ38" s="387"/>
      <c r="AK38" s="387"/>
      <c r="AL38" s="333"/>
      <c r="AM38" s="387"/>
      <c r="AN38" s="387"/>
      <c r="AO38" s="387"/>
      <c r="AP38" s="333"/>
      <c r="AQ38" s="270"/>
      <c r="AR38" s="271"/>
      <c r="AS38" s="179" t="s">
        <v>230</v>
      </c>
      <c r="AT38" s="202"/>
      <c r="AU38" s="271"/>
      <c r="AV38" s="271"/>
      <c r="AW38" s="376" t="s">
        <v>179</v>
      </c>
      <c r="AX38" s="377"/>
      <c r="AY38" s="34">
        <f>$AY$37</f>
        <v>0</v>
      </c>
    </row>
    <row r="39" spans="1:51" ht="22.5" customHeight="1" x14ac:dyDescent="0.15">
      <c r="A39" s="516"/>
      <c r="B39" s="514"/>
      <c r="C39" s="514"/>
      <c r="D39" s="514"/>
      <c r="E39" s="514"/>
      <c r="F39" s="515"/>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180</v>
      </c>
      <c r="AC41" s="1031"/>
      <c r="AD41" s="1031"/>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00" t="s">
        <v>373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3" t="s">
        <v>342</v>
      </c>
      <c r="B44" s="514"/>
      <c r="C44" s="514"/>
      <c r="D44" s="514"/>
      <c r="E44" s="514"/>
      <c r="F44" s="515"/>
      <c r="G44" s="796" t="s">
        <v>146</v>
      </c>
      <c r="H44" s="781"/>
      <c r="I44" s="781"/>
      <c r="J44" s="781"/>
      <c r="K44" s="781"/>
      <c r="L44" s="781"/>
      <c r="M44" s="781"/>
      <c r="N44" s="781"/>
      <c r="O44" s="782"/>
      <c r="P44" s="780" t="s">
        <v>59</v>
      </c>
      <c r="Q44" s="781"/>
      <c r="R44" s="781"/>
      <c r="S44" s="781"/>
      <c r="T44" s="781"/>
      <c r="U44" s="781"/>
      <c r="V44" s="781"/>
      <c r="W44" s="781"/>
      <c r="X44" s="782"/>
      <c r="Y44" s="1006"/>
      <c r="Z44" s="410"/>
      <c r="AA44" s="411"/>
      <c r="AB44" s="1010" t="s">
        <v>11</v>
      </c>
      <c r="AC44" s="1011"/>
      <c r="AD44" s="1012"/>
      <c r="AE44" s="998" t="s">
        <v>383</v>
      </c>
      <c r="AF44" s="998"/>
      <c r="AG44" s="998"/>
      <c r="AH44" s="998"/>
      <c r="AI44" s="998" t="s">
        <v>405</v>
      </c>
      <c r="AJ44" s="998"/>
      <c r="AK44" s="998"/>
      <c r="AL44" s="458"/>
      <c r="AM44" s="998" t="s">
        <v>502</v>
      </c>
      <c r="AN44" s="998"/>
      <c r="AO44" s="998"/>
      <c r="AP44" s="458"/>
      <c r="AQ44" s="215" t="s">
        <v>229</v>
      </c>
      <c r="AR44" s="199"/>
      <c r="AS44" s="199"/>
      <c r="AT44" s="200"/>
      <c r="AU44" s="370" t="s">
        <v>134</v>
      </c>
      <c r="AV44" s="370"/>
      <c r="AW44" s="370"/>
      <c r="AX44" s="371"/>
      <c r="AY44" s="34">
        <f>COUNTA($G$46)</f>
        <v>0</v>
      </c>
    </row>
    <row r="45" spans="1:51" ht="18.75" customHeight="1" x14ac:dyDescent="0.15">
      <c r="A45" s="513"/>
      <c r="B45" s="514"/>
      <c r="C45" s="514"/>
      <c r="D45" s="514"/>
      <c r="E45" s="514"/>
      <c r="F45" s="515"/>
      <c r="G45" s="571"/>
      <c r="H45" s="376"/>
      <c r="I45" s="376"/>
      <c r="J45" s="376"/>
      <c r="K45" s="376"/>
      <c r="L45" s="376"/>
      <c r="M45" s="376"/>
      <c r="N45" s="376"/>
      <c r="O45" s="572"/>
      <c r="P45" s="584"/>
      <c r="Q45" s="376"/>
      <c r="R45" s="376"/>
      <c r="S45" s="376"/>
      <c r="T45" s="376"/>
      <c r="U45" s="376"/>
      <c r="V45" s="376"/>
      <c r="W45" s="376"/>
      <c r="X45" s="572"/>
      <c r="Y45" s="1007"/>
      <c r="Z45" s="1008"/>
      <c r="AA45" s="1009"/>
      <c r="AB45" s="1013"/>
      <c r="AC45" s="1014"/>
      <c r="AD45" s="1015"/>
      <c r="AE45" s="387"/>
      <c r="AF45" s="387"/>
      <c r="AG45" s="387"/>
      <c r="AH45" s="387"/>
      <c r="AI45" s="387"/>
      <c r="AJ45" s="387"/>
      <c r="AK45" s="387"/>
      <c r="AL45" s="333"/>
      <c r="AM45" s="387"/>
      <c r="AN45" s="387"/>
      <c r="AO45" s="387"/>
      <c r="AP45" s="333"/>
      <c r="AQ45" s="270"/>
      <c r="AR45" s="271"/>
      <c r="AS45" s="179" t="s">
        <v>230</v>
      </c>
      <c r="AT45" s="202"/>
      <c r="AU45" s="271"/>
      <c r="AV45" s="271"/>
      <c r="AW45" s="376" t="s">
        <v>179</v>
      </c>
      <c r="AX45" s="377"/>
      <c r="AY45" s="34">
        <f>$AY$44</f>
        <v>0</v>
      </c>
    </row>
    <row r="46" spans="1:51" ht="22.5" customHeight="1" x14ac:dyDescent="0.15">
      <c r="A46" s="516"/>
      <c r="B46" s="514"/>
      <c r="C46" s="514"/>
      <c r="D46" s="514"/>
      <c r="E46" s="514"/>
      <c r="F46" s="515"/>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180</v>
      </c>
      <c r="AC48" s="1031"/>
      <c r="AD48" s="1031"/>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00" t="s">
        <v>373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3" t="s">
        <v>342</v>
      </c>
      <c r="B51" s="514"/>
      <c r="C51" s="514"/>
      <c r="D51" s="514"/>
      <c r="E51" s="514"/>
      <c r="F51" s="515"/>
      <c r="G51" s="796" t="s">
        <v>146</v>
      </c>
      <c r="H51" s="781"/>
      <c r="I51" s="781"/>
      <c r="J51" s="781"/>
      <c r="K51" s="781"/>
      <c r="L51" s="781"/>
      <c r="M51" s="781"/>
      <c r="N51" s="781"/>
      <c r="O51" s="782"/>
      <c r="P51" s="780" t="s">
        <v>59</v>
      </c>
      <c r="Q51" s="781"/>
      <c r="R51" s="781"/>
      <c r="S51" s="781"/>
      <c r="T51" s="781"/>
      <c r="U51" s="781"/>
      <c r="V51" s="781"/>
      <c r="W51" s="781"/>
      <c r="X51" s="782"/>
      <c r="Y51" s="1006"/>
      <c r="Z51" s="410"/>
      <c r="AA51" s="411"/>
      <c r="AB51" s="458" t="s">
        <v>11</v>
      </c>
      <c r="AC51" s="1011"/>
      <c r="AD51" s="1012"/>
      <c r="AE51" s="998" t="s">
        <v>383</v>
      </c>
      <c r="AF51" s="998"/>
      <c r="AG51" s="998"/>
      <c r="AH51" s="998"/>
      <c r="AI51" s="998" t="s">
        <v>405</v>
      </c>
      <c r="AJ51" s="998"/>
      <c r="AK51" s="998"/>
      <c r="AL51" s="458"/>
      <c r="AM51" s="998" t="s">
        <v>502</v>
      </c>
      <c r="AN51" s="998"/>
      <c r="AO51" s="998"/>
      <c r="AP51" s="458"/>
      <c r="AQ51" s="215" t="s">
        <v>229</v>
      </c>
      <c r="AR51" s="199"/>
      <c r="AS51" s="199"/>
      <c r="AT51" s="200"/>
      <c r="AU51" s="370" t="s">
        <v>134</v>
      </c>
      <c r="AV51" s="370"/>
      <c r="AW51" s="370"/>
      <c r="AX51" s="371"/>
      <c r="AY51" s="34">
        <f>COUNTA($G$53)</f>
        <v>0</v>
      </c>
    </row>
    <row r="52" spans="1:51" ht="18.75" customHeight="1" x14ac:dyDescent="0.15">
      <c r="A52" s="513"/>
      <c r="B52" s="514"/>
      <c r="C52" s="514"/>
      <c r="D52" s="514"/>
      <c r="E52" s="514"/>
      <c r="F52" s="515"/>
      <c r="G52" s="571"/>
      <c r="H52" s="376"/>
      <c r="I52" s="376"/>
      <c r="J52" s="376"/>
      <c r="K52" s="376"/>
      <c r="L52" s="376"/>
      <c r="M52" s="376"/>
      <c r="N52" s="376"/>
      <c r="O52" s="572"/>
      <c r="P52" s="584"/>
      <c r="Q52" s="376"/>
      <c r="R52" s="376"/>
      <c r="S52" s="376"/>
      <c r="T52" s="376"/>
      <c r="U52" s="376"/>
      <c r="V52" s="376"/>
      <c r="W52" s="376"/>
      <c r="X52" s="572"/>
      <c r="Y52" s="1007"/>
      <c r="Z52" s="1008"/>
      <c r="AA52" s="1009"/>
      <c r="AB52" s="1013"/>
      <c r="AC52" s="1014"/>
      <c r="AD52" s="1015"/>
      <c r="AE52" s="387"/>
      <c r="AF52" s="387"/>
      <c r="AG52" s="387"/>
      <c r="AH52" s="387"/>
      <c r="AI52" s="387"/>
      <c r="AJ52" s="387"/>
      <c r="AK52" s="387"/>
      <c r="AL52" s="333"/>
      <c r="AM52" s="387"/>
      <c r="AN52" s="387"/>
      <c r="AO52" s="387"/>
      <c r="AP52" s="333"/>
      <c r="AQ52" s="270"/>
      <c r="AR52" s="271"/>
      <c r="AS52" s="179" t="s">
        <v>230</v>
      </c>
      <c r="AT52" s="202"/>
      <c r="AU52" s="271"/>
      <c r="AV52" s="271"/>
      <c r="AW52" s="376" t="s">
        <v>179</v>
      </c>
      <c r="AX52" s="377"/>
      <c r="AY52" s="34">
        <f>$AY$51</f>
        <v>0</v>
      </c>
    </row>
    <row r="53" spans="1:51" ht="22.5" customHeight="1" x14ac:dyDescent="0.15">
      <c r="A53" s="516"/>
      <c r="B53" s="514"/>
      <c r="C53" s="514"/>
      <c r="D53" s="514"/>
      <c r="E53" s="514"/>
      <c r="F53" s="515"/>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180</v>
      </c>
      <c r="AC55" s="1031"/>
      <c r="AD55" s="1031"/>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00" t="s">
        <v>373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3" t="s">
        <v>342</v>
      </c>
      <c r="B58" s="514"/>
      <c r="C58" s="514"/>
      <c r="D58" s="514"/>
      <c r="E58" s="514"/>
      <c r="F58" s="515"/>
      <c r="G58" s="796" t="s">
        <v>146</v>
      </c>
      <c r="H58" s="781"/>
      <c r="I58" s="781"/>
      <c r="J58" s="781"/>
      <c r="K58" s="781"/>
      <c r="L58" s="781"/>
      <c r="M58" s="781"/>
      <c r="N58" s="781"/>
      <c r="O58" s="782"/>
      <c r="P58" s="780" t="s">
        <v>59</v>
      </c>
      <c r="Q58" s="781"/>
      <c r="R58" s="781"/>
      <c r="S58" s="781"/>
      <c r="T58" s="781"/>
      <c r="U58" s="781"/>
      <c r="V58" s="781"/>
      <c r="W58" s="781"/>
      <c r="X58" s="782"/>
      <c r="Y58" s="1006"/>
      <c r="Z58" s="410"/>
      <c r="AA58" s="411"/>
      <c r="AB58" s="1010" t="s">
        <v>11</v>
      </c>
      <c r="AC58" s="1011"/>
      <c r="AD58" s="1012"/>
      <c r="AE58" s="998" t="s">
        <v>383</v>
      </c>
      <c r="AF58" s="998"/>
      <c r="AG58" s="998"/>
      <c r="AH58" s="998"/>
      <c r="AI58" s="998" t="s">
        <v>405</v>
      </c>
      <c r="AJ58" s="998"/>
      <c r="AK58" s="998"/>
      <c r="AL58" s="458"/>
      <c r="AM58" s="998" t="s">
        <v>502</v>
      </c>
      <c r="AN58" s="998"/>
      <c r="AO58" s="998"/>
      <c r="AP58" s="458"/>
      <c r="AQ58" s="215" t="s">
        <v>229</v>
      </c>
      <c r="AR58" s="199"/>
      <c r="AS58" s="199"/>
      <c r="AT58" s="200"/>
      <c r="AU58" s="370" t="s">
        <v>134</v>
      </c>
      <c r="AV58" s="370"/>
      <c r="AW58" s="370"/>
      <c r="AX58" s="371"/>
      <c r="AY58" s="34">
        <f>COUNTA($G$60)</f>
        <v>0</v>
      </c>
    </row>
    <row r="59" spans="1:51" ht="18.75" customHeight="1" x14ac:dyDescent="0.15">
      <c r="A59" s="513"/>
      <c r="B59" s="514"/>
      <c r="C59" s="514"/>
      <c r="D59" s="514"/>
      <c r="E59" s="514"/>
      <c r="F59" s="515"/>
      <c r="G59" s="571"/>
      <c r="H59" s="376"/>
      <c r="I59" s="376"/>
      <c r="J59" s="376"/>
      <c r="K59" s="376"/>
      <c r="L59" s="376"/>
      <c r="M59" s="376"/>
      <c r="N59" s="376"/>
      <c r="O59" s="572"/>
      <c r="P59" s="584"/>
      <c r="Q59" s="376"/>
      <c r="R59" s="376"/>
      <c r="S59" s="376"/>
      <c r="T59" s="376"/>
      <c r="U59" s="376"/>
      <c r="V59" s="376"/>
      <c r="W59" s="376"/>
      <c r="X59" s="572"/>
      <c r="Y59" s="1007"/>
      <c r="Z59" s="1008"/>
      <c r="AA59" s="1009"/>
      <c r="AB59" s="1013"/>
      <c r="AC59" s="1014"/>
      <c r="AD59" s="1015"/>
      <c r="AE59" s="387"/>
      <c r="AF59" s="387"/>
      <c r="AG59" s="387"/>
      <c r="AH59" s="387"/>
      <c r="AI59" s="387"/>
      <c r="AJ59" s="387"/>
      <c r="AK59" s="387"/>
      <c r="AL59" s="333"/>
      <c r="AM59" s="387"/>
      <c r="AN59" s="387"/>
      <c r="AO59" s="387"/>
      <c r="AP59" s="333"/>
      <c r="AQ59" s="270"/>
      <c r="AR59" s="271"/>
      <c r="AS59" s="179" t="s">
        <v>230</v>
      </c>
      <c r="AT59" s="202"/>
      <c r="AU59" s="271"/>
      <c r="AV59" s="271"/>
      <c r="AW59" s="376" t="s">
        <v>179</v>
      </c>
      <c r="AX59" s="377"/>
      <c r="AY59" s="34">
        <f>$AY$58</f>
        <v>0</v>
      </c>
    </row>
    <row r="60" spans="1:51" ht="22.5" customHeight="1" x14ac:dyDescent="0.15">
      <c r="A60" s="516"/>
      <c r="B60" s="514"/>
      <c r="C60" s="514"/>
      <c r="D60" s="514"/>
      <c r="E60" s="514"/>
      <c r="F60" s="515"/>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180</v>
      </c>
      <c r="AC62" s="1031"/>
      <c r="AD62" s="1031"/>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00" t="s">
        <v>373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3" t="s">
        <v>342</v>
      </c>
      <c r="B65" s="514"/>
      <c r="C65" s="514"/>
      <c r="D65" s="514"/>
      <c r="E65" s="514"/>
      <c r="F65" s="515"/>
      <c r="G65" s="796" t="s">
        <v>146</v>
      </c>
      <c r="H65" s="781"/>
      <c r="I65" s="781"/>
      <c r="J65" s="781"/>
      <c r="K65" s="781"/>
      <c r="L65" s="781"/>
      <c r="M65" s="781"/>
      <c r="N65" s="781"/>
      <c r="O65" s="782"/>
      <c r="P65" s="780" t="s">
        <v>59</v>
      </c>
      <c r="Q65" s="781"/>
      <c r="R65" s="781"/>
      <c r="S65" s="781"/>
      <c r="T65" s="781"/>
      <c r="U65" s="781"/>
      <c r="V65" s="781"/>
      <c r="W65" s="781"/>
      <c r="X65" s="782"/>
      <c r="Y65" s="1006"/>
      <c r="Z65" s="410"/>
      <c r="AA65" s="411"/>
      <c r="AB65" s="1010" t="s">
        <v>11</v>
      </c>
      <c r="AC65" s="1011"/>
      <c r="AD65" s="1012"/>
      <c r="AE65" s="998" t="s">
        <v>383</v>
      </c>
      <c r="AF65" s="998"/>
      <c r="AG65" s="998"/>
      <c r="AH65" s="998"/>
      <c r="AI65" s="998" t="s">
        <v>405</v>
      </c>
      <c r="AJ65" s="998"/>
      <c r="AK65" s="998"/>
      <c r="AL65" s="458"/>
      <c r="AM65" s="998" t="s">
        <v>502</v>
      </c>
      <c r="AN65" s="998"/>
      <c r="AO65" s="998"/>
      <c r="AP65" s="458"/>
      <c r="AQ65" s="215" t="s">
        <v>229</v>
      </c>
      <c r="AR65" s="199"/>
      <c r="AS65" s="199"/>
      <c r="AT65" s="200"/>
      <c r="AU65" s="370" t="s">
        <v>134</v>
      </c>
      <c r="AV65" s="370"/>
      <c r="AW65" s="370"/>
      <c r="AX65" s="371"/>
      <c r="AY65" s="34">
        <f>COUNTA($G$67)</f>
        <v>0</v>
      </c>
    </row>
    <row r="66" spans="1:51" ht="18.75" customHeight="1" x14ac:dyDescent="0.15">
      <c r="A66" s="513"/>
      <c r="B66" s="514"/>
      <c r="C66" s="514"/>
      <c r="D66" s="514"/>
      <c r="E66" s="514"/>
      <c r="F66" s="515"/>
      <c r="G66" s="571"/>
      <c r="H66" s="376"/>
      <c r="I66" s="376"/>
      <c r="J66" s="376"/>
      <c r="K66" s="376"/>
      <c r="L66" s="376"/>
      <c r="M66" s="376"/>
      <c r="N66" s="376"/>
      <c r="O66" s="572"/>
      <c r="P66" s="584"/>
      <c r="Q66" s="376"/>
      <c r="R66" s="376"/>
      <c r="S66" s="376"/>
      <c r="T66" s="376"/>
      <c r="U66" s="376"/>
      <c r="V66" s="376"/>
      <c r="W66" s="376"/>
      <c r="X66" s="572"/>
      <c r="Y66" s="1007"/>
      <c r="Z66" s="1008"/>
      <c r="AA66" s="1009"/>
      <c r="AB66" s="1013"/>
      <c r="AC66" s="1014"/>
      <c r="AD66" s="1015"/>
      <c r="AE66" s="387"/>
      <c r="AF66" s="387"/>
      <c r="AG66" s="387"/>
      <c r="AH66" s="387"/>
      <c r="AI66" s="387"/>
      <c r="AJ66" s="387"/>
      <c r="AK66" s="387"/>
      <c r="AL66" s="333"/>
      <c r="AM66" s="387"/>
      <c r="AN66" s="387"/>
      <c r="AO66" s="387"/>
      <c r="AP66" s="333"/>
      <c r="AQ66" s="270"/>
      <c r="AR66" s="271"/>
      <c r="AS66" s="179" t="s">
        <v>230</v>
      </c>
      <c r="AT66" s="202"/>
      <c r="AU66" s="271"/>
      <c r="AV66" s="271"/>
      <c r="AW66" s="376" t="s">
        <v>179</v>
      </c>
      <c r="AX66" s="377"/>
      <c r="AY66" s="34">
        <f>$AY$65</f>
        <v>0</v>
      </c>
    </row>
    <row r="67" spans="1:51" ht="22.5" customHeight="1" x14ac:dyDescent="0.15">
      <c r="A67" s="516"/>
      <c r="B67" s="514"/>
      <c r="C67" s="514"/>
      <c r="D67" s="514"/>
      <c r="E67" s="514"/>
      <c r="F67" s="515"/>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00" t="s">
        <v>373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8" t="s">
        <v>359</v>
      </c>
      <c r="H2" s="439"/>
      <c r="I2" s="439"/>
      <c r="J2" s="439"/>
      <c r="K2" s="439"/>
      <c r="L2" s="439"/>
      <c r="M2" s="439"/>
      <c r="N2" s="439"/>
      <c r="O2" s="439"/>
      <c r="P2" s="439"/>
      <c r="Q2" s="439"/>
      <c r="R2" s="439"/>
      <c r="S2" s="439"/>
      <c r="T2" s="439"/>
      <c r="U2" s="439"/>
      <c r="V2" s="439"/>
      <c r="W2" s="439"/>
      <c r="X2" s="439"/>
      <c r="Y2" s="439"/>
      <c r="Z2" s="439"/>
      <c r="AA2" s="439"/>
      <c r="AB2" s="440"/>
      <c r="AC2" s="438" t="s">
        <v>361</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61"/>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8"/>
      <c r="B5" s="1039"/>
      <c r="C5" s="1039"/>
      <c r="D5" s="1039"/>
      <c r="E5" s="1039"/>
      <c r="F5" s="1040"/>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8"/>
      <c r="B6" s="1039"/>
      <c r="C6" s="1039"/>
      <c r="D6" s="1039"/>
      <c r="E6" s="1039"/>
      <c r="F6" s="1040"/>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8"/>
      <c r="B7" s="1039"/>
      <c r="C7" s="1039"/>
      <c r="D7" s="1039"/>
      <c r="E7" s="1039"/>
      <c r="F7" s="1040"/>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8"/>
      <c r="B8" s="1039"/>
      <c r="C8" s="1039"/>
      <c r="D8" s="1039"/>
      <c r="E8" s="1039"/>
      <c r="F8" s="1040"/>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8"/>
      <c r="B9" s="1039"/>
      <c r="C9" s="1039"/>
      <c r="D9" s="1039"/>
      <c r="E9" s="1039"/>
      <c r="F9" s="1040"/>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8"/>
      <c r="B10" s="1039"/>
      <c r="C10" s="1039"/>
      <c r="D10" s="1039"/>
      <c r="E10" s="1039"/>
      <c r="F10" s="1040"/>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8"/>
      <c r="B11" s="1039"/>
      <c r="C11" s="1039"/>
      <c r="D11" s="1039"/>
      <c r="E11" s="1039"/>
      <c r="F11" s="1040"/>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8"/>
      <c r="B12" s="1039"/>
      <c r="C12" s="1039"/>
      <c r="D12" s="1039"/>
      <c r="E12" s="1039"/>
      <c r="F12" s="1040"/>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8"/>
      <c r="B13" s="1039"/>
      <c r="C13" s="1039"/>
      <c r="D13" s="1039"/>
      <c r="E13" s="1039"/>
      <c r="F13" s="1040"/>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8"/>
      <c r="B15" s="1039"/>
      <c r="C15" s="1039"/>
      <c r="D15" s="1039"/>
      <c r="E15" s="1039"/>
      <c r="F15" s="1040"/>
      <c r="G15" s="438" t="s">
        <v>265</v>
      </c>
      <c r="H15" s="439"/>
      <c r="I15" s="439"/>
      <c r="J15" s="439"/>
      <c r="K15" s="439"/>
      <c r="L15" s="439"/>
      <c r="M15" s="439"/>
      <c r="N15" s="439"/>
      <c r="O15" s="439"/>
      <c r="P15" s="439"/>
      <c r="Q15" s="439"/>
      <c r="R15" s="439"/>
      <c r="S15" s="439"/>
      <c r="T15" s="439"/>
      <c r="U15" s="439"/>
      <c r="V15" s="439"/>
      <c r="W15" s="439"/>
      <c r="X15" s="439"/>
      <c r="Y15" s="439"/>
      <c r="Z15" s="439"/>
      <c r="AA15" s="439"/>
      <c r="AB15" s="440"/>
      <c r="AC15" s="438" t="s">
        <v>266</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61"/>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8"/>
      <c r="B18" s="1039"/>
      <c r="C18" s="1039"/>
      <c r="D18" s="1039"/>
      <c r="E18" s="1039"/>
      <c r="F18" s="1040"/>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8"/>
      <c r="B19" s="1039"/>
      <c r="C19" s="1039"/>
      <c r="D19" s="1039"/>
      <c r="E19" s="1039"/>
      <c r="F19" s="1040"/>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8"/>
      <c r="B20" s="1039"/>
      <c r="C20" s="1039"/>
      <c r="D20" s="1039"/>
      <c r="E20" s="1039"/>
      <c r="F20" s="1040"/>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8"/>
      <c r="B21" s="1039"/>
      <c r="C21" s="1039"/>
      <c r="D21" s="1039"/>
      <c r="E21" s="1039"/>
      <c r="F21" s="1040"/>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8"/>
      <c r="B22" s="1039"/>
      <c r="C22" s="1039"/>
      <c r="D22" s="1039"/>
      <c r="E22" s="1039"/>
      <c r="F22" s="1040"/>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8"/>
      <c r="B23" s="1039"/>
      <c r="C23" s="1039"/>
      <c r="D23" s="1039"/>
      <c r="E23" s="1039"/>
      <c r="F23" s="1040"/>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8"/>
      <c r="B24" s="1039"/>
      <c r="C24" s="1039"/>
      <c r="D24" s="1039"/>
      <c r="E24" s="1039"/>
      <c r="F24" s="1040"/>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8"/>
      <c r="B25" s="1039"/>
      <c r="C25" s="1039"/>
      <c r="D25" s="1039"/>
      <c r="E25" s="1039"/>
      <c r="F25" s="1040"/>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8"/>
      <c r="B26" s="1039"/>
      <c r="C26" s="1039"/>
      <c r="D26" s="1039"/>
      <c r="E26" s="1039"/>
      <c r="F26" s="1040"/>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8"/>
      <c r="B28" s="1039"/>
      <c r="C28" s="1039"/>
      <c r="D28" s="1039"/>
      <c r="E28" s="1039"/>
      <c r="F28" s="1040"/>
      <c r="G28" s="438" t="s">
        <v>264</v>
      </c>
      <c r="H28" s="439"/>
      <c r="I28" s="439"/>
      <c r="J28" s="439"/>
      <c r="K28" s="439"/>
      <c r="L28" s="439"/>
      <c r="M28" s="439"/>
      <c r="N28" s="439"/>
      <c r="O28" s="439"/>
      <c r="P28" s="439"/>
      <c r="Q28" s="439"/>
      <c r="R28" s="439"/>
      <c r="S28" s="439"/>
      <c r="T28" s="439"/>
      <c r="U28" s="439"/>
      <c r="V28" s="439"/>
      <c r="W28" s="439"/>
      <c r="X28" s="439"/>
      <c r="Y28" s="439"/>
      <c r="Z28" s="439"/>
      <c r="AA28" s="439"/>
      <c r="AB28" s="440"/>
      <c r="AC28" s="438" t="s">
        <v>267</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61"/>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8"/>
      <c r="B31" s="1039"/>
      <c r="C31" s="1039"/>
      <c r="D31" s="1039"/>
      <c r="E31" s="1039"/>
      <c r="F31" s="1040"/>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8"/>
      <c r="B32" s="1039"/>
      <c r="C32" s="1039"/>
      <c r="D32" s="1039"/>
      <c r="E32" s="1039"/>
      <c r="F32" s="1040"/>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8"/>
      <c r="B33" s="1039"/>
      <c r="C33" s="1039"/>
      <c r="D33" s="1039"/>
      <c r="E33" s="1039"/>
      <c r="F33" s="1040"/>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8"/>
      <c r="B34" s="1039"/>
      <c r="C34" s="1039"/>
      <c r="D34" s="1039"/>
      <c r="E34" s="1039"/>
      <c r="F34" s="1040"/>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8"/>
      <c r="B35" s="1039"/>
      <c r="C35" s="1039"/>
      <c r="D35" s="1039"/>
      <c r="E35" s="1039"/>
      <c r="F35" s="1040"/>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8"/>
      <c r="B36" s="1039"/>
      <c r="C36" s="1039"/>
      <c r="D36" s="1039"/>
      <c r="E36" s="1039"/>
      <c r="F36" s="1040"/>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8"/>
      <c r="B37" s="1039"/>
      <c r="C37" s="1039"/>
      <c r="D37" s="1039"/>
      <c r="E37" s="1039"/>
      <c r="F37" s="1040"/>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8"/>
      <c r="B38" s="1039"/>
      <c r="C38" s="1039"/>
      <c r="D38" s="1039"/>
      <c r="E38" s="1039"/>
      <c r="F38" s="1040"/>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8"/>
      <c r="B39" s="1039"/>
      <c r="C39" s="1039"/>
      <c r="D39" s="1039"/>
      <c r="E39" s="1039"/>
      <c r="F39" s="1040"/>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8"/>
      <c r="B41" s="1039"/>
      <c r="C41" s="1039"/>
      <c r="D41" s="1039"/>
      <c r="E41" s="1039"/>
      <c r="F41" s="1040"/>
      <c r="G41" s="438" t="s">
        <v>312</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61"/>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8"/>
      <c r="B44" s="1039"/>
      <c r="C44" s="1039"/>
      <c r="D44" s="1039"/>
      <c r="E44" s="1039"/>
      <c r="F44" s="1040"/>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8"/>
      <c r="B45" s="1039"/>
      <c r="C45" s="1039"/>
      <c r="D45" s="1039"/>
      <c r="E45" s="1039"/>
      <c r="F45" s="1040"/>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8"/>
      <c r="B46" s="1039"/>
      <c r="C46" s="1039"/>
      <c r="D46" s="1039"/>
      <c r="E46" s="1039"/>
      <c r="F46" s="1040"/>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8"/>
      <c r="B47" s="1039"/>
      <c r="C47" s="1039"/>
      <c r="D47" s="1039"/>
      <c r="E47" s="1039"/>
      <c r="F47" s="1040"/>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8"/>
      <c r="B48" s="1039"/>
      <c r="C48" s="1039"/>
      <c r="D48" s="1039"/>
      <c r="E48" s="1039"/>
      <c r="F48" s="1040"/>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8"/>
      <c r="B49" s="1039"/>
      <c r="C49" s="1039"/>
      <c r="D49" s="1039"/>
      <c r="E49" s="1039"/>
      <c r="F49" s="1040"/>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8"/>
      <c r="B50" s="1039"/>
      <c r="C50" s="1039"/>
      <c r="D50" s="1039"/>
      <c r="E50" s="1039"/>
      <c r="F50" s="1040"/>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8"/>
      <c r="B51" s="1039"/>
      <c r="C51" s="1039"/>
      <c r="D51" s="1039"/>
      <c r="E51" s="1039"/>
      <c r="F51" s="1040"/>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8"/>
      <c r="B52" s="1039"/>
      <c r="C52" s="1039"/>
      <c r="D52" s="1039"/>
      <c r="E52" s="1039"/>
      <c r="F52" s="1040"/>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268</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61"/>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8"/>
      <c r="B58" s="1039"/>
      <c r="C58" s="1039"/>
      <c r="D58" s="1039"/>
      <c r="E58" s="1039"/>
      <c r="F58" s="1040"/>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8"/>
      <c r="B59" s="1039"/>
      <c r="C59" s="1039"/>
      <c r="D59" s="1039"/>
      <c r="E59" s="1039"/>
      <c r="F59" s="1040"/>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8"/>
      <c r="B60" s="1039"/>
      <c r="C60" s="1039"/>
      <c r="D60" s="1039"/>
      <c r="E60" s="1039"/>
      <c r="F60" s="1040"/>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8"/>
      <c r="B61" s="1039"/>
      <c r="C61" s="1039"/>
      <c r="D61" s="1039"/>
      <c r="E61" s="1039"/>
      <c r="F61" s="1040"/>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8"/>
      <c r="B62" s="1039"/>
      <c r="C62" s="1039"/>
      <c r="D62" s="1039"/>
      <c r="E62" s="1039"/>
      <c r="F62" s="1040"/>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8"/>
      <c r="B63" s="1039"/>
      <c r="C63" s="1039"/>
      <c r="D63" s="1039"/>
      <c r="E63" s="1039"/>
      <c r="F63" s="1040"/>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8"/>
      <c r="B64" s="1039"/>
      <c r="C64" s="1039"/>
      <c r="D64" s="1039"/>
      <c r="E64" s="1039"/>
      <c r="F64" s="1040"/>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8"/>
      <c r="B65" s="1039"/>
      <c r="C65" s="1039"/>
      <c r="D65" s="1039"/>
      <c r="E65" s="1039"/>
      <c r="F65" s="1040"/>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8"/>
      <c r="B66" s="1039"/>
      <c r="C66" s="1039"/>
      <c r="D66" s="1039"/>
      <c r="E66" s="1039"/>
      <c r="F66" s="1040"/>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8"/>
      <c r="B68" s="1039"/>
      <c r="C68" s="1039"/>
      <c r="D68" s="1039"/>
      <c r="E68" s="1039"/>
      <c r="F68" s="1040"/>
      <c r="G68" s="438" t="s">
        <v>269</v>
      </c>
      <c r="H68" s="439"/>
      <c r="I68" s="439"/>
      <c r="J68" s="439"/>
      <c r="K68" s="439"/>
      <c r="L68" s="439"/>
      <c r="M68" s="439"/>
      <c r="N68" s="439"/>
      <c r="O68" s="439"/>
      <c r="P68" s="439"/>
      <c r="Q68" s="439"/>
      <c r="R68" s="439"/>
      <c r="S68" s="439"/>
      <c r="T68" s="439"/>
      <c r="U68" s="439"/>
      <c r="V68" s="439"/>
      <c r="W68" s="439"/>
      <c r="X68" s="439"/>
      <c r="Y68" s="439"/>
      <c r="Z68" s="439"/>
      <c r="AA68" s="439"/>
      <c r="AB68" s="440"/>
      <c r="AC68" s="438" t="s">
        <v>270</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61"/>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8"/>
      <c r="B71" s="1039"/>
      <c r="C71" s="1039"/>
      <c r="D71" s="1039"/>
      <c r="E71" s="1039"/>
      <c r="F71" s="1040"/>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8"/>
      <c r="B72" s="1039"/>
      <c r="C72" s="1039"/>
      <c r="D72" s="1039"/>
      <c r="E72" s="1039"/>
      <c r="F72" s="1040"/>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8"/>
      <c r="B73" s="1039"/>
      <c r="C73" s="1039"/>
      <c r="D73" s="1039"/>
      <c r="E73" s="1039"/>
      <c r="F73" s="1040"/>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8"/>
      <c r="B74" s="1039"/>
      <c r="C74" s="1039"/>
      <c r="D74" s="1039"/>
      <c r="E74" s="1039"/>
      <c r="F74" s="1040"/>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8"/>
      <c r="B75" s="1039"/>
      <c r="C75" s="1039"/>
      <c r="D75" s="1039"/>
      <c r="E75" s="1039"/>
      <c r="F75" s="1040"/>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8"/>
      <c r="B76" s="1039"/>
      <c r="C76" s="1039"/>
      <c r="D76" s="1039"/>
      <c r="E76" s="1039"/>
      <c r="F76" s="1040"/>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8"/>
      <c r="B77" s="1039"/>
      <c r="C77" s="1039"/>
      <c r="D77" s="1039"/>
      <c r="E77" s="1039"/>
      <c r="F77" s="1040"/>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8"/>
      <c r="B78" s="1039"/>
      <c r="C78" s="1039"/>
      <c r="D78" s="1039"/>
      <c r="E78" s="1039"/>
      <c r="F78" s="1040"/>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8"/>
      <c r="B79" s="1039"/>
      <c r="C79" s="1039"/>
      <c r="D79" s="1039"/>
      <c r="E79" s="1039"/>
      <c r="F79" s="1040"/>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8"/>
      <c r="B81" s="1039"/>
      <c r="C81" s="1039"/>
      <c r="D81" s="1039"/>
      <c r="E81" s="1039"/>
      <c r="F81" s="1040"/>
      <c r="G81" s="438" t="s">
        <v>271</v>
      </c>
      <c r="H81" s="439"/>
      <c r="I81" s="439"/>
      <c r="J81" s="439"/>
      <c r="K81" s="439"/>
      <c r="L81" s="439"/>
      <c r="M81" s="439"/>
      <c r="N81" s="439"/>
      <c r="O81" s="439"/>
      <c r="P81" s="439"/>
      <c r="Q81" s="439"/>
      <c r="R81" s="439"/>
      <c r="S81" s="439"/>
      <c r="T81" s="439"/>
      <c r="U81" s="439"/>
      <c r="V81" s="439"/>
      <c r="W81" s="439"/>
      <c r="X81" s="439"/>
      <c r="Y81" s="439"/>
      <c r="Z81" s="439"/>
      <c r="AA81" s="439"/>
      <c r="AB81" s="440"/>
      <c r="AC81" s="438" t="s">
        <v>272</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61"/>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8"/>
      <c r="B84" s="1039"/>
      <c r="C84" s="1039"/>
      <c r="D84" s="1039"/>
      <c r="E84" s="1039"/>
      <c r="F84" s="1040"/>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8"/>
      <c r="B85" s="1039"/>
      <c r="C85" s="1039"/>
      <c r="D85" s="1039"/>
      <c r="E85" s="1039"/>
      <c r="F85" s="1040"/>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8"/>
      <c r="B86" s="1039"/>
      <c r="C86" s="1039"/>
      <c r="D86" s="1039"/>
      <c r="E86" s="1039"/>
      <c r="F86" s="1040"/>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8"/>
      <c r="B87" s="1039"/>
      <c r="C87" s="1039"/>
      <c r="D87" s="1039"/>
      <c r="E87" s="1039"/>
      <c r="F87" s="1040"/>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8"/>
      <c r="B88" s="1039"/>
      <c r="C88" s="1039"/>
      <c r="D88" s="1039"/>
      <c r="E88" s="1039"/>
      <c r="F88" s="1040"/>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8"/>
      <c r="B89" s="1039"/>
      <c r="C89" s="1039"/>
      <c r="D89" s="1039"/>
      <c r="E89" s="1039"/>
      <c r="F89" s="1040"/>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8"/>
      <c r="B90" s="1039"/>
      <c r="C90" s="1039"/>
      <c r="D90" s="1039"/>
      <c r="E90" s="1039"/>
      <c r="F90" s="1040"/>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8"/>
      <c r="B91" s="1039"/>
      <c r="C91" s="1039"/>
      <c r="D91" s="1039"/>
      <c r="E91" s="1039"/>
      <c r="F91" s="1040"/>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8"/>
      <c r="B92" s="1039"/>
      <c r="C92" s="1039"/>
      <c r="D92" s="1039"/>
      <c r="E92" s="1039"/>
      <c r="F92" s="1040"/>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8"/>
      <c r="B94" s="1039"/>
      <c r="C94" s="1039"/>
      <c r="D94" s="1039"/>
      <c r="E94" s="1039"/>
      <c r="F94" s="1040"/>
      <c r="G94" s="438" t="s">
        <v>273</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61"/>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8"/>
      <c r="B97" s="1039"/>
      <c r="C97" s="1039"/>
      <c r="D97" s="1039"/>
      <c r="E97" s="1039"/>
      <c r="F97" s="1040"/>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8"/>
      <c r="B98" s="1039"/>
      <c r="C98" s="1039"/>
      <c r="D98" s="1039"/>
      <c r="E98" s="1039"/>
      <c r="F98" s="1040"/>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8"/>
      <c r="B99" s="1039"/>
      <c r="C99" s="1039"/>
      <c r="D99" s="1039"/>
      <c r="E99" s="1039"/>
      <c r="F99" s="1040"/>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8"/>
      <c r="B100" s="1039"/>
      <c r="C100" s="1039"/>
      <c r="D100" s="1039"/>
      <c r="E100" s="1039"/>
      <c r="F100" s="104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8"/>
      <c r="B101" s="1039"/>
      <c r="C101" s="1039"/>
      <c r="D101" s="1039"/>
      <c r="E101" s="1039"/>
      <c r="F101" s="104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8"/>
      <c r="B102" s="1039"/>
      <c r="C102" s="1039"/>
      <c r="D102" s="1039"/>
      <c r="E102" s="1039"/>
      <c r="F102" s="104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8"/>
      <c r="B103" s="1039"/>
      <c r="C103" s="1039"/>
      <c r="D103" s="1039"/>
      <c r="E103" s="1039"/>
      <c r="F103" s="104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8"/>
      <c r="B104" s="1039"/>
      <c r="C104" s="1039"/>
      <c r="D104" s="1039"/>
      <c r="E104" s="1039"/>
      <c r="F104" s="104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8"/>
      <c r="B105" s="1039"/>
      <c r="C105" s="1039"/>
      <c r="D105" s="1039"/>
      <c r="E105" s="1039"/>
      <c r="F105" s="104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274</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1"/>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8"/>
      <c r="B111" s="1039"/>
      <c r="C111" s="1039"/>
      <c r="D111" s="1039"/>
      <c r="E111" s="1039"/>
      <c r="F111" s="104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8"/>
      <c r="B112" s="1039"/>
      <c r="C112" s="1039"/>
      <c r="D112" s="1039"/>
      <c r="E112" s="1039"/>
      <c r="F112" s="104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8"/>
      <c r="B113" s="1039"/>
      <c r="C113" s="1039"/>
      <c r="D113" s="1039"/>
      <c r="E113" s="1039"/>
      <c r="F113" s="104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8"/>
      <c r="B114" s="1039"/>
      <c r="C114" s="1039"/>
      <c r="D114" s="1039"/>
      <c r="E114" s="1039"/>
      <c r="F114" s="104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8"/>
      <c r="B115" s="1039"/>
      <c r="C115" s="1039"/>
      <c r="D115" s="1039"/>
      <c r="E115" s="1039"/>
      <c r="F115" s="104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8"/>
      <c r="B116" s="1039"/>
      <c r="C116" s="1039"/>
      <c r="D116" s="1039"/>
      <c r="E116" s="1039"/>
      <c r="F116" s="104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8"/>
      <c r="B117" s="1039"/>
      <c r="C117" s="1039"/>
      <c r="D117" s="1039"/>
      <c r="E117" s="1039"/>
      <c r="F117" s="104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8"/>
      <c r="B118" s="1039"/>
      <c r="C118" s="1039"/>
      <c r="D118" s="1039"/>
      <c r="E118" s="1039"/>
      <c r="F118" s="104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8"/>
      <c r="B119" s="1039"/>
      <c r="C119" s="1039"/>
      <c r="D119" s="1039"/>
      <c r="E119" s="1039"/>
      <c r="F119" s="104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8"/>
      <c r="B121" s="1039"/>
      <c r="C121" s="1039"/>
      <c r="D121" s="1039"/>
      <c r="E121" s="1039"/>
      <c r="F121" s="1040"/>
      <c r="G121" s="438" t="s">
        <v>275</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276</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1"/>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8"/>
      <c r="B124" s="1039"/>
      <c r="C124" s="1039"/>
      <c r="D124" s="1039"/>
      <c r="E124" s="1039"/>
      <c r="F124" s="104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8"/>
      <c r="B125" s="1039"/>
      <c r="C125" s="1039"/>
      <c r="D125" s="1039"/>
      <c r="E125" s="1039"/>
      <c r="F125" s="104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8"/>
      <c r="B126" s="1039"/>
      <c r="C126" s="1039"/>
      <c r="D126" s="1039"/>
      <c r="E126" s="1039"/>
      <c r="F126" s="104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8"/>
      <c r="B127" s="1039"/>
      <c r="C127" s="1039"/>
      <c r="D127" s="1039"/>
      <c r="E127" s="1039"/>
      <c r="F127" s="104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8"/>
      <c r="B128" s="1039"/>
      <c r="C128" s="1039"/>
      <c r="D128" s="1039"/>
      <c r="E128" s="1039"/>
      <c r="F128" s="104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8"/>
      <c r="B129" s="1039"/>
      <c r="C129" s="1039"/>
      <c r="D129" s="1039"/>
      <c r="E129" s="1039"/>
      <c r="F129" s="104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8"/>
      <c r="B130" s="1039"/>
      <c r="C130" s="1039"/>
      <c r="D130" s="1039"/>
      <c r="E130" s="1039"/>
      <c r="F130" s="104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8"/>
      <c r="B131" s="1039"/>
      <c r="C131" s="1039"/>
      <c r="D131" s="1039"/>
      <c r="E131" s="1039"/>
      <c r="F131" s="104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8"/>
      <c r="B132" s="1039"/>
      <c r="C132" s="1039"/>
      <c r="D132" s="1039"/>
      <c r="E132" s="1039"/>
      <c r="F132" s="104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8"/>
      <c r="B134" s="1039"/>
      <c r="C134" s="1039"/>
      <c r="D134" s="1039"/>
      <c r="E134" s="1039"/>
      <c r="F134" s="1040"/>
      <c r="G134" s="438" t="s">
        <v>277</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278</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1"/>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8"/>
      <c r="B137" s="1039"/>
      <c r="C137" s="1039"/>
      <c r="D137" s="1039"/>
      <c r="E137" s="1039"/>
      <c r="F137" s="104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8"/>
      <c r="B138" s="1039"/>
      <c r="C138" s="1039"/>
      <c r="D138" s="1039"/>
      <c r="E138" s="1039"/>
      <c r="F138" s="104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8"/>
      <c r="B139" s="1039"/>
      <c r="C139" s="1039"/>
      <c r="D139" s="1039"/>
      <c r="E139" s="1039"/>
      <c r="F139" s="104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8"/>
      <c r="B140" s="1039"/>
      <c r="C140" s="1039"/>
      <c r="D140" s="1039"/>
      <c r="E140" s="1039"/>
      <c r="F140" s="104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8"/>
      <c r="B141" s="1039"/>
      <c r="C141" s="1039"/>
      <c r="D141" s="1039"/>
      <c r="E141" s="1039"/>
      <c r="F141" s="104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8"/>
      <c r="B142" s="1039"/>
      <c r="C142" s="1039"/>
      <c r="D142" s="1039"/>
      <c r="E142" s="1039"/>
      <c r="F142" s="104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8"/>
      <c r="B143" s="1039"/>
      <c r="C143" s="1039"/>
      <c r="D143" s="1039"/>
      <c r="E143" s="1039"/>
      <c r="F143" s="104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8"/>
      <c r="B144" s="1039"/>
      <c r="C144" s="1039"/>
      <c r="D144" s="1039"/>
      <c r="E144" s="1039"/>
      <c r="F144" s="104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8"/>
      <c r="B145" s="1039"/>
      <c r="C145" s="1039"/>
      <c r="D145" s="1039"/>
      <c r="E145" s="1039"/>
      <c r="F145" s="104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8"/>
      <c r="B147" s="1039"/>
      <c r="C147" s="1039"/>
      <c r="D147" s="1039"/>
      <c r="E147" s="1039"/>
      <c r="F147" s="1040"/>
      <c r="G147" s="438" t="s">
        <v>279</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1"/>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8"/>
      <c r="B150" s="1039"/>
      <c r="C150" s="1039"/>
      <c r="D150" s="1039"/>
      <c r="E150" s="1039"/>
      <c r="F150" s="104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8"/>
      <c r="B151" s="1039"/>
      <c r="C151" s="1039"/>
      <c r="D151" s="1039"/>
      <c r="E151" s="1039"/>
      <c r="F151" s="104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8"/>
      <c r="B152" s="1039"/>
      <c r="C152" s="1039"/>
      <c r="D152" s="1039"/>
      <c r="E152" s="1039"/>
      <c r="F152" s="104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8"/>
      <c r="B153" s="1039"/>
      <c r="C153" s="1039"/>
      <c r="D153" s="1039"/>
      <c r="E153" s="1039"/>
      <c r="F153" s="104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8"/>
      <c r="B154" s="1039"/>
      <c r="C154" s="1039"/>
      <c r="D154" s="1039"/>
      <c r="E154" s="1039"/>
      <c r="F154" s="104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8"/>
      <c r="B155" s="1039"/>
      <c r="C155" s="1039"/>
      <c r="D155" s="1039"/>
      <c r="E155" s="1039"/>
      <c r="F155" s="104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8"/>
      <c r="B156" s="1039"/>
      <c r="C156" s="1039"/>
      <c r="D156" s="1039"/>
      <c r="E156" s="1039"/>
      <c r="F156" s="104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8"/>
      <c r="B157" s="1039"/>
      <c r="C157" s="1039"/>
      <c r="D157" s="1039"/>
      <c r="E157" s="1039"/>
      <c r="F157" s="104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8"/>
      <c r="B158" s="1039"/>
      <c r="C158" s="1039"/>
      <c r="D158" s="1039"/>
      <c r="E158" s="1039"/>
      <c r="F158" s="104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1"/>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8"/>
      <c r="B164" s="1039"/>
      <c r="C164" s="1039"/>
      <c r="D164" s="1039"/>
      <c r="E164" s="1039"/>
      <c r="F164" s="104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8"/>
      <c r="B165" s="1039"/>
      <c r="C165" s="1039"/>
      <c r="D165" s="1039"/>
      <c r="E165" s="1039"/>
      <c r="F165" s="104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8"/>
      <c r="B166" s="1039"/>
      <c r="C166" s="1039"/>
      <c r="D166" s="1039"/>
      <c r="E166" s="1039"/>
      <c r="F166" s="104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8"/>
      <c r="B167" s="1039"/>
      <c r="C167" s="1039"/>
      <c r="D167" s="1039"/>
      <c r="E167" s="1039"/>
      <c r="F167" s="104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8"/>
      <c r="B168" s="1039"/>
      <c r="C168" s="1039"/>
      <c r="D168" s="1039"/>
      <c r="E168" s="1039"/>
      <c r="F168" s="104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8"/>
      <c r="B169" s="1039"/>
      <c r="C169" s="1039"/>
      <c r="D169" s="1039"/>
      <c r="E169" s="1039"/>
      <c r="F169" s="104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8"/>
      <c r="B170" s="1039"/>
      <c r="C170" s="1039"/>
      <c r="D170" s="1039"/>
      <c r="E170" s="1039"/>
      <c r="F170" s="104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8"/>
      <c r="B171" s="1039"/>
      <c r="C171" s="1039"/>
      <c r="D171" s="1039"/>
      <c r="E171" s="1039"/>
      <c r="F171" s="104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8"/>
      <c r="B172" s="1039"/>
      <c r="C172" s="1039"/>
      <c r="D172" s="1039"/>
      <c r="E172" s="1039"/>
      <c r="F172" s="104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8"/>
      <c r="B174" s="1039"/>
      <c r="C174" s="1039"/>
      <c r="D174" s="1039"/>
      <c r="E174" s="1039"/>
      <c r="F174" s="1040"/>
      <c r="G174" s="438" t="s">
        <v>281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1"/>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8"/>
      <c r="B177" s="1039"/>
      <c r="C177" s="1039"/>
      <c r="D177" s="1039"/>
      <c r="E177" s="1039"/>
      <c r="F177" s="104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8"/>
      <c r="B178" s="1039"/>
      <c r="C178" s="1039"/>
      <c r="D178" s="1039"/>
      <c r="E178" s="1039"/>
      <c r="F178" s="104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8"/>
      <c r="B179" s="1039"/>
      <c r="C179" s="1039"/>
      <c r="D179" s="1039"/>
      <c r="E179" s="1039"/>
      <c r="F179" s="104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8"/>
      <c r="B180" s="1039"/>
      <c r="C180" s="1039"/>
      <c r="D180" s="1039"/>
      <c r="E180" s="1039"/>
      <c r="F180" s="104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8"/>
      <c r="B181" s="1039"/>
      <c r="C181" s="1039"/>
      <c r="D181" s="1039"/>
      <c r="E181" s="1039"/>
      <c r="F181" s="104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8"/>
      <c r="B182" s="1039"/>
      <c r="C182" s="1039"/>
      <c r="D182" s="1039"/>
      <c r="E182" s="1039"/>
      <c r="F182" s="104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8"/>
      <c r="B183" s="1039"/>
      <c r="C183" s="1039"/>
      <c r="D183" s="1039"/>
      <c r="E183" s="1039"/>
      <c r="F183" s="104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8"/>
      <c r="B184" s="1039"/>
      <c r="C184" s="1039"/>
      <c r="D184" s="1039"/>
      <c r="E184" s="1039"/>
      <c r="F184" s="104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8"/>
      <c r="B185" s="1039"/>
      <c r="C185" s="1039"/>
      <c r="D185" s="1039"/>
      <c r="E185" s="1039"/>
      <c r="F185" s="104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8"/>
      <c r="B187" s="1039"/>
      <c r="C187" s="1039"/>
      <c r="D187" s="1039"/>
      <c r="E187" s="1039"/>
      <c r="F187" s="1040"/>
      <c r="G187" s="438" t="s">
        <v>284</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1"/>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8"/>
      <c r="B190" s="1039"/>
      <c r="C190" s="1039"/>
      <c r="D190" s="1039"/>
      <c r="E190" s="1039"/>
      <c r="F190" s="104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8"/>
      <c r="B191" s="1039"/>
      <c r="C191" s="1039"/>
      <c r="D191" s="1039"/>
      <c r="E191" s="1039"/>
      <c r="F191" s="104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8"/>
      <c r="B192" s="1039"/>
      <c r="C192" s="1039"/>
      <c r="D192" s="1039"/>
      <c r="E192" s="1039"/>
      <c r="F192" s="104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8"/>
      <c r="B193" s="1039"/>
      <c r="C193" s="1039"/>
      <c r="D193" s="1039"/>
      <c r="E193" s="1039"/>
      <c r="F193" s="104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8"/>
      <c r="B194" s="1039"/>
      <c r="C194" s="1039"/>
      <c r="D194" s="1039"/>
      <c r="E194" s="1039"/>
      <c r="F194" s="104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8"/>
      <c r="B195" s="1039"/>
      <c r="C195" s="1039"/>
      <c r="D195" s="1039"/>
      <c r="E195" s="1039"/>
      <c r="F195" s="104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8"/>
      <c r="B196" s="1039"/>
      <c r="C196" s="1039"/>
      <c r="D196" s="1039"/>
      <c r="E196" s="1039"/>
      <c r="F196" s="104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8"/>
      <c r="B197" s="1039"/>
      <c r="C197" s="1039"/>
      <c r="D197" s="1039"/>
      <c r="E197" s="1039"/>
      <c r="F197" s="104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8"/>
      <c r="B198" s="1039"/>
      <c r="C198" s="1039"/>
      <c r="D198" s="1039"/>
      <c r="E198" s="1039"/>
      <c r="F198" s="104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8"/>
      <c r="B200" s="1039"/>
      <c r="C200" s="1039"/>
      <c r="D200" s="1039"/>
      <c r="E200" s="1039"/>
      <c r="F200" s="1040"/>
      <c r="G200" s="438" t="s">
        <v>285</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1"/>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8"/>
      <c r="B203" s="1039"/>
      <c r="C203" s="1039"/>
      <c r="D203" s="1039"/>
      <c r="E203" s="1039"/>
      <c r="F203" s="104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8"/>
      <c r="B204" s="1039"/>
      <c r="C204" s="1039"/>
      <c r="D204" s="1039"/>
      <c r="E204" s="1039"/>
      <c r="F204" s="104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8"/>
      <c r="B205" s="1039"/>
      <c r="C205" s="1039"/>
      <c r="D205" s="1039"/>
      <c r="E205" s="1039"/>
      <c r="F205" s="104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8"/>
      <c r="B206" s="1039"/>
      <c r="C206" s="1039"/>
      <c r="D206" s="1039"/>
      <c r="E206" s="1039"/>
      <c r="F206" s="104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8"/>
      <c r="B207" s="1039"/>
      <c r="C207" s="1039"/>
      <c r="D207" s="1039"/>
      <c r="E207" s="1039"/>
      <c r="F207" s="104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8"/>
      <c r="B208" s="1039"/>
      <c r="C208" s="1039"/>
      <c r="D208" s="1039"/>
      <c r="E208" s="1039"/>
      <c r="F208" s="104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8"/>
      <c r="B209" s="1039"/>
      <c r="C209" s="1039"/>
      <c r="D209" s="1039"/>
      <c r="E209" s="1039"/>
      <c r="F209" s="104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8"/>
      <c r="B210" s="1039"/>
      <c r="C210" s="1039"/>
      <c r="D210" s="1039"/>
      <c r="E210" s="1039"/>
      <c r="F210" s="104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8"/>
      <c r="B211" s="1039"/>
      <c r="C211" s="1039"/>
      <c r="D211" s="1039"/>
      <c r="E211" s="1039"/>
      <c r="F211" s="104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1"/>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8"/>
      <c r="B217" s="1039"/>
      <c r="C217" s="1039"/>
      <c r="D217" s="1039"/>
      <c r="E217" s="1039"/>
      <c r="F217" s="104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8"/>
      <c r="B218" s="1039"/>
      <c r="C218" s="1039"/>
      <c r="D218" s="1039"/>
      <c r="E218" s="1039"/>
      <c r="F218" s="104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8"/>
      <c r="B219" s="1039"/>
      <c r="C219" s="1039"/>
      <c r="D219" s="1039"/>
      <c r="E219" s="1039"/>
      <c r="F219" s="104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8"/>
      <c r="B220" s="1039"/>
      <c r="C220" s="1039"/>
      <c r="D220" s="1039"/>
      <c r="E220" s="1039"/>
      <c r="F220" s="104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8"/>
      <c r="B221" s="1039"/>
      <c r="C221" s="1039"/>
      <c r="D221" s="1039"/>
      <c r="E221" s="1039"/>
      <c r="F221" s="104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8"/>
      <c r="B222" s="1039"/>
      <c r="C222" s="1039"/>
      <c r="D222" s="1039"/>
      <c r="E222" s="1039"/>
      <c r="F222" s="104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8"/>
      <c r="B223" s="1039"/>
      <c r="C223" s="1039"/>
      <c r="D223" s="1039"/>
      <c r="E223" s="1039"/>
      <c r="F223" s="104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8"/>
      <c r="B224" s="1039"/>
      <c r="C224" s="1039"/>
      <c r="D224" s="1039"/>
      <c r="E224" s="1039"/>
      <c r="F224" s="104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8"/>
      <c r="B225" s="1039"/>
      <c r="C225" s="1039"/>
      <c r="D225" s="1039"/>
      <c r="E225" s="1039"/>
      <c r="F225" s="104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8"/>
      <c r="B227" s="1039"/>
      <c r="C227" s="1039"/>
      <c r="D227" s="1039"/>
      <c r="E227" s="1039"/>
      <c r="F227" s="1040"/>
      <c r="G227" s="438" t="s">
        <v>287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1"/>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8"/>
      <c r="B230" s="1039"/>
      <c r="C230" s="1039"/>
      <c r="D230" s="1039"/>
      <c r="E230" s="1039"/>
      <c r="F230" s="104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8"/>
      <c r="B231" s="1039"/>
      <c r="C231" s="1039"/>
      <c r="D231" s="1039"/>
      <c r="E231" s="1039"/>
      <c r="F231" s="104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8"/>
      <c r="B232" s="1039"/>
      <c r="C232" s="1039"/>
      <c r="D232" s="1039"/>
      <c r="E232" s="1039"/>
      <c r="F232" s="104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8"/>
      <c r="B233" s="1039"/>
      <c r="C233" s="1039"/>
      <c r="D233" s="1039"/>
      <c r="E233" s="1039"/>
      <c r="F233" s="104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8"/>
      <c r="B234" s="1039"/>
      <c r="C234" s="1039"/>
      <c r="D234" s="1039"/>
      <c r="E234" s="1039"/>
      <c r="F234" s="104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8"/>
      <c r="B235" s="1039"/>
      <c r="C235" s="1039"/>
      <c r="D235" s="1039"/>
      <c r="E235" s="1039"/>
      <c r="F235" s="104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8"/>
      <c r="B236" s="1039"/>
      <c r="C236" s="1039"/>
      <c r="D236" s="1039"/>
      <c r="E236" s="1039"/>
      <c r="F236" s="104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8"/>
      <c r="B237" s="1039"/>
      <c r="C237" s="1039"/>
      <c r="D237" s="1039"/>
      <c r="E237" s="1039"/>
      <c r="F237" s="104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8"/>
      <c r="B238" s="1039"/>
      <c r="C238" s="1039"/>
      <c r="D238" s="1039"/>
      <c r="E238" s="1039"/>
      <c r="F238" s="104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8"/>
      <c r="B240" s="1039"/>
      <c r="C240" s="1039"/>
      <c r="D240" s="1039"/>
      <c r="E240" s="1039"/>
      <c r="F240" s="1040"/>
      <c r="G240" s="438" t="s">
        <v>289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1"/>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8"/>
      <c r="B243" s="1039"/>
      <c r="C243" s="1039"/>
      <c r="D243" s="1039"/>
      <c r="E243" s="1039"/>
      <c r="F243" s="104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8"/>
      <c r="B244" s="1039"/>
      <c r="C244" s="1039"/>
      <c r="D244" s="1039"/>
      <c r="E244" s="1039"/>
      <c r="F244" s="104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8"/>
      <c r="B245" s="1039"/>
      <c r="C245" s="1039"/>
      <c r="D245" s="1039"/>
      <c r="E245" s="1039"/>
      <c r="F245" s="104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8"/>
      <c r="B246" s="1039"/>
      <c r="C246" s="1039"/>
      <c r="D246" s="1039"/>
      <c r="E246" s="1039"/>
      <c r="F246" s="104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8"/>
      <c r="B247" s="1039"/>
      <c r="C247" s="1039"/>
      <c r="D247" s="1039"/>
      <c r="E247" s="1039"/>
      <c r="F247" s="104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8"/>
      <c r="B248" s="1039"/>
      <c r="C248" s="1039"/>
      <c r="D248" s="1039"/>
      <c r="E248" s="1039"/>
      <c r="F248" s="104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8"/>
      <c r="B249" s="1039"/>
      <c r="C249" s="1039"/>
      <c r="D249" s="1039"/>
      <c r="E249" s="1039"/>
      <c r="F249" s="104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8"/>
      <c r="B250" s="1039"/>
      <c r="C250" s="1039"/>
      <c r="D250" s="1039"/>
      <c r="E250" s="1039"/>
      <c r="F250" s="104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8"/>
      <c r="B251" s="1039"/>
      <c r="C251" s="1039"/>
      <c r="D251" s="1039"/>
      <c r="E251" s="1039"/>
      <c r="F251" s="104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8"/>
      <c r="B253" s="1039"/>
      <c r="C253" s="1039"/>
      <c r="D253" s="1039"/>
      <c r="E253" s="1039"/>
      <c r="F253" s="1040"/>
      <c r="G253" s="438" t="s">
        <v>291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1"/>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8"/>
      <c r="B256" s="1039"/>
      <c r="C256" s="1039"/>
      <c r="D256" s="1039"/>
      <c r="E256" s="1039"/>
      <c r="F256" s="104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8"/>
      <c r="B257" s="1039"/>
      <c r="C257" s="1039"/>
      <c r="D257" s="1039"/>
      <c r="E257" s="1039"/>
      <c r="F257" s="104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8"/>
      <c r="B258" s="1039"/>
      <c r="C258" s="1039"/>
      <c r="D258" s="1039"/>
      <c r="E258" s="1039"/>
      <c r="F258" s="104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8"/>
      <c r="B259" s="1039"/>
      <c r="C259" s="1039"/>
      <c r="D259" s="1039"/>
      <c r="E259" s="1039"/>
      <c r="F259" s="104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8"/>
      <c r="B260" s="1039"/>
      <c r="C260" s="1039"/>
      <c r="D260" s="1039"/>
      <c r="E260" s="1039"/>
      <c r="F260" s="104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8"/>
      <c r="B261" s="1039"/>
      <c r="C261" s="1039"/>
      <c r="D261" s="1039"/>
      <c r="E261" s="1039"/>
      <c r="F261" s="104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8"/>
      <c r="B262" s="1039"/>
      <c r="C262" s="1039"/>
      <c r="D262" s="1039"/>
      <c r="E262" s="1039"/>
      <c r="F262" s="104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8"/>
      <c r="B263" s="1039"/>
      <c r="C263" s="1039"/>
      <c r="D263" s="1039"/>
      <c r="E263" s="1039"/>
      <c r="F263" s="104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8"/>
      <c r="B264" s="1039"/>
      <c r="C264" s="1039"/>
      <c r="D264" s="1039"/>
      <c r="E264" s="1039"/>
      <c r="F264" s="104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294</v>
      </c>
      <c r="K3" s="109"/>
      <c r="L3" s="109"/>
      <c r="M3" s="109"/>
      <c r="N3" s="109"/>
      <c r="O3" s="109"/>
      <c r="P3" s="336" t="s">
        <v>27</v>
      </c>
      <c r="Q3" s="336"/>
      <c r="R3" s="336"/>
      <c r="S3" s="336"/>
      <c r="T3" s="336"/>
      <c r="U3" s="336"/>
      <c r="V3" s="336"/>
      <c r="W3" s="336"/>
      <c r="X3" s="336"/>
      <c r="Y3" s="346" t="s">
        <v>346</v>
      </c>
      <c r="Z3" s="347"/>
      <c r="AA3" s="347"/>
      <c r="AB3" s="347"/>
      <c r="AC3" s="277" t="s">
        <v>331</v>
      </c>
      <c r="AD3" s="277"/>
      <c r="AE3" s="277"/>
      <c r="AF3" s="277"/>
      <c r="AG3" s="277"/>
      <c r="AH3" s="346" t="s">
        <v>255</v>
      </c>
      <c r="AI3" s="348"/>
      <c r="AJ3" s="348"/>
      <c r="AK3" s="348"/>
      <c r="AL3" s="348" t="s">
        <v>21</v>
      </c>
      <c r="AM3" s="348"/>
      <c r="AN3" s="348"/>
      <c r="AO3" s="422"/>
      <c r="AP3" s="423" t="s">
        <v>295</v>
      </c>
      <c r="AQ3" s="423"/>
      <c r="AR3" s="423"/>
      <c r="AS3" s="423"/>
      <c r="AT3" s="423"/>
      <c r="AU3" s="423"/>
      <c r="AV3" s="423"/>
      <c r="AW3" s="423"/>
      <c r="AX3" s="423"/>
      <c r="AY3">
        <f>$AY$2</f>
        <v>0</v>
      </c>
    </row>
    <row r="4" spans="1:51" ht="26.25" customHeight="1" x14ac:dyDescent="0.15">
      <c r="A4" s="1059">
        <v>1</v>
      </c>
      <c r="B4" s="1059">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8"/>
      <c r="AD4" s="1058"/>
      <c r="AE4" s="1058"/>
      <c r="AF4" s="1058"/>
      <c r="AG4" s="105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9">
        <v>2</v>
      </c>
      <c r="B5" s="1059">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8"/>
      <c r="AD5" s="1058"/>
      <c r="AE5" s="1058"/>
      <c r="AF5" s="1058"/>
      <c r="AG5" s="105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9">
        <v>3</v>
      </c>
      <c r="B6" s="105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8"/>
      <c r="AD6" s="1058"/>
      <c r="AE6" s="1058"/>
      <c r="AF6" s="1058"/>
      <c r="AG6" s="105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9">
        <v>4</v>
      </c>
      <c r="B7" s="105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8"/>
      <c r="AD7" s="1058"/>
      <c r="AE7" s="1058"/>
      <c r="AF7" s="1058"/>
      <c r="AG7" s="105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9">
        <v>5</v>
      </c>
      <c r="B8" s="105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8"/>
      <c r="AD8" s="1058"/>
      <c r="AE8" s="1058"/>
      <c r="AF8" s="1058"/>
      <c r="AG8" s="105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9">
        <v>6</v>
      </c>
      <c r="B9" s="105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8"/>
      <c r="AD9" s="1058"/>
      <c r="AE9" s="1058"/>
      <c r="AF9" s="1058"/>
      <c r="AG9" s="105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9">
        <v>7</v>
      </c>
      <c r="B10" s="105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8"/>
      <c r="AD10" s="1058"/>
      <c r="AE10" s="1058"/>
      <c r="AF10" s="1058"/>
      <c r="AG10" s="105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9">
        <v>8</v>
      </c>
      <c r="B11" s="105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8"/>
      <c r="AD11" s="1058"/>
      <c r="AE11" s="1058"/>
      <c r="AF11" s="1058"/>
      <c r="AG11" s="105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9">
        <v>9</v>
      </c>
      <c r="B12" s="105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8"/>
      <c r="AD12" s="1058"/>
      <c r="AE12" s="1058"/>
      <c r="AF12" s="1058"/>
      <c r="AG12" s="105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9">
        <v>10</v>
      </c>
      <c r="B13" s="105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8"/>
      <c r="AD13" s="1058"/>
      <c r="AE13" s="1058"/>
      <c r="AF13" s="1058"/>
      <c r="AG13" s="105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9">
        <v>11</v>
      </c>
      <c r="B14" s="105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8"/>
      <c r="AD14" s="1058"/>
      <c r="AE14" s="1058"/>
      <c r="AF14" s="1058"/>
      <c r="AG14" s="105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9">
        <v>12</v>
      </c>
      <c r="B15" s="105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8"/>
      <c r="AD15" s="1058"/>
      <c r="AE15" s="1058"/>
      <c r="AF15" s="1058"/>
      <c r="AG15" s="105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9">
        <v>13</v>
      </c>
      <c r="B16" s="105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8"/>
      <c r="AD16" s="1058"/>
      <c r="AE16" s="1058"/>
      <c r="AF16" s="1058"/>
      <c r="AG16" s="105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9">
        <v>14</v>
      </c>
      <c r="B17" s="105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8"/>
      <c r="AD17" s="1058"/>
      <c r="AE17" s="1058"/>
      <c r="AF17" s="1058"/>
      <c r="AG17" s="105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9">
        <v>15</v>
      </c>
      <c r="B18" s="105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8"/>
      <c r="AD18" s="1058"/>
      <c r="AE18" s="1058"/>
      <c r="AF18" s="1058"/>
      <c r="AG18" s="105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9">
        <v>16</v>
      </c>
      <c r="B19" s="105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8"/>
      <c r="AD19" s="1058"/>
      <c r="AE19" s="1058"/>
      <c r="AF19" s="1058"/>
      <c r="AG19" s="105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9">
        <v>17</v>
      </c>
      <c r="B20" s="105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8"/>
      <c r="AD20" s="1058"/>
      <c r="AE20" s="1058"/>
      <c r="AF20" s="1058"/>
      <c r="AG20" s="105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9">
        <v>18</v>
      </c>
      <c r="B21" s="105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8"/>
      <c r="AD21" s="1058"/>
      <c r="AE21" s="1058"/>
      <c r="AF21" s="1058"/>
      <c r="AG21" s="105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9">
        <v>19</v>
      </c>
      <c r="B22" s="105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8"/>
      <c r="AD22" s="1058"/>
      <c r="AE22" s="1058"/>
      <c r="AF22" s="1058"/>
      <c r="AG22" s="105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9">
        <v>20</v>
      </c>
      <c r="B23" s="105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8"/>
      <c r="AD23" s="1058"/>
      <c r="AE23" s="1058"/>
      <c r="AF23" s="1058"/>
      <c r="AG23" s="105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9">
        <v>21</v>
      </c>
      <c r="B24" s="105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8"/>
      <c r="AD24" s="1058"/>
      <c r="AE24" s="1058"/>
      <c r="AF24" s="1058"/>
      <c r="AG24" s="105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9">
        <v>22</v>
      </c>
      <c r="B25" s="105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8"/>
      <c r="AD25" s="1058"/>
      <c r="AE25" s="1058"/>
      <c r="AF25" s="1058"/>
      <c r="AG25" s="105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9">
        <v>23</v>
      </c>
      <c r="B26" s="105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8"/>
      <c r="AD26" s="1058"/>
      <c r="AE26" s="1058"/>
      <c r="AF26" s="1058"/>
      <c r="AG26" s="105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9">
        <v>24</v>
      </c>
      <c r="B27" s="105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8"/>
      <c r="AD27" s="1058"/>
      <c r="AE27" s="1058"/>
      <c r="AF27" s="1058"/>
      <c r="AG27" s="105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9">
        <v>25</v>
      </c>
      <c r="B28" s="105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8"/>
      <c r="AD28" s="1058"/>
      <c r="AE28" s="1058"/>
      <c r="AF28" s="1058"/>
      <c r="AG28" s="105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9">
        <v>26</v>
      </c>
      <c r="B29" s="105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8"/>
      <c r="AD29" s="1058"/>
      <c r="AE29" s="1058"/>
      <c r="AF29" s="1058"/>
      <c r="AG29" s="105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9">
        <v>27</v>
      </c>
      <c r="B30" s="105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8"/>
      <c r="AD30" s="1058"/>
      <c r="AE30" s="1058"/>
      <c r="AF30" s="1058"/>
      <c r="AG30" s="105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9">
        <v>28</v>
      </c>
      <c r="B31" s="1059">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8"/>
      <c r="AD31" s="1058"/>
      <c r="AE31" s="1058"/>
      <c r="AF31" s="1058"/>
      <c r="AG31" s="105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9">
        <v>29</v>
      </c>
      <c r="B32" s="1059">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8"/>
      <c r="AD32" s="1058"/>
      <c r="AE32" s="1058"/>
      <c r="AF32" s="1058"/>
      <c r="AG32" s="105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9">
        <v>30</v>
      </c>
      <c r="B33" s="1059">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8"/>
      <c r="AD33" s="1058"/>
      <c r="AE33" s="1058"/>
      <c r="AF33" s="1058"/>
      <c r="AG33" s="105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294</v>
      </c>
      <c r="K36" s="109"/>
      <c r="L36" s="109"/>
      <c r="M36" s="109"/>
      <c r="N36" s="109"/>
      <c r="O36" s="109"/>
      <c r="P36" s="336" t="s">
        <v>27</v>
      </c>
      <c r="Q36" s="336"/>
      <c r="R36" s="336"/>
      <c r="S36" s="336"/>
      <c r="T36" s="336"/>
      <c r="U36" s="336"/>
      <c r="V36" s="336"/>
      <c r="W36" s="336"/>
      <c r="X36" s="336"/>
      <c r="Y36" s="346" t="s">
        <v>346</v>
      </c>
      <c r="Z36" s="347"/>
      <c r="AA36" s="347"/>
      <c r="AB36" s="347"/>
      <c r="AC36" s="277" t="s">
        <v>331</v>
      </c>
      <c r="AD36" s="277"/>
      <c r="AE36" s="277"/>
      <c r="AF36" s="277"/>
      <c r="AG36" s="277"/>
      <c r="AH36" s="346" t="s">
        <v>255</v>
      </c>
      <c r="AI36" s="348"/>
      <c r="AJ36" s="348"/>
      <c r="AK36" s="348"/>
      <c r="AL36" s="348" t="s">
        <v>21</v>
      </c>
      <c r="AM36" s="348"/>
      <c r="AN36" s="348"/>
      <c r="AO36" s="422"/>
      <c r="AP36" s="423" t="s">
        <v>295</v>
      </c>
      <c r="AQ36" s="423"/>
      <c r="AR36" s="423"/>
      <c r="AS36" s="423"/>
      <c r="AT36" s="423"/>
      <c r="AU36" s="423"/>
      <c r="AV36" s="423"/>
      <c r="AW36" s="423"/>
      <c r="AX36" s="423"/>
      <c r="AY36">
        <f>$AY$34</f>
        <v>0</v>
      </c>
    </row>
    <row r="37" spans="1:51" ht="26.25" customHeight="1" x14ac:dyDescent="0.15">
      <c r="A37" s="1059">
        <v>1</v>
      </c>
      <c r="B37" s="1059">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8"/>
      <c r="AD37" s="1058"/>
      <c r="AE37" s="1058"/>
      <c r="AF37" s="1058"/>
      <c r="AG37" s="105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9">
        <v>2</v>
      </c>
      <c r="B38" s="105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8"/>
      <c r="AD38" s="1058"/>
      <c r="AE38" s="1058"/>
      <c r="AF38" s="1058"/>
      <c r="AG38" s="105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9">
        <v>3</v>
      </c>
      <c r="B39" s="105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8"/>
      <c r="AD39" s="1058"/>
      <c r="AE39" s="1058"/>
      <c r="AF39" s="1058"/>
      <c r="AG39" s="105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9">
        <v>4</v>
      </c>
      <c r="B40" s="105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8"/>
      <c r="AD40" s="1058"/>
      <c r="AE40" s="1058"/>
      <c r="AF40" s="1058"/>
      <c r="AG40" s="105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9">
        <v>5</v>
      </c>
      <c r="B41" s="105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8"/>
      <c r="AD41" s="1058"/>
      <c r="AE41" s="1058"/>
      <c r="AF41" s="1058"/>
      <c r="AG41" s="105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9">
        <v>6</v>
      </c>
      <c r="B42" s="105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8"/>
      <c r="AD42" s="1058"/>
      <c r="AE42" s="1058"/>
      <c r="AF42" s="1058"/>
      <c r="AG42" s="105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9">
        <v>7</v>
      </c>
      <c r="B43" s="105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8"/>
      <c r="AD43" s="1058"/>
      <c r="AE43" s="1058"/>
      <c r="AF43" s="1058"/>
      <c r="AG43" s="105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9">
        <v>8</v>
      </c>
      <c r="B44" s="105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8"/>
      <c r="AD44" s="1058"/>
      <c r="AE44" s="1058"/>
      <c r="AF44" s="1058"/>
      <c r="AG44" s="105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9">
        <v>9</v>
      </c>
      <c r="B45" s="105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8"/>
      <c r="AD45" s="1058"/>
      <c r="AE45" s="1058"/>
      <c r="AF45" s="1058"/>
      <c r="AG45" s="105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9">
        <v>10</v>
      </c>
      <c r="B46" s="105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8"/>
      <c r="AD46" s="1058"/>
      <c r="AE46" s="1058"/>
      <c r="AF46" s="1058"/>
      <c r="AG46" s="105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9">
        <v>11</v>
      </c>
      <c r="B47" s="105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8"/>
      <c r="AD47" s="1058"/>
      <c r="AE47" s="1058"/>
      <c r="AF47" s="1058"/>
      <c r="AG47" s="105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9">
        <v>12</v>
      </c>
      <c r="B48" s="105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8"/>
      <c r="AD48" s="1058"/>
      <c r="AE48" s="1058"/>
      <c r="AF48" s="1058"/>
      <c r="AG48" s="105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9">
        <v>13</v>
      </c>
      <c r="B49" s="105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8"/>
      <c r="AD49" s="1058"/>
      <c r="AE49" s="1058"/>
      <c r="AF49" s="1058"/>
      <c r="AG49" s="105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9">
        <v>14</v>
      </c>
      <c r="B50" s="105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8"/>
      <c r="AD50" s="1058"/>
      <c r="AE50" s="1058"/>
      <c r="AF50" s="1058"/>
      <c r="AG50" s="105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9">
        <v>15</v>
      </c>
      <c r="B51" s="105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8"/>
      <c r="AD51" s="1058"/>
      <c r="AE51" s="1058"/>
      <c r="AF51" s="1058"/>
      <c r="AG51" s="105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9">
        <v>16</v>
      </c>
      <c r="B52" s="105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8"/>
      <c r="AD52" s="1058"/>
      <c r="AE52" s="1058"/>
      <c r="AF52" s="1058"/>
      <c r="AG52" s="105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9">
        <v>17</v>
      </c>
      <c r="B53" s="105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8"/>
      <c r="AD53" s="1058"/>
      <c r="AE53" s="1058"/>
      <c r="AF53" s="1058"/>
      <c r="AG53" s="105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9">
        <v>18</v>
      </c>
      <c r="B54" s="105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8"/>
      <c r="AD54" s="1058"/>
      <c r="AE54" s="1058"/>
      <c r="AF54" s="1058"/>
      <c r="AG54" s="105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9">
        <v>19</v>
      </c>
      <c r="B55" s="105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8"/>
      <c r="AD55" s="1058"/>
      <c r="AE55" s="1058"/>
      <c r="AF55" s="1058"/>
      <c r="AG55" s="105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9">
        <v>20</v>
      </c>
      <c r="B56" s="105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8"/>
      <c r="AD56" s="1058"/>
      <c r="AE56" s="1058"/>
      <c r="AF56" s="1058"/>
      <c r="AG56" s="105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9">
        <v>21</v>
      </c>
      <c r="B57" s="105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8"/>
      <c r="AD57" s="1058"/>
      <c r="AE57" s="1058"/>
      <c r="AF57" s="1058"/>
      <c r="AG57" s="105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9">
        <v>22</v>
      </c>
      <c r="B58" s="105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8"/>
      <c r="AD58" s="1058"/>
      <c r="AE58" s="1058"/>
      <c r="AF58" s="1058"/>
      <c r="AG58" s="105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9">
        <v>23</v>
      </c>
      <c r="B59" s="105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8"/>
      <c r="AD59" s="1058"/>
      <c r="AE59" s="1058"/>
      <c r="AF59" s="1058"/>
      <c r="AG59" s="105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9">
        <v>24</v>
      </c>
      <c r="B60" s="105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8"/>
      <c r="AD60" s="1058"/>
      <c r="AE60" s="1058"/>
      <c r="AF60" s="1058"/>
      <c r="AG60" s="105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9">
        <v>25</v>
      </c>
      <c r="B61" s="105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8"/>
      <c r="AD61" s="1058"/>
      <c r="AE61" s="1058"/>
      <c r="AF61" s="1058"/>
      <c r="AG61" s="105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9">
        <v>26</v>
      </c>
      <c r="B62" s="105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8"/>
      <c r="AD62" s="1058"/>
      <c r="AE62" s="1058"/>
      <c r="AF62" s="1058"/>
      <c r="AG62" s="105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9">
        <v>27</v>
      </c>
      <c r="B63" s="105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8"/>
      <c r="AD63" s="1058"/>
      <c r="AE63" s="1058"/>
      <c r="AF63" s="1058"/>
      <c r="AG63" s="105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9">
        <v>28</v>
      </c>
      <c r="B64" s="105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8"/>
      <c r="AD64" s="1058"/>
      <c r="AE64" s="1058"/>
      <c r="AF64" s="1058"/>
      <c r="AG64" s="105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9">
        <v>29</v>
      </c>
      <c r="B65" s="105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8"/>
      <c r="AD65" s="1058"/>
      <c r="AE65" s="1058"/>
      <c r="AF65" s="1058"/>
      <c r="AG65" s="105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9">
        <v>30</v>
      </c>
      <c r="B66" s="105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8"/>
      <c r="AD66" s="1058"/>
      <c r="AE66" s="1058"/>
      <c r="AF66" s="1058"/>
      <c r="AG66" s="105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294</v>
      </c>
      <c r="K69" s="109"/>
      <c r="L69" s="109"/>
      <c r="M69" s="109"/>
      <c r="N69" s="109"/>
      <c r="O69" s="109"/>
      <c r="P69" s="336" t="s">
        <v>27</v>
      </c>
      <c r="Q69" s="336"/>
      <c r="R69" s="336"/>
      <c r="S69" s="336"/>
      <c r="T69" s="336"/>
      <c r="U69" s="336"/>
      <c r="V69" s="336"/>
      <c r="W69" s="336"/>
      <c r="X69" s="336"/>
      <c r="Y69" s="346" t="s">
        <v>346</v>
      </c>
      <c r="Z69" s="347"/>
      <c r="AA69" s="347"/>
      <c r="AB69" s="347"/>
      <c r="AC69" s="277" t="s">
        <v>331</v>
      </c>
      <c r="AD69" s="277"/>
      <c r="AE69" s="277"/>
      <c r="AF69" s="277"/>
      <c r="AG69" s="277"/>
      <c r="AH69" s="346" t="s">
        <v>255</v>
      </c>
      <c r="AI69" s="348"/>
      <c r="AJ69" s="348"/>
      <c r="AK69" s="348"/>
      <c r="AL69" s="348" t="s">
        <v>21</v>
      </c>
      <c r="AM69" s="348"/>
      <c r="AN69" s="348"/>
      <c r="AO69" s="422"/>
      <c r="AP69" s="423" t="s">
        <v>295</v>
      </c>
      <c r="AQ69" s="423"/>
      <c r="AR69" s="423"/>
      <c r="AS69" s="423"/>
      <c r="AT69" s="423"/>
      <c r="AU69" s="423"/>
      <c r="AV69" s="423"/>
      <c r="AW69" s="423"/>
      <c r="AX69" s="423"/>
      <c r="AY69" s="34">
        <f t="shared" ref="AY69:AY70" si="0">$AY$67</f>
        <v>0</v>
      </c>
    </row>
    <row r="70" spans="1:51" ht="26.25" customHeight="1" x14ac:dyDescent="0.15">
      <c r="A70" s="1059">
        <v>1</v>
      </c>
      <c r="B70" s="105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8"/>
      <c r="AD70" s="1058"/>
      <c r="AE70" s="1058"/>
      <c r="AF70" s="1058"/>
      <c r="AG70" s="105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9">
        <v>2</v>
      </c>
      <c r="B71" s="105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8"/>
      <c r="AD71" s="1058"/>
      <c r="AE71" s="1058"/>
      <c r="AF71" s="1058"/>
      <c r="AG71" s="105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9">
        <v>3</v>
      </c>
      <c r="B72" s="105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8"/>
      <c r="AD72" s="1058"/>
      <c r="AE72" s="1058"/>
      <c r="AF72" s="1058"/>
      <c r="AG72" s="105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9">
        <v>4</v>
      </c>
      <c r="B73" s="105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8"/>
      <c r="AD73" s="1058"/>
      <c r="AE73" s="1058"/>
      <c r="AF73" s="1058"/>
      <c r="AG73" s="105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9">
        <v>5</v>
      </c>
      <c r="B74" s="105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8"/>
      <c r="AD74" s="1058"/>
      <c r="AE74" s="1058"/>
      <c r="AF74" s="1058"/>
      <c r="AG74" s="105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9">
        <v>6</v>
      </c>
      <c r="B75" s="105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8"/>
      <c r="AD75" s="1058"/>
      <c r="AE75" s="1058"/>
      <c r="AF75" s="1058"/>
      <c r="AG75" s="105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9">
        <v>7</v>
      </c>
      <c r="B76" s="105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8"/>
      <c r="AD76" s="1058"/>
      <c r="AE76" s="1058"/>
      <c r="AF76" s="1058"/>
      <c r="AG76" s="105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9">
        <v>8</v>
      </c>
      <c r="B77" s="105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8"/>
      <c r="AD77" s="1058"/>
      <c r="AE77" s="1058"/>
      <c r="AF77" s="1058"/>
      <c r="AG77" s="105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9">
        <v>9</v>
      </c>
      <c r="B78" s="105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8"/>
      <c r="AD78" s="1058"/>
      <c r="AE78" s="1058"/>
      <c r="AF78" s="1058"/>
      <c r="AG78" s="105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9">
        <v>10</v>
      </c>
      <c r="B79" s="105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8"/>
      <c r="AD79" s="1058"/>
      <c r="AE79" s="1058"/>
      <c r="AF79" s="1058"/>
      <c r="AG79" s="105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9">
        <v>11</v>
      </c>
      <c r="B80" s="105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8"/>
      <c r="AD80" s="1058"/>
      <c r="AE80" s="1058"/>
      <c r="AF80" s="1058"/>
      <c r="AG80" s="105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9">
        <v>12</v>
      </c>
      <c r="B81" s="105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8"/>
      <c r="AD81" s="1058"/>
      <c r="AE81" s="1058"/>
      <c r="AF81" s="1058"/>
      <c r="AG81" s="105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9">
        <v>13</v>
      </c>
      <c r="B82" s="105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8"/>
      <c r="AD82" s="1058"/>
      <c r="AE82" s="1058"/>
      <c r="AF82" s="1058"/>
      <c r="AG82" s="105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9">
        <v>14</v>
      </c>
      <c r="B83" s="105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8"/>
      <c r="AD83" s="1058"/>
      <c r="AE83" s="1058"/>
      <c r="AF83" s="1058"/>
      <c r="AG83" s="105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9">
        <v>15</v>
      </c>
      <c r="B84" s="105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8"/>
      <c r="AD84" s="1058"/>
      <c r="AE84" s="1058"/>
      <c r="AF84" s="1058"/>
      <c r="AG84" s="105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9">
        <v>16</v>
      </c>
      <c r="B85" s="105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8"/>
      <c r="AD85" s="1058"/>
      <c r="AE85" s="1058"/>
      <c r="AF85" s="1058"/>
      <c r="AG85" s="105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9">
        <v>17</v>
      </c>
      <c r="B86" s="105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8"/>
      <c r="AD86" s="1058"/>
      <c r="AE86" s="1058"/>
      <c r="AF86" s="1058"/>
      <c r="AG86" s="105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9">
        <v>18</v>
      </c>
      <c r="B87" s="105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8"/>
      <c r="AD87" s="1058"/>
      <c r="AE87" s="1058"/>
      <c r="AF87" s="1058"/>
      <c r="AG87" s="105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9">
        <v>19</v>
      </c>
      <c r="B88" s="105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8"/>
      <c r="AD88" s="1058"/>
      <c r="AE88" s="1058"/>
      <c r="AF88" s="1058"/>
      <c r="AG88" s="105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9">
        <v>20</v>
      </c>
      <c r="B89" s="105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8"/>
      <c r="AD89" s="1058"/>
      <c r="AE89" s="1058"/>
      <c r="AF89" s="1058"/>
      <c r="AG89" s="105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9">
        <v>21</v>
      </c>
      <c r="B90" s="105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8"/>
      <c r="AD90" s="1058"/>
      <c r="AE90" s="1058"/>
      <c r="AF90" s="1058"/>
      <c r="AG90" s="105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9">
        <v>22</v>
      </c>
      <c r="B91" s="105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8"/>
      <c r="AD91" s="1058"/>
      <c r="AE91" s="1058"/>
      <c r="AF91" s="1058"/>
      <c r="AG91" s="105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9">
        <v>23</v>
      </c>
      <c r="B92" s="105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8"/>
      <c r="AD92" s="1058"/>
      <c r="AE92" s="1058"/>
      <c r="AF92" s="1058"/>
      <c r="AG92" s="105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9">
        <v>24</v>
      </c>
      <c r="B93" s="105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8"/>
      <c r="AD93" s="1058"/>
      <c r="AE93" s="1058"/>
      <c r="AF93" s="1058"/>
      <c r="AG93" s="105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9">
        <v>25</v>
      </c>
      <c r="B94" s="105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8"/>
      <c r="AD94" s="1058"/>
      <c r="AE94" s="1058"/>
      <c r="AF94" s="1058"/>
      <c r="AG94" s="105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9">
        <v>26</v>
      </c>
      <c r="B95" s="105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8"/>
      <c r="AD95" s="1058"/>
      <c r="AE95" s="1058"/>
      <c r="AF95" s="1058"/>
      <c r="AG95" s="105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9">
        <v>27</v>
      </c>
      <c r="B96" s="105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8"/>
      <c r="AD96" s="1058"/>
      <c r="AE96" s="1058"/>
      <c r="AF96" s="1058"/>
      <c r="AG96" s="105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9">
        <v>28</v>
      </c>
      <c r="B97" s="105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8"/>
      <c r="AD97" s="1058"/>
      <c r="AE97" s="1058"/>
      <c r="AF97" s="1058"/>
      <c r="AG97" s="105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9">
        <v>29</v>
      </c>
      <c r="B98" s="105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8"/>
      <c r="AD98" s="1058"/>
      <c r="AE98" s="1058"/>
      <c r="AF98" s="1058"/>
      <c r="AG98" s="105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9">
        <v>30</v>
      </c>
      <c r="B99" s="105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8"/>
      <c r="AD99" s="1058"/>
      <c r="AE99" s="1058"/>
      <c r="AF99" s="1058"/>
      <c r="AG99" s="105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294</v>
      </c>
      <c r="K102" s="109"/>
      <c r="L102" s="109"/>
      <c r="M102" s="109"/>
      <c r="N102" s="109"/>
      <c r="O102" s="109"/>
      <c r="P102" s="336" t="s">
        <v>27</v>
      </c>
      <c r="Q102" s="336"/>
      <c r="R102" s="336"/>
      <c r="S102" s="336"/>
      <c r="T102" s="336"/>
      <c r="U102" s="336"/>
      <c r="V102" s="336"/>
      <c r="W102" s="336"/>
      <c r="X102" s="336"/>
      <c r="Y102" s="346" t="s">
        <v>346</v>
      </c>
      <c r="Z102" s="347"/>
      <c r="AA102" s="347"/>
      <c r="AB102" s="347"/>
      <c r="AC102" s="277" t="s">
        <v>331</v>
      </c>
      <c r="AD102" s="277"/>
      <c r="AE102" s="277"/>
      <c r="AF102" s="277"/>
      <c r="AG102" s="277"/>
      <c r="AH102" s="346" t="s">
        <v>255</v>
      </c>
      <c r="AI102" s="348"/>
      <c r="AJ102" s="348"/>
      <c r="AK102" s="348"/>
      <c r="AL102" s="348" t="s">
        <v>21</v>
      </c>
      <c r="AM102" s="348"/>
      <c r="AN102" s="348"/>
      <c r="AO102" s="422"/>
      <c r="AP102" s="423" t="s">
        <v>295</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8"/>
      <c r="AD103" s="1058"/>
      <c r="AE103" s="1058"/>
      <c r="AF103" s="1058"/>
      <c r="AG103" s="105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9">
        <v>2</v>
      </c>
      <c r="B104" s="105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8"/>
      <c r="AD104" s="1058"/>
      <c r="AE104" s="1058"/>
      <c r="AF104" s="1058"/>
      <c r="AG104" s="105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9">
        <v>3</v>
      </c>
      <c r="B105" s="105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8"/>
      <c r="AD105" s="1058"/>
      <c r="AE105" s="1058"/>
      <c r="AF105" s="1058"/>
      <c r="AG105" s="105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9">
        <v>4</v>
      </c>
      <c r="B106" s="105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8"/>
      <c r="AD106" s="1058"/>
      <c r="AE106" s="1058"/>
      <c r="AF106" s="1058"/>
      <c r="AG106" s="105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9">
        <v>5</v>
      </c>
      <c r="B107" s="105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8"/>
      <c r="AD107" s="1058"/>
      <c r="AE107" s="1058"/>
      <c r="AF107" s="1058"/>
      <c r="AG107" s="105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9">
        <v>6</v>
      </c>
      <c r="B108" s="105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8"/>
      <c r="AD108" s="1058"/>
      <c r="AE108" s="1058"/>
      <c r="AF108" s="1058"/>
      <c r="AG108" s="105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9">
        <v>7</v>
      </c>
      <c r="B109" s="105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8"/>
      <c r="AD109" s="1058"/>
      <c r="AE109" s="1058"/>
      <c r="AF109" s="1058"/>
      <c r="AG109" s="105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9">
        <v>8</v>
      </c>
      <c r="B110" s="105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8"/>
      <c r="AD110" s="1058"/>
      <c r="AE110" s="1058"/>
      <c r="AF110" s="1058"/>
      <c r="AG110" s="105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9">
        <v>9</v>
      </c>
      <c r="B111" s="105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8"/>
      <c r="AD111" s="1058"/>
      <c r="AE111" s="1058"/>
      <c r="AF111" s="1058"/>
      <c r="AG111" s="105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9">
        <v>10</v>
      </c>
      <c r="B112" s="105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8"/>
      <c r="AD112" s="1058"/>
      <c r="AE112" s="1058"/>
      <c r="AF112" s="1058"/>
      <c r="AG112" s="105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9">
        <v>11</v>
      </c>
      <c r="B113" s="105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8"/>
      <c r="AD113" s="1058"/>
      <c r="AE113" s="1058"/>
      <c r="AF113" s="1058"/>
      <c r="AG113" s="105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9">
        <v>12</v>
      </c>
      <c r="B114" s="105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8"/>
      <c r="AD114" s="1058"/>
      <c r="AE114" s="1058"/>
      <c r="AF114" s="1058"/>
      <c r="AG114" s="105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9">
        <v>13</v>
      </c>
      <c r="B115" s="105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8"/>
      <c r="AD115" s="1058"/>
      <c r="AE115" s="1058"/>
      <c r="AF115" s="1058"/>
      <c r="AG115" s="105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9">
        <v>14</v>
      </c>
      <c r="B116" s="105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8"/>
      <c r="AD116" s="1058"/>
      <c r="AE116" s="1058"/>
      <c r="AF116" s="1058"/>
      <c r="AG116" s="105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9">
        <v>15</v>
      </c>
      <c r="B117" s="105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8"/>
      <c r="AD117" s="1058"/>
      <c r="AE117" s="1058"/>
      <c r="AF117" s="1058"/>
      <c r="AG117" s="105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9">
        <v>16</v>
      </c>
      <c r="B118" s="105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8"/>
      <c r="AD118" s="1058"/>
      <c r="AE118" s="1058"/>
      <c r="AF118" s="1058"/>
      <c r="AG118" s="105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9">
        <v>17</v>
      </c>
      <c r="B119" s="105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8"/>
      <c r="AD119" s="1058"/>
      <c r="AE119" s="1058"/>
      <c r="AF119" s="1058"/>
      <c r="AG119" s="105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9">
        <v>18</v>
      </c>
      <c r="B120" s="105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8"/>
      <c r="AD120" s="1058"/>
      <c r="AE120" s="1058"/>
      <c r="AF120" s="1058"/>
      <c r="AG120" s="105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9">
        <v>19</v>
      </c>
      <c r="B121" s="105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8"/>
      <c r="AD121" s="1058"/>
      <c r="AE121" s="1058"/>
      <c r="AF121" s="1058"/>
      <c r="AG121" s="105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9">
        <v>20</v>
      </c>
      <c r="B122" s="105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8"/>
      <c r="AD122" s="1058"/>
      <c r="AE122" s="1058"/>
      <c r="AF122" s="1058"/>
      <c r="AG122" s="105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9">
        <v>21</v>
      </c>
      <c r="B123" s="105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8"/>
      <c r="AD123" s="1058"/>
      <c r="AE123" s="1058"/>
      <c r="AF123" s="1058"/>
      <c r="AG123" s="105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9">
        <v>22</v>
      </c>
      <c r="B124" s="105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8"/>
      <c r="AD124" s="1058"/>
      <c r="AE124" s="1058"/>
      <c r="AF124" s="1058"/>
      <c r="AG124" s="105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9">
        <v>23</v>
      </c>
      <c r="B125" s="105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8"/>
      <c r="AD125" s="1058"/>
      <c r="AE125" s="1058"/>
      <c r="AF125" s="1058"/>
      <c r="AG125" s="105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9">
        <v>24</v>
      </c>
      <c r="B126" s="105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8"/>
      <c r="AD126" s="1058"/>
      <c r="AE126" s="1058"/>
      <c r="AF126" s="1058"/>
      <c r="AG126" s="105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9">
        <v>25</v>
      </c>
      <c r="B127" s="105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8"/>
      <c r="AD127" s="1058"/>
      <c r="AE127" s="1058"/>
      <c r="AF127" s="1058"/>
      <c r="AG127" s="105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9">
        <v>26</v>
      </c>
      <c r="B128" s="105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8"/>
      <c r="AD128" s="1058"/>
      <c r="AE128" s="1058"/>
      <c r="AF128" s="1058"/>
      <c r="AG128" s="105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9">
        <v>27</v>
      </c>
      <c r="B129" s="105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8"/>
      <c r="AD129" s="1058"/>
      <c r="AE129" s="1058"/>
      <c r="AF129" s="1058"/>
      <c r="AG129" s="105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9">
        <v>28</v>
      </c>
      <c r="B130" s="105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8"/>
      <c r="AD130" s="1058"/>
      <c r="AE130" s="1058"/>
      <c r="AF130" s="1058"/>
      <c r="AG130" s="105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9">
        <v>29</v>
      </c>
      <c r="B131" s="105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8"/>
      <c r="AD131" s="1058"/>
      <c r="AE131" s="1058"/>
      <c r="AF131" s="1058"/>
      <c r="AG131" s="105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9">
        <v>30</v>
      </c>
      <c r="B132" s="105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8"/>
      <c r="AD132" s="1058"/>
      <c r="AE132" s="1058"/>
      <c r="AF132" s="1058"/>
      <c r="AG132" s="105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294</v>
      </c>
      <c r="K135" s="109"/>
      <c r="L135" s="109"/>
      <c r="M135" s="109"/>
      <c r="N135" s="109"/>
      <c r="O135" s="109"/>
      <c r="P135" s="336" t="s">
        <v>27</v>
      </c>
      <c r="Q135" s="336"/>
      <c r="R135" s="336"/>
      <c r="S135" s="336"/>
      <c r="T135" s="336"/>
      <c r="U135" s="336"/>
      <c r="V135" s="336"/>
      <c r="W135" s="336"/>
      <c r="X135" s="336"/>
      <c r="Y135" s="346" t="s">
        <v>346</v>
      </c>
      <c r="Z135" s="347"/>
      <c r="AA135" s="347"/>
      <c r="AB135" s="347"/>
      <c r="AC135" s="277" t="s">
        <v>331</v>
      </c>
      <c r="AD135" s="277"/>
      <c r="AE135" s="277"/>
      <c r="AF135" s="277"/>
      <c r="AG135" s="277"/>
      <c r="AH135" s="346" t="s">
        <v>255</v>
      </c>
      <c r="AI135" s="348"/>
      <c r="AJ135" s="348"/>
      <c r="AK135" s="348"/>
      <c r="AL135" s="348" t="s">
        <v>21</v>
      </c>
      <c r="AM135" s="348"/>
      <c r="AN135" s="348"/>
      <c r="AO135" s="422"/>
      <c r="AP135" s="423" t="s">
        <v>295</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8"/>
      <c r="AD136" s="1058"/>
      <c r="AE136" s="1058"/>
      <c r="AF136" s="1058"/>
      <c r="AG136" s="105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9">
        <v>2</v>
      </c>
      <c r="B137" s="105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8"/>
      <c r="AD137" s="1058"/>
      <c r="AE137" s="1058"/>
      <c r="AF137" s="1058"/>
      <c r="AG137" s="105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9">
        <v>3</v>
      </c>
      <c r="B138" s="105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8"/>
      <c r="AD138" s="1058"/>
      <c r="AE138" s="1058"/>
      <c r="AF138" s="1058"/>
      <c r="AG138" s="105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9">
        <v>4</v>
      </c>
      <c r="B139" s="105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8"/>
      <c r="AD139" s="1058"/>
      <c r="AE139" s="1058"/>
      <c r="AF139" s="1058"/>
      <c r="AG139" s="105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9">
        <v>5</v>
      </c>
      <c r="B140" s="105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8"/>
      <c r="AD140" s="1058"/>
      <c r="AE140" s="1058"/>
      <c r="AF140" s="1058"/>
      <c r="AG140" s="105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9">
        <v>6</v>
      </c>
      <c r="B141" s="105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8"/>
      <c r="AD141" s="1058"/>
      <c r="AE141" s="1058"/>
      <c r="AF141" s="1058"/>
      <c r="AG141" s="105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9">
        <v>7</v>
      </c>
      <c r="B142" s="105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8"/>
      <c r="AD142" s="1058"/>
      <c r="AE142" s="1058"/>
      <c r="AF142" s="1058"/>
      <c r="AG142" s="105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9">
        <v>8</v>
      </c>
      <c r="B143" s="105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8"/>
      <c r="AD143" s="1058"/>
      <c r="AE143" s="1058"/>
      <c r="AF143" s="1058"/>
      <c r="AG143" s="105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9">
        <v>9</v>
      </c>
      <c r="B144" s="105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8"/>
      <c r="AD144" s="1058"/>
      <c r="AE144" s="1058"/>
      <c r="AF144" s="1058"/>
      <c r="AG144" s="105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9">
        <v>10</v>
      </c>
      <c r="B145" s="105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8"/>
      <c r="AD145" s="1058"/>
      <c r="AE145" s="1058"/>
      <c r="AF145" s="1058"/>
      <c r="AG145" s="105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9">
        <v>11</v>
      </c>
      <c r="B146" s="105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8"/>
      <c r="AD146" s="1058"/>
      <c r="AE146" s="1058"/>
      <c r="AF146" s="1058"/>
      <c r="AG146" s="105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9">
        <v>12</v>
      </c>
      <c r="B147" s="105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8"/>
      <c r="AD147" s="1058"/>
      <c r="AE147" s="1058"/>
      <c r="AF147" s="1058"/>
      <c r="AG147" s="105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9">
        <v>13</v>
      </c>
      <c r="B148" s="105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8"/>
      <c r="AD148" s="1058"/>
      <c r="AE148" s="1058"/>
      <c r="AF148" s="1058"/>
      <c r="AG148" s="105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9">
        <v>14</v>
      </c>
      <c r="B149" s="105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8"/>
      <c r="AD149" s="1058"/>
      <c r="AE149" s="1058"/>
      <c r="AF149" s="1058"/>
      <c r="AG149" s="105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9">
        <v>15</v>
      </c>
      <c r="B150" s="105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8"/>
      <c r="AD150" s="1058"/>
      <c r="AE150" s="1058"/>
      <c r="AF150" s="1058"/>
      <c r="AG150" s="105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9">
        <v>16</v>
      </c>
      <c r="B151" s="105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8"/>
      <c r="AD151" s="1058"/>
      <c r="AE151" s="1058"/>
      <c r="AF151" s="1058"/>
      <c r="AG151" s="105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9">
        <v>17</v>
      </c>
      <c r="B152" s="105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8"/>
      <c r="AD152" s="1058"/>
      <c r="AE152" s="1058"/>
      <c r="AF152" s="1058"/>
      <c r="AG152" s="105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9">
        <v>18</v>
      </c>
      <c r="B153" s="105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8"/>
      <c r="AD153" s="1058"/>
      <c r="AE153" s="1058"/>
      <c r="AF153" s="1058"/>
      <c r="AG153" s="105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9">
        <v>19</v>
      </c>
      <c r="B154" s="105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8"/>
      <c r="AD154" s="1058"/>
      <c r="AE154" s="1058"/>
      <c r="AF154" s="1058"/>
      <c r="AG154" s="105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9">
        <v>20</v>
      </c>
      <c r="B155" s="105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8"/>
      <c r="AD155" s="1058"/>
      <c r="AE155" s="1058"/>
      <c r="AF155" s="1058"/>
      <c r="AG155" s="105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9">
        <v>21</v>
      </c>
      <c r="B156" s="105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8"/>
      <c r="AD156" s="1058"/>
      <c r="AE156" s="1058"/>
      <c r="AF156" s="1058"/>
      <c r="AG156" s="105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9">
        <v>22</v>
      </c>
      <c r="B157" s="105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8"/>
      <c r="AD157" s="1058"/>
      <c r="AE157" s="1058"/>
      <c r="AF157" s="1058"/>
      <c r="AG157" s="105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9">
        <v>23</v>
      </c>
      <c r="B158" s="105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8"/>
      <c r="AD158" s="1058"/>
      <c r="AE158" s="1058"/>
      <c r="AF158" s="1058"/>
      <c r="AG158" s="105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9">
        <v>24</v>
      </c>
      <c r="B159" s="105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8"/>
      <c r="AD159" s="1058"/>
      <c r="AE159" s="1058"/>
      <c r="AF159" s="1058"/>
      <c r="AG159" s="105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9">
        <v>25</v>
      </c>
      <c r="B160" s="105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8"/>
      <c r="AD160" s="1058"/>
      <c r="AE160" s="1058"/>
      <c r="AF160" s="1058"/>
      <c r="AG160" s="105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9">
        <v>26</v>
      </c>
      <c r="B161" s="105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8"/>
      <c r="AD161" s="1058"/>
      <c r="AE161" s="1058"/>
      <c r="AF161" s="1058"/>
      <c r="AG161" s="105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9">
        <v>27</v>
      </c>
      <c r="B162" s="105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8"/>
      <c r="AD162" s="1058"/>
      <c r="AE162" s="1058"/>
      <c r="AF162" s="1058"/>
      <c r="AG162" s="105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9">
        <v>28</v>
      </c>
      <c r="B163" s="105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8"/>
      <c r="AD163" s="1058"/>
      <c r="AE163" s="1058"/>
      <c r="AF163" s="1058"/>
      <c r="AG163" s="105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9">
        <v>29</v>
      </c>
      <c r="B164" s="105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8"/>
      <c r="AD164" s="1058"/>
      <c r="AE164" s="1058"/>
      <c r="AF164" s="1058"/>
      <c r="AG164" s="105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9">
        <v>30</v>
      </c>
      <c r="B165" s="105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8"/>
      <c r="AD165" s="1058"/>
      <c r="AE165" s="1058"/>
      <c r="AF165" s="1058"/>
      <c r="AG165" s="105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294</v>
      </c>
      <c r="K168" s="109"/>
      <c r="L168" s="109"/>
      <c r="M168" s="109"/>
      <c r="N168" s="109"/>
      <c r="O168" s="109"/>
      <c r="P168" s="336" t="s">
        <v>27</v>
      </c>
      <c r="Q168" s="336"/>
      <c r="R168" s="336"/>
      <c r="S168" s="336"/>
      <c r="T168" s="336"/>
      <c r="U168" s="336"/>
      <c r="V168" s="336"/>
      <c r="W168" s="336"/>
      <c r="X168" s="336"/>
      <c r="Y168" s="346" t="s">
        <v>346</v>
      </c>
      <c r="Z168" s="347"/>
      <c r="AA168" s="347"/>
      <c r="AB168" s="347"/>
      <c r="AC168" s="277" t="s">
        <v>331</v>
      </c>
      <c r="AD168" s="277"/>
      <c r="AE168" s="277"/>
      <c r="AF168" s="277"/>
      <c r="AG168" s="277"/>
      <c r="AH168" s="346" t="s">
        <v>255</v>
      </c>
      <c r="AI168" s="348"/>
      <c r="AJ168" s="348"/>
      <c r="AK168" s="348"/>
      <c r="AL168" s="348" t="s">
        <v>21</v>
      </c>
      <c r="AM168" s="348"/>
      <c r="AN168" s="348"/>
      <c r="AO168" s="422"/>
      <c r="AP168" s="423" t="s">
        <v>295</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8"/>
      <c r="AD169" s="1058"/>
      <c r="AE169" s="1058"/>
      <c r="AF169" s="1058"/>
      <c r="AG169" s="105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9">
        <v>2</v>
      </c>
      <c r="B170" s="105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8"/>
      <c r="AD170" s="1058"/>
      <c r="AE170" s="1058"/>
      <c r="AF170" s="1058"/>
      <c r="AG170" s="105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9">
        <v>3</v>
      </c>
      <c r="B171" s="105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8"/>
      <c r="AD171" s="1058"/>
      <c r="AE171" s="1058"/>
      <c r="AF171" s="1058"/>
      <c r="AG171" s="105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9">
        <v>4</v>
      </c>
      <c r="B172" s="105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8"/>
      <c r="AD172" s="1058"/>
      <c r="AE172" s="1058"/>
      <c r="AF172" s="1058"/>
      <c r="AG172" s="105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9">
        <v>5</v>
      </c>
      <c r="B173" s="105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8"/>
      <c r="AD173" s="1058"/>
      <c r="AE173" s="1058"/>
      <c r="AF173" s="1058"/>
      <c r="AG173" s="105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9">
        <v>6</v>
      </c>
      <c r="B174" s="105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8"/>
      <c r="AD174" s="1058"/>
      <c r="AE174" s="1058"/>
      <c r="AF174" s="1058"/>
      <c r="AG174" s="105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9">
        <v>7</v>
      </c>
      <c r="B175" s="105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8"/>
      <c r="AD175" s="1058"/>
      <c r="AE175" s="1058"/>
      <c r="AF175" s="1058"/>
      <c r="AG175" s="105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9">
        <v>8</v>
      </c>
      <c r="B176" s="105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8"/>
      <c r="AD176" s="1058"/>
      <c r="AE176" s="1058"/>
      <c r="AF176" s="1058"/>
      <c r="AG176" s="105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9">
        <v>9</v>
      </c>
      <c r="B177" s="105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8"/>
      <c r="AD177" s="1058"/>
      <c r="AE177" s="1058"/>
      <c r="AF177" s="1058"/>
      <c r="AG177" s="105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9">
        <v>10</v>
      </c>
      <c r="B178" s="105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8"/>
      <c r="AD178" s="1058"/>
      <c r="AE178" s="1058"/>
      <c r="AF178" s="1058"/>
      <c r="AG178" s="105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9">
        <v>11</v>
      </c>
      <c r="B179" s="105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8"/>
      <c r="AD179" s="1058"/>
      <c r="AE179" s="1058"/>
      <c r="AF179" s="1058"/>
      <c r="AG179" s="105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9">
        <v>12</v>
      </c>
      <c r="B180" s="105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8"/>
      <c r="AD180" s="1058"/>
      <c r="AE180" s="1058"/>
      <c r="AF180" s="1058"/>
      <c r="AG180" s="105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9">
        <v>13</v>
      </c>
      <c r="B181" s="105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8"/>
      <c r="AD181" s="1058"/>
      <c r="AE181" s="1058"/>
      <c r="AF181" s="1058"/>
      <c r="AG181" s="105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9">
        <v>14</v>
      </c>
      <c r="B182" s="105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8"/>
      <c r="AD182" s="1058"/>
      <c r="AE182" s="1058"/>
      <c r="AF182" s="1058"/>
      <c r="AG182" s="105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9">
        <v>15</v>
      </c>
      <c r="B183" s="105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8"/>
      <c r="AD183" s="1058"/>
      <c r="AE183" s="1058"/>
      <c r="AF183" s="1058"/>
      <c r="AG183" s="105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9">
        <v>16</v>
      </c>
      <c r="B184" s="105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8"/>
      <c r="AD184" s="1058"/>
      <c r="AE184" s="1058"/>
      <c r="AF184" s="1058"/>
      <c r="AG184" s="105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9">
        <v>17</v>
      </c>
      <c r="B185" s="105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8"/>
      <c r="AD185" s="1058"/>
      <c r="AE185" s="1058"/>
      <c r="AF185" s="1058"/>
      <c r="AG185" s="105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9">
        <v>18</v>
      </c>
      <c r="B186" s="105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8"/>
      <c r="AD186" s="1058"/>
      <c r="AE186" s="1058"/>
      <c r="AF186" s="1058"/>
      <c r="AG186" s="105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9">
        <v>19</v>
      </c>
      <c r="B187" s="105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8"/>
      <c r="AD187" s="1058"/>
      <c r="AE187" s="1058"/>
      <c r="AF187" s="1058"/>
      <c r="AG187" s="105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9">
        <v>20</v>
      </c>
      <c r="B188" s="105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8"/>
      <c r="AD188" s="1058"/>
      <c r="AE188" s="1058"/>
      <c r="AF188" s="1058"/>
      <c r="AG188" s="105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9">
        <v>21</v>
      </c>
      <c r="B189" s="105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8"/>
      <c r="AD189" s="1058"/>
      <c r="AE189" s="1058"/>
      <c r="AF189" s="1058"/>
      <c r="AG189" s="105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9">
        <v>22</v>
      </c>
      <c r="B190" s="105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8"/>
      <c r="AD190" s="1058"/>
      <c r="AE190" s="1058"/>
      <c r="AF190" s="1058"/>
      <c r="AG190" s="105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9">
        <v>23</v>
      </c>
      <c r="B191" s="105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8"/>
      <c r="AD191" s="1058"/>
      <c r="AE191" s="1058"/>
      <c r="AF191" s="1058"/>
      <c r="AG191" s="105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9">
        <v>24</v>
      </c>
      <c r="B192" s="105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8"/>
      <c r="AD192" s="1058"/>
      <c r="AE192" s="1058"/>
      <c r="AF192" s="1058"/>
      <c r="AG192" s="105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9">
        <v>25</v>
      </c>
      <c r="B193" s="105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8"/>
      <c r="AD193" s="1058"/>
      <c r="AE193" s="1058"/>
      <c r="AF193" s="1058"/>
      <c r="AG193" s="105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9">
        <v>26</v>
      </c>
      <c r="B194" s="105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8"/>
      <c r="AD194" s="1058"/>
      <c r="AE194" s="1058"/>
      <c r="AF194" s="1058"/>
      <c r="AG194" s="105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9">
        <v>27</v>
      </c>
      <c r="B195" s="105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8"/>
      <c r="AD195" s="1058"/>
      <c r="AE195" s="1058"/>
      <c r="AF195" s="1058"/>
      <c r="AG195" s="105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9">
        <v>28</v>
      </c>
      <c r="B196" s="105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8"/>
      <c r="AD196" s="1058"/>
      <c r="AE196" s="1058"/>
      <c r="AF196" s="1058"/>
      <c r="AG196" s="105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9">
        <v>29</v>
      </c>
      <c r="B197" s="105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8"/>
      <c r="AD197" s="1058"/>
      <c r="AE197" s="1058"/>
      <c r="AF197" s="1058"/>
      <c r="AG197" s="105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9">
        <v>30</v>
      </c>
      <c r="B198" s="105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8"/>
      <c r="AD198" s="1058"/>
      <c r="AE198" s="1058"/>
      <c r="AF198" s="1058"/>
      <c r="AG198" s="105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294</v>
      </c>
      <c r="K201" s="109"/>
      <c r="L201" s="109"/>
      <c r="M201" s="109"/>
      <c r="N201" s="109"/>
      <c r="O201" s="109"/>
      <c r="P201" s="336" t="s">
        <v>27</v>
      </c>
      <c r="Q201" s="336"/>
      <c r="R201" s="336"/>
      <c r="S201" s="336"/>
      <c r="T201" s="336"/>
      <c r="U201" s="336"/>
      <c r="V201" s="336"/>
      <c r="W201" s="336"/>
      <c r="X201" s="336"/>
      <c r="Y201" s="346" t="s">
        <v>346</v>
      </c>
      <c r="Z201" s="347"/>
      <c r="AA201" s="347"/>
      <c r="AB201" s="347"/>
      <c r="AC201" s="277" t="s">
        <v>331</v>
      </c>
      <c r="AD201" s="277"/>
      <c r="AE201" s="277"/>
      <c r="AF201" s="277"/>
      <c r="AG201" s="277"/>
      <c r="AH201" s="346" t="s">
        <v>255</v>
      </c>
      <c r="AI201" s="348"/>
      <c r="AJ201" s="348"/>
      <c r="AK201" s="348"/>
      <c r="AL201" s="348" t="s">
        <v>21</v>
      </c>
      <c r="AM201" s="348"/>
      <c r="AN201" s="348"/>
      <c r="AO201" s="422"/>
      <c r="AP201" s="423" t="s">
        <v>295</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8"/>
      <c r="AD202" s="1058"/>
      <c r="AE202" s="1058"/>
      <c r="AF202" s="1058"/>
      <c r="AG202" s="105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9">
        <v>2</v>
      </c>
      <c r="B203" s="105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8"/>
      <c r="AD203" s="1058"/>
      <c r="AE203" s="1058"/>
      <c r="AF203" s="1058"/>
      <c r="AG203" s="105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9">
        <v>3</v>
      </c>
      <c r="B204" s="105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8"/>
      <c r="AD204" s="1058"/>
      <c r="AE204" s="1058"/>
      <c r="AF204" s="1058"/>
      <c r="AG204" s="105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9">
        <v>4</v>
      </c>
      <c r="B205" s="105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8"/>
      <c r="AD205" s="1058"/>
      <c r="AE205" s="1058"/>
      <c r="AF205" s="1058"/>
      <c r="AG205" s="105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9">
        <v>5</v>
      </c>
      <c r="B206" s="105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8"/>
      <c r="AD206" s="1058"/>
      <c r="AE206" s="1058"/>
      <c r="AF206" s="1058"/>
      <c r="AG206" s="105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9">
        <v>6</v>
      </c>
      <c r="B207" s="105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8"/>
      <c r="AD207" s="1058"/>
      <c r="AE207" s="1058"/>
      <c r="AF207" s="1058"/>
      <c r="AG207" s="105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9">
        <v>7</v>
      </c>
      <c r="B208" s="105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8"/>
      <c r="AD208" s="1058"/>
      <c r="AE208" s="1058"/>
      <c r="AF208" s="1058"/>
      <c r="AG208" s="105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9">
        <v>8</v>
      </c>
      <c r="B209" s="105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8"/>
      <c r="AD209" s="1058"/>
      <c r="AE209" s="1058"/>
      <c r="AF209" s="1058"/>
      <c r="AG209" s="105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9">
        <v>9</v>
      </c>
      <c r="B210" s="105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8"/>
      <c r="AD210" s="1058"/>
      <c r="AE210" s="1058"/>
      <c r="AF210" s="1058"/>
      <c r="AG210" s="105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9">
        <v>10</v>
      </c>
      <c r="B211" s="105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8"/>
      <c r="AD211" s="1058"/>
      <c r="AE211" s="1058"/>
      <c r="AF211" s="1058"/>
      <c r="AG211" s="105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9">
        <v>11</v>
      </c>
      <c r="B212" s="105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8"/>
      <c r="AD212" s="1058"/>
      <c r="AE212" s="1058"/>
      <c r="AF212" s="1058"/>
      <c r="AG212" s="105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9">
        <v>12</v>
      </c>
      <c r="B213" s="105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8"/>
      <c r="AD213" s="1058"/>
      <c r="AE213" s="1058"/>
      <c r="AF213" s="1058"/>
      <c r="AG213" s="105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9">
        <v>13</v>
      </c>
      <c r="B214" s="105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8"/>
      <c r="AD214" s="1058"/>
      <c r="AE214" s="1058"/>
      <c r="AF214" s="1058"/>
      <c r="AG214" s="105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9">
        <v>14</v>
      </c>
      <c r="B215" s="105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8"/>
      <c r="AD215" s="1058"/>
      <c r="AE215" s="1058"/>
      <c r="AF215" s="1058"/>
      <c r="AG215" s="105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9">
        <v>15</v>
      </c>
      <c r="B216" s="105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8"/>
      <c r="AD216" s="1058"/>
      <c r="AE216" s="1058"/>
      <c r="AF216" s="1058"/>
      <c r="AG216" s="105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9">
        <v>16</v>
      </c>
      <c r="B217" s="105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8"/>
      <c r="AD217" s="1058"/>
      <c r="AE217" s="1058"/>
      <c r="AF217" s="1058"/>
      <c r="AG217" s="105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9">
        <v>17</v>
      </c>
      <c r="B218" s="105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8"/>
      <c r="AD218" s="1058"/>
      <c r="AE218" s="1058"/>
      <c r="AF218" s="1058"/>
      <c r="AG218" s="105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9">
        <v>18</v>
      </c>
      <c r="B219" s="105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8"/>
      <c r="AD219" s="1058"/>
      <c r="AE219" s="1058"/>
      <c r="AF219" s="1058"/>
      <c r="AG219" s="105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9">
        <v>19</v>
      </c>
      <c r="B220" s="105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8"/>
      <c r="AD220" s="1058"/>
      <c r="AE220" s="1058"/>
      <c r="AF220" s="1058"/>
      <c r="AG220" s="105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9">
        <v>20</v>
      </c>
      <c r="B221" s="105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8"/>
      <c r="AD221" s="1058"/>
      <c r="AE221" s="1058"/>
      <c r="AF221" s="1058"/>
      <c r="AG221" s="105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9">
        <v>21</v>
      </c>
      <c r="B222" s="105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8"/>
      <c r="AD222" s="1058"/>
      <c r="AE222" s="1058"/>
      <c r="AF222" s="1058"/>
      <c r="AG222" s="105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9">
        <v>22</v>
      </c>
      <c r="B223" s="105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8"/>
      <c r="AD223" s="1058"/>
      <c r="AE223" s="1058"/>
      <c r="AF223" s="1058"/>
      <c r="AG223" s="105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9">
        <v>23</v>
      </c>
      <c r="B224" s="105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8"/>
      <c r="AD224" s="1058"/>
      <c r="AE224" s="1058"/>
      <c r="AF224" s="1058"/>
      <c r="AG224" s="105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9">
        <v>24</v>
      </c>
      <c r="B225" s="105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8"/>
      <c r="AD225" s="1058"/>
      <c r="AE225" s="1058"/>
      <c r="AF225" s="1058"/>
      <c r="AG225" s="105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9">
        <v>25</v>
      </c>
      <c r="B226" s="105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8"/>
      <c r="AD226" s="1058"/>
      <c r="AE226" s="1058"/>
      <c r="AF226" s="1058"/>
      <c r="AG226" s="105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9">
        <v>26</v>
      </c>
      <c r="B227" s="105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8"/>
      <c r="AD227" s="1058"/>
      <c r="AE227" s="1058"/>
      <c r="AF227" s="1058"/>
      <c r="AG227" s="105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9">
        <v>27</v>
      </c>
      <c r="B228" s="105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8"/>
      <c r="AD228" s="1058"/>
      <c r="AE228" s="1058"/>
      <c r="AF228" s="1058"/>
      <c r="AG228" s="105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9">
        <v>28</v>
      </c>
      <c r="B229" s="105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8"/>
      <c r="AD229" s="1058"/>
      <c r="AE229" s="1058"/>
      <c r="AF229" s="1058"/>
      <c r="AG229" s="105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9">
        <v>29</v>
      </c>
      <c r="B230" s="105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8"/>
      <c r="AD230" s="1058"/>
      <c r="AE230" s="1058"/>
      <c r="AF230" s="1058"/>
      <c r="AG230" s="105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9">
        <v>30</v>
      </c>
      <c r="B231" s="105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8"/>
      <c r="AD231" s="1058"/>
      <c r="AE231" s="1058"/>
      <c r="AF231" s="1058"/>
      <c r="AG231" s="105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294</v>
      </c>
      <c r="K234" s="109"/>
      <c r="L234" s="109"/>
      <c r="M234" s="109"/>
      <c r="N234" s="109"/>
      <c r="O234" s="109"/>
      <c r="P234" s="336" t="s">
        <v>27</v>
      </c>
      <c r="Q234" s="336"/>
      <c r="R234" s="336"/>
      <c r="S234" s="336"/>
      <c r="T234" s="336"/>
      <c r="U234" s="336"/>
      <c r="V234" s="336"/>
      <c r="W234" s="336"/>
      <c r="X234" s="336"/>
      <c r="Y234" s="346" t="s">
        <v>346</v>
      </c>
      <c r="Z234" s="347"/>
      <c r="AA234" s="347"/>
      <c r="AB234" s="347"/>
      <c r="AC234" s="277" t="s">
        <v>331</v>
      </c>
      <c r="AD234" s="277"/>
      <c r="AE234" s="277"/>
      <c r="AF234" s="277"/>
      <c r="AG234" s="277"/>
      <c r="AH234" s="346" t="s">
        <v>255</v>
      </c>
      <c r="AI234" s="348"/>
      <c r="AJ234" s="348"/>
      <c r="AK234" s="348"/>
      <c r="AL234" s="348" t="s">
        <v>21</v>
      </c>
      <c r="AM234" s="348"/>
      <c r="AN234" s="348"/>
      <c r="AO234" s="422"/>
      <c r="AP234" s="423" t="s">
        <v>295</v>
      </c>
      <c r="AQ234" s="423"/>
      <c r="AR234" s="423"/>
      <c r="AS234" s="423"/>
      <c r="AT234" s="423"/>
      <c r="AU234" s="423"/>
      <c r="AV234" s="423"/>
      <c r="AW234" s="423"/>
      <c r="AX234" s="423"/>
      <c r="AY234" s="91">
        <f>$AY$232</f>
        <v>0</v>
      </c>
    </row>
    <row r="235" spans="1:51" ht="26.25" customHeight="1" x14ac:dyDescent="0.15">
      <c r="A235" s="1059">
        <v>1</v>
      </c>
      <c r="B235" s="105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8"/>
      <c r="AD235" s="1058"/>
      <c r="AE235" s="1058"/>
      <c r="AF235" s="1058"/>
      <c r="AG235" s="105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9">
        <v>2</v>
      </c>
      <c r="B236" s="105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8"/>
      <c r="AD236" s="1058"/>
      <c r="AE236" s="1058"/>
      <c r="AF236" s="1058"/>
      <c r="AG236" s="105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9">
        <v>3</v>
      </c>
      <c r="B237" s="105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8"/>
      <c r="AD237" s="1058"/>
      <c r="AE237" s="1058"/>
      <c r="AF237" s="1058"/>
      <c r="AG237" s="105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9">
        <v>4</v>
      </c>
      <c r="B238" s="105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8"/>
      <c r="AD238" s="1058"/>
      <c r="AE238" s="1058"/>
      <c r="AF238" s="1058"/>
      <c r="AG238" s="105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9">
        <v>5</v>
      </c>
      <c r="B239" s="105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8"/>
      <c r="AD239" s="1058"/>
      <c r="AE239" s="1058"/>
      <c r="AF239" s="1058"/>
      <c r="AG239" s="105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9">
        <v>6</v>
      </c>
      <c r="B240" s="105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8"/>
      <c r="AD240" s="1058"/>
      <c r="AE240" s="1058"/>
      <c r="AF240" s="1058"/>
      <c r="AG240" s="105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9">
        <v>7</v>
      </c>
      <c r="B241" s="105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8"/>
      <c r="AD241" s="1058"/>
      <c r="AE241" s="1058"/>
      <c r="AF241" s="1058"/>
      <c r="AG241" s="105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9">
        <v>8</v>
      </c>
      <c r="B242" s="105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8"/>
      <c r="AD242" s="1058"/>
      <c r="AE242" s="1058"/>
      <c r="AF242" s="1058"/>
      <c r="AG242" s="105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9">
        <v>9</v>
      </c>
      <c r="B243" s="105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8"/>
      <c r="AD243" s="1058"/>
      <c r="AE243" s="1058"/>
      <c r="AF243" s="1058"/>
      <c r="AG243" s="105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9">
        <v>10</v>
      </c>
      <c r="B244" s="105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8"/>
      <c r="AD244" s="1058"/>
      <c r="AE244" s="1058"/>
      <c r="AF244" s="1058"/>
      <c r="AG244" s="105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9">
        <v>11</v>
      </c>
      <c r="B245" s="105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8"/>
      <c r="AD245" s="1058"/>
      <c r="AE245" s="1058"/>
      <c r="AF245" s="1058"/>
      <c r="AG245" s="105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9">
        <v>12</v>
      </c>
      <c r="B246" s="105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8"/>
      <c r="AD246" s="1058"/>
      <c r="AE246" s="1058"/>
      <c r="AF246" s="1058"/>
      <c r="AG246" s="105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9">
        <v>13</v>
      </c>
      <c r="B247" s="105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8"/>
      <c r="AD247" s="1058"/>
      <c r="AE247" s="1058"/>
      <c r="AF247" s="1058"/>
      <c r="AG247" s="105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9">
        <v>14</v>
      </c>
      <c r="B248" s="105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8"/>
      <c r="AD248" s="1058"/>
      <c r="AE248" s="1058"/>
      <c r="AF248" s="1058"/>
      <c r="AG248" s="105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9">
        <v>15</v>
      </c>
      <c r="B249" s="105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8"/>
      <c r="AD249" s="1058"/>
      <c r="AE249" s="1058"/>
      <c r="AF249" s="1058"/>
      <c r="AG249" s="105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9">
        <v>16</v>
      </c>
      <c r="B250" s="105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8"/>
      <c r="AD250" s="1058"/>
      <c r="AE250" s="1058"/>
      <c r="AF250" s="1058"/>
      <c r="AG250" s="105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9">
        <v>17</v>
      </c>
      <c r="B251" s="105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8"/>
      <c r="AD251" s="1058"/>
      <c r="AE251" s="1058"/>
      <c r="AF251" s="1058"/>
      <c r="AG251" s="105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9">
        <v>18</v>
      </c>
      <c r="B252" s="105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8"/>
      <c r="AD252" s="1058"/>
      <c r="AE252" s="1058"/>
      <c r="AF252" s="1058"/>
      <c r="AG252" s="105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9">
        <v>19</v>
      </c>
      <c r="B253" s="105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8"/>
      <c r="AD253" s="1058"/>
      <c r="AE253" s="1058"/>
      <c r="AF253" s="1058"/>
      <c r="AG253" s="105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9">
        <v>20</v>
      </c>
      <c r="B254" s="105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8"/>
      <c r="AD254" s="1058"/>
      <c r="AE254" s="1058"/>
      <c r="AF254" s="1058"/>
      <c r="AG254" s="105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9">
        <v>21</v>
      </c>
      <c r="B255" s="105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8"/>
      <c r="AD255" s="1058"/>
      <c r="AE255" s="1058"/>
      <c r="AF255" s="1058"/>
      <c r="AG255" s="105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9">
        <v>22</v>
      </c>
      <c r="B256" s="105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8"/>
      <c r="AD256" s="1058"/>
      <c r="AE256" s="1058"/>
      <c r="AF256" s="1058"/>
      <c r="AG256" s="105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9">
        <v>23</v>
      </c>
      <c r="B257" s="105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8"/>
      <c r="AD257" s="1058"/>
      <c r="AE257" s="1058"/>
      <c r="AF257" s="1058"/>
      <c r="AG257" s="105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9">
        <v>24</v>
      </c>
      <c r="B258" s="105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8"/>
      <c r="AD258" s="1058"/>
      <c r="AE258" s="1058"/>
      <c r="AF258" s="1058"/>
      <c r="AG258" s="105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9">
        <v>25</v>
      </c>
      <c r="B259" s="105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8"/>
      <c r="AD259" s="1058"/>
      <c r="AE259" s="1058"/>
      <c r="AF259" s="1058"/>
      <c r="AG259" s="105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9">
        <v>26</v>
      </c>
      <c r="B260" s="105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8"/>
      <c r="AD260" s="1058"/>
      <c r="AE260" s="1058"/>
      <c r="AF260" s="1058"/>
      <c r="AG260" s="105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9">
        <v>27</v>
      </c>
      <c r="B261" s="105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8"/>
      <c r="AD261" s="1058"/>
      <c r="AE261" s="1058"/>
      <c r="AF261" s="1058"/>
      <c r="AG261" s="105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9">
        <v>28</v>
      </c>
      <c r="B262" s="105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8"/>
      <c r="AD262" s="1058"/>
      <c r="AE262" s="1058"/>
      <c r="AF262" s="1058"/>
      <c r="AG262" s="105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9">
        <v>29</v>
      </c>
      <c r="B263" s="105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8"/>
      <c r="AD263" s="1058"/>
      <c r="AE263" s="1058"/>
      <c r="AF263" s="1058"/>
      <c r="AG263" s="105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9">
        <v>30</v>
      </c>
      <c r="B264" s="105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8"/>
      <c r="AD264" s="1058"/>
      <c r="AE264" s="1058"/>
      <c r="AF264" s="1058"/>
      <c r="AG264" s="105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294</v>
      </c>
      <c r="K267" s="109"/>
      <c r="L267" s="109"/>
      <c r="M267" s="109"/>
      <c r="N267" s="109"/>
      <c r="O267" s="109"/>
      <c r="P267" s="336" t="s">
        <v>27</v>
      </c>
      <c r="Q267" s="336"/>
      <c r="R267" s="336"/>
      <c r="S267" s="336"/>
      <c r="T267" s="336"/>
      <c r="U267" s="336"/>
      <c r="V267" s="336"/>
      <c r="W267" s="336"/>
      <c r="X267" s="336"/>
      <c r="Y267" s="346" t="s">
        <v>346</v>
      </c>
      <c r="Z267" s="347"/>
      <c r="AA267" s="347"/>
      <c r="AB267" s="347"/>
      <c r="AC267" s="277" t="s">
        <v>331</v>
      </c>
      <c r="AD267" s="277"/>
      <c r="AE267" s="277"/>
      <c r="AF267" s="277"/>
      <c r="AG267" s="277"/>
      <c r="AH267" s="346" t="s">
        <v>255</v>
      </c>
      <c r="AI267" s="348"/>
      <c r="AJ267" s="348"/>
      <c r="AK267" s="348"/>
      <c r="AL267" s="348" t="s">
        <v>21</v>
      </c>
      <c r="AM267" s="348"/>
      <c r="AN267" s="348"/>
      <c r="AO267" s="422"/>
      <c r="AP267" s="423" t="s">
        <v>295</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8"/>
      <c r="AD268" s="1058"/>
      <c r="AE268" s="1058"/>
      <c r="AF268" s="1058"/>
      <c r="AG268" s="105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9">
        <v>2</v>
      </c>
      <c r="B269" s="105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8"/>
      <c r="AD269" s="1058"/>
      <c r="AE269" s="1058"/>
      <c r="AF269" s="1058"/>
      <c r="AG269" s="105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9">
        <v>3</v>
      </c>
      <c r="B270" s="105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8"/>
      <c r="AD270" s="1058"/>
      <c r="AE270" s="1058"/>
      <c r="AF270" s="1058"/>
      <c r="AG270" s="105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9">
        <v>4</v>
      </c>
      <c r="B271" s="105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8"/>
      <c r="AD271" s="1058"/>
      <c r="AE271" s="1058"/>
      <c r="AF271" s="1058"/>
      <c r="AG271" s="105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9">
        <v>5</v>
      </c>
      <c r="B272" s="105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8"/>
      <c r="AD272" s="1058"/>
      <c r="AE272" s="1058"/>
      <c r="AF272" s="1058"/>
      <c r="AG272" s="105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9">
        <v>6</v>
      </c>
      <c r="B273" s="105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8"/>
      <c r="AD273" s="1058"/>
      <c r="AE273" s="1058"/>
      <c r="AF273" s="1058"/>
      <c r="AG273" s="105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9">
        <v>7</v>
      </c>
      <c r="B274" s="105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8"/>
      <c r="AD274" s="1058"/>
      <c r="AE274" s="1058"/>
      <c r="AF274" s="1058"/>
      <c r="AG274" s="105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9">
        <v>8</v>
      </c>
      <c r="B275" s="105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8"/>
      <c r="AD275" s="1058"/>
      <c r="AE275" s="1058"/>
      <c r="AF275" s="1058"/>
      <c r="AG275" s="105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9">
        <v>9</v>
      </c>
      <c r="B276" s="105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8"/>
      <c r="AD276" s="1058"/>
      <c r="AE276" s="1058"/>
      <c r="AF276" s="1058"/>
      <c r="AG276" s="105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9">
        <v>10</v>
      </c>
      <c r="B277" s="105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8"/>
      <c r="AD277" s="1058"/>
      <c r="AE277" s="1058"/>
      <c r="AF277" s="1058"/>
      <c r="AG277" s="105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9">
        <v>11</v>
      </c>
      <c r="B278" s="105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8"/>
      <c r="AD278" s="1058"/>
      <c r="AE278" s="1058"/>
      <c r="AF278" s="1058"/>
      <c r="AG278" s="105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9">
        <v>12</v>
      </c>
      <c r="B279" s="105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8"/>
      <c r="AD279" s="1058"/>
      <c r="AE279" s="1058"/>
      <c r="AF279" s="1058"/>
      <c r="AG279" s="105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9">
        <v>13</v>
      </c>
      <c r="B280" s="105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8"/>
      <c r="AD280" s="1058"/>
      <c r="AE280" s="1058"/>
      <c r="AF280" s="1058"/>
      <c r="AG280" s="105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9">
        <v>14</v>
      </c>
      <c r="B281" s="105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8"/>
      <c r="AD281" s="1058"/>
      <c r="AE281" s="1058"/>
      <c r="AF281" s="1058"/>
      <c r="AG281" s="105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9">
        <v>15</v>
      </c>
      <c r="B282" s="105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8"/>
      <c r="AD282" s="1058"/>
      <c r="AE282" s="1058"/>
      <c r="AF282" s="1058"/>
      <c r="AG282" s="105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9">
        <v>16</v>
      </c>
      <c r="B283" s="105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8"/>
      <c r="AD283" s="1058"/>
      <c r="AE283" s="1058"/>
      <c r="AF283" s="1058"/>
      <c r="AG283" s="105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9">
        <v>17</v>
      </c>
      <c r="B284" s="105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8"/>
      <c r="AD284" s="1058"/>
      <c r="AE284" s="1058"/>
      <c r="AF284" s="1058"/>
      <c r="AG284" s="105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9">
        <v>18</v>
      </c>
      <c r="B285" s="105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8"/>
      <c r="AD285" s="1058"/>
      <c r="AE285" s="1058"/>
      <c r="AF285" s="1058"/>
      <c r="AG285" s="105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9">
        <v>19</v>
      </c>
      <c r="B286" s="105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8"/>
      <c r="AD286" s="1058"/>
      <c r="AE286" s="1058"/>
      <c r="AF286" s="1058"/>
      <c r="AG286" s="105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9">
        <v>20</v>
      </c>
      <c r="B287" s="105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8"/>
      <c r="AD287" s="1058"/>
      <c r="AE287" s="1058"/>
      <c r="AF287" s="1058"/>
      <c r="AG287" s="105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9">
        <v>21</v>
      </c>
      <c r="B288" s="105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8"/>
      <c r="AD288" s="1058"/>
      <c r="AE288" s="1058"/>
      <c r="AF288" s="1058"/>
      <c r="AG288" s="105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9">
        <v>22</v>
      </c>
      <c r="B289" s="105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8"/>
      <c r="AD289" s="1058"/>
      <c r="AE289" s="1058"/>
      <c r="AF289" s="1058"/>
      <c r="AG289" s="105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9">
        <v>23</v>
      </c>
      <c r="B290" s="105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8"/>
      <c r="AD290" s="1058"/>
      <c r="AE290" s="1058"/>
      <c r="AF290" s="1058"/>
      <c r="AG290" s="105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9">
        <v>24</v>
      </c>
      <c r="B291" s="105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8"/>
      <c r="AD291" s="1058"/>
      <c r="AE291" s="1058"/>
      <c r="AF291" s="1058"/>
      <c r="AG291" s="105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9">
        <v>25</v>
      </c>
      <c r="B292" s="105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8"/>
      <c r="AD292" s="1058"/>
      <c r="AE292" s="1058"/>
      <c r="AF292" s="1058"/>
      <c r="AG292" s="105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9">
        <v>26</v>
      </c>
      <c r="B293" s="105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8"/>
      <c r="AD293" s="1058"/>
      <c r="AE293" s="1058"/>
      <c r="AF293" s="1058"/>
      <c r="AG293" s="105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9">
        <v>27</v>
      </c>
      <c r="B294" s="105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8"/>
      <c r="AD294" s="1058"/>
      <c r="AE294" s="1058"/>
      <c r="AF294" s="1058"/>
      <c r="AG294" s="105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9">
        <v>28</v>
      </c>
      <c r="B295" s="105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8"/>
      <c r="AD295" s="1058"/>
      <c r="AE295" s="1058"/>
      <c r="AF295" s="1058"/>
      <c r="AG295" s="105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9">
        <v>29</v>
      </c>
      <c r="B296" s="105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8"/>
      <c r="AD296" s="1058"/>
      <c r="AE296" s="1058"/>
      <c r="AF296" s="1058"/>
      <c r="AG296" s="105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9">
        <v>30</v>
      </c>
      <c r="B297" s="105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8"/>
      <c r="AD297" s="1058"/>
      <c r="AE297" s="1058"/>
      <c r="AF297" s="1058"/>
      <c r="AG297" s="105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294</v>
      </c>
      <c r="K300" s="109"/>
      <c r="L300" s="109"/>
      <c r="M300" s="109"/>
      <c r="N300" s="109"/>
      <c r="O300" s="109"/>
      <c r="P300" s="336" t="s">
        <v>27</v>
      </c>
      <c r="Q300" s="336"/>
      <c r="R300" s="336"/>
      <c r="S300" s="336"/>
      <c r="T300" s="336"/>
      <c r="U300" s="336"/>
      <c r="V300" s="336"/>
      <c r="W300" s="336"/>
      <c r="X300" s="336"/>
      <c r="Y300" s="346" t="s">
        <v>346</v>
      </c>
      <c r="Z300" s="347"/>
      <c r="AA300" s="347"/>
      <c r="AB300" s="347"/>
      <c r="AC300" s="277" t="s">
        <v>331</v>
      </c>
      <c r="AD300" s="277"/>
      <c r="AE300" s="277"/>
      <c r="AF300" s="277"/>
      <c r="AG300" s="277"/>
      <c r="AH300" s="346" t="s">
        <v>255</v>
      </c>
      <c r="AI300" s="348"/>
      <c r="AJ300" s="348"/>
      <c r="AK300" s="348"/>
      <c r="AL300" s="348" t="s">
        <v>21</v>
      </c>
      <c r="AM300" s="348"/>
      <c r="AN300" s="348"/>
      <c r="AO300" s="422"/>
      <c r="AP300" s="423" t="s">
        <v>295</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8"/>
      <c r="AD301" s="1058"/>
      <c r="AE301" s="1058"/>
      <c r="AF301" s="1058"/>
      <c r="AG301" s="105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9">
        <v>2</v>
      </c>
      <c r="B302" s="105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8"/>
      <c r="AD302" s="1058"/>
      <c r="AE302" s="1058"/>
      <c r="AF302" s="1058"/>
      <c r="AG302" s="105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9">
        <v>3</v>
      </c>
      <c r="B303" s="105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8"/>
      <c r="AD303" s="1058"/>
      <c r="AE303" s="1058"/>
      <c r="AF303" s="1058"/>
      <c r="AG303" s="105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9">
        <v>4</v>
      </c>
      <c r="B304" s="105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8"/>
      <c r="AD304" s="1058"/>
      <c r="AE304" s="1058"/>
      <c r="AF304" s="1058"/>
      <c r="AG304" s="105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9">
        <v>5</v>
      </c>
      <c r="B305" s="105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8"/>
      <c r="AD305" s="1058"/>
      <c r="AE305" s="1058"/>
      <c r="AF305" s="1058"/>
      <c r="AG305" s="105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9">
        <v>6</v>
      </c>
      <c r="B306" s="105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8"/>
      <c r="AD306" s="1058"/>
      <c r="AE306" s="1058"/>
      <c r="AF306" s="1058"/>
      <c r="AG306" s="105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9">
        <v>7</v>
      </c>
      <c r="B307" s="105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8"/>
      <c r="AD307" s="1058"/>
      <c r="AE307" s="1058"/>
      <c r="AF307" s="1058"/>
      <c r="AG307" s="105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9">
        <v>8</v>
      </c>
      <c r="B308" s="105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8"/>
      <c r="AD308" s="1058"/>
      <c r="AE308" s="1058"/>
      <c r="AF308" s="1058"/>
      <c r="AG308" s="105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9">
        <v>9</v>
      </c>
      <c r="B309" s="105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8"/>
      <c r="AD309" s="1058"/>
      <c r="AE309" s="1058"/>
      <c r="AF309" s="1058"/>
      <c r="AG309" s="105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9">
        <v>10</v>
      </c>
      <c r="B310" s="105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8"/>
      <c r="AD310" s="1058"/>
      <c r="AE310" s="1058"/>
      <c r="AF310" s="1058"/>
      <c r="AG310" s="105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9">
        <v>11</v>
      </c>
      <c r="B311" s="105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8"/>
      <c r="AD311" s="1058"/>
      <c r="AE311" s="1058"/>
      <c r="AF311" s="1058"/>
      <c r="AG311" s="105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9">
        <v>12</v>
      </c>
      <c r="B312" s="105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8"/>
      <c r="AD312" s="1058"/>
      <c r="AE312" s="1058"/>
      <c r="AF312" s="1058"/>
      <c r="AG312" s="105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9">
        <v>13</v>
      </c>
      <c r="B313" s="105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8"/>
      <c r="AD313" s="1058"/>
      <c r="AE313" s="1058"/>
      <c r="AF313" s="1058"/>
      <c r="AG313" s="105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9">
        <v>14</v>
      </c>
      <c r="B314" s="105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8"/>
      <c r="AD314" s="1058"/>
      <c r="AE314" s="1058"/>
      <c r="AF314" s="1058"/>
      <c r="AG314" s="105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9">
        <v>15</v>
      </c>
      <c r="B315" s="105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8"/>
      <c r="AD315" s="1058"/>
      <c r="AE315" s="1058"/>
      <c r="AF315" s="1058"/>
      <c r="AG315" s="105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9">
        <v>16</v>
      </c>
      <c r="B316" s="105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8"/>
      <c r="AD316" s="1058"/>
      <c r="AE316" s="1058"/>
      <c r="AF316" s="1058"/>
      <c r="AG316" s="105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9">
        <v>17</v>
      </c>
      <c r="B317" s="105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8"/>
      <c r="AD317" s="1058"/>
      <c r="AE317" s="1058"/>
      <c r="AF317" s="1058"/>
      <c r="AG317" s="105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9">
        <v>18</v>
      </c>
      <c r="B318" s="105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8"/>
      <c r="AD318" s="1058"/>
      <c r="AE318" s="1058"/>
      <c r="AF318" s="1058"/>
      <c r="AG318" s="105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9">
        <v>19</v>
      </c>
      <c r="B319" s="105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8"/>
      <c r="AD319" s="1058"/>
      <c r="AE319" s="1058"/>
      <c r="AF319" s="1058"/>
      <c r="AG319" s="105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9">
        <v>20</v>
      </c>
      <c r="B320" s="105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8"/>
      <c r="AD320" s="1058"/>
      <c r="AE320" s="1058"/>
      <c r="AF320" s="1058"/>
      <c r="AG320" s="105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9">
        <v>21</v>
      </c>
      <c r="B321" s="105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8"/>
      <c r="AD321" s="1058"/>
      <c r="AE321" s="1058"/>
      <c r="AF321" s="1058"/>
      <c r="AG321" s="105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9">
        <v>22</v>
      </c>
      <c r="B322" s="105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8"/>
      <c r="AD322" s="1058"/>
      <c r="AE322" s="1058"/>
      <c r="AF322" s="1058"/>
      <c r="AG322" s="105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9">
        <v>23</v>
      </c>
      <c r="B323" s="105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8"/>
      <c r="AD323" s="1058"/>
      <c r="AE323" s="1058"/>
      <c r="AF323" s="1058"/>
      <c r="AG323" s="105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9">
        <v>24</v>
      </c>
      <c r="B324" s="105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8"/>
      <c r="AD324" s="1058"/>
      <c r="AE324" s="1058"/>
      <c r="AF324" s="1058"/>
      <c r="AG324" s="105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9">
        <v>25</v>
      </c>
      <c r="B325" s="105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8"/>
      <c r="AD325" s="1058"/>
      <c r="AE325" s="1058"/>
      <c r="AF325" s="1058"/>
      <c r="AG325" s="105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9">
        <v>26</v>
      </c>
      <c r="B326" s="105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8"/>
      <c r="AD326" s="1058"/>
      <c r="AE326" s="1058"/>
      <c r="AF326" s="1058"/>
      <c r="AG326" s="105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9">
        <v>27</v>
      </c>
      <c r="B327" s="105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8"/>
      <c r="AD327" s="1058"/>
      <c r="AE327" s="1058"/>
      <c r="AF327" s="1058"/>
      <c r="AG327" s="105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9">
        <v>28</v>
      </c>
      <c r="B328" s="105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8"/>
      <c r="AD328" s="1058"/>
      <c r="AE328" s="1058"/>
      <c r="AF328" s="1058"/>
      <c r="AG328" s="105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9">
        <v>29</v>
      </c>
      <c r="B329" s="105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8"/>
      <c r="AD329" s="1058"/>
      <c r="AE329" s="1058"/>
      <c r="AF329" s="1058"/>
      <c r="AG329" s="105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9">
        <v>30</v>
      </c>
      <c r="B330" s="105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8"/>
      <c r="AD330" s="1058"/>
      <c r="AE330" s="1058"/>
      <c r="AF330" s="1058"/>
      <c r="AG330" s="105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294</v>
      </c>
      <c r="K333" s="109"/>
      <c r="L333" s="109"/>
      <c r="M333" s="109"/>
      <c r="N333" s="109"/>
      <c r="O333" s="109"/>
      <c r="P333" s="336" t="s">
        <v>27</v>
      </c>
      <c r="Q333" s="336"/>
      <c r="R333" s="336"/>
      <c r="S333" s="336"/>
      <c r="T333" s="336"/>
      <c r="U333" s="336"/>
      <c r="V333" s="336"/>
      <c r="W333" s="336"/>
      <c r="X333" s="336"/>
      <c r="Y333" s="346" t="s">
        <v>346</v>
      </c>
      <c r="Z333" s="347"/>
      <c r="AA333" s="347"/>
      <c r="AB333" s="347"/>
      <c r="AC333" s="277" t="s">
        <v>331</v>
      </c>
      <c r="AD333" s="277"/>
      <c r="AE333" s="277"/>
      <c r="AF333" s="277"/>
      <c r="AG333" s="277"/>
      <c r="AH333" s="346" t="s">
        <v>255</v>
      </c>
      <c r="AI333" s="348"/>
      <c r="AJ333" s="348"/>
      <c r="AK333" s="348"/>
      <c r="AL333" s="348" t="s">
        <v>21</v>
      </c>
      <c r="AM333" s="348"/>
      <c r="AN333" s="348"/>
      <c r="AO333" s="422"/>
      <c r="AP333" s="423" t="s">
        <v>295</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8"/>
      <c r="AD334" s="1058"/>
      <c r="AE334" s="1058"/>
      <c r="AF334" s="1058"/>
      <c r="AG334" s="105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9">
        <v>2</v>
      </c>
      <c r="B335" s="105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8"/>
      <c r="AD335" s="1058"/>
      <c r="AE335" s="1058"/>
      <c r="AF335" s="1058"/>
      <c r="AG335" s="105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9">
        <v>3</v>
      </c>
      <c r="B336" s="105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8"/>
      <c r="AD336" s="1058"/>
      <c r="AE336" s="1058"/>
      <c r="AF336" s="1058"/>
      <c r="AG336" s="105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9">
        <v>4</v>
      </c>
      <c r="B337" s="105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8"/>
      <c r="AD337" s="1058"/>
      <c r="AE337" s="1058"/>
      <c r="AF337" s="1058"/>
      <c r="AG337" s="105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9">
        <v>5</v>
      </c>
      <c r="B338" s="105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8"/>
      <c r="AD338" s="1058"/>
      <c r="AE338" s="1058"/>
      <c r="AF338" s="1058"/>
      <c r="AG338" s="105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9">
        <v>6</v>
      </c>
      <c r="B339" s="105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8"/>
      <c r="AD339" s="1058"/>
      <c r="AE339" s="1058"/>
      <c r="AF339" s="1058"/>
      <c r="AG339" s="105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9">
        <v>7</v>
      </c>
      <c r="B340" s="105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8"/>
      <c r="AD340" s="1058"/>
      <c r="AE340" s="1058"/>
      <c r="AF340" s="1058"/>
      <c r="AG340" s="105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9">
        <v>8</v>
      </c>
      <c r="B341" s="105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8"/>
      <c r="AD341" s="1058"/>
      <c r="AE341" s="1058"/>
      <c r="AF341" s="1058"/>
      <c r="AG341" s="105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9">
        <v>9</v>
      </c>
      <c r="B342" s="105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8"/>
      <c r="AD342" s="1058"/>
      <c r="AE342" s="1058"/>
      <c r="AF342" s="1058"/>
      <c r="AG342" s="105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9">
        <v>10</v>
      </c>
      <c r="B343" s="105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8"/>
      <c r="AD343" s="1058"/>
      <c r="AE343" s="1058"/>
      <c r="AF343" s="1058"/>
      <c r="AG343" s="105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9">
        <v>11</v>
      </c>
      <c r="B344" s="105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8"/>
      <c r="AD344" s="1058"/>
      <c r="AE344" s="1058"/>
      <c r="AF344" s="1058"/>
      <c r="AG344" s="105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9">
        <v>12</v>
      </c>
      <c r="B345" s="105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8"/>
      <c r="AD345" s="1058"/>
      <c r="AE345" s="1058"/>
      <c r="AF345" s="1058"/>
      <c r="AG345" s="105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9">
        <v>13</v>
      </c>
      <c r="B346" s="105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8"/>
      <c r="AD346" s="1058"/>
      <c r="AE346" s="1058"/>
      <c r="AF346" s="1058"/>
      <c r="AG346" s="105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9">
        <v>14</v>
      </c>
      <c r="B347" s="105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8"/>
      <c r="AD347" s="1058"/>
      <c r="AE347" s="1058"/>
      <c r="AF347" s="1058"/>
      <c r="AG347" s="105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9">
        <v>15</v>
      </c>
      <c r="B348" s="105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8"/>
      <c r="AD348" s="1058"/>
      <c r="AE348" s="1058"/>
      <c r="AF348" s="1058"/>
      <c r="AG348" s="105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9">
        <v>16</v>
      </c>
      <c r="B349" s="105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8"/>
      <c r="AD349" s="1058"/>
      <c r="AE349" s="1058"/>
      <c r="AF349" s="1058"/>
      <c r="AG349" s="105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9">
        <v>17</v>
      </c>
      <c r="B350" s="105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8"/>
      <c r="AD350" s="1058"/>
      <c r="AE350" s="1058"/>
      <c r="AF350" s="1058"/>
      <c r="AG350" s="105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9">
        <v>18</v>
      </c>
      <c r="B351" s="105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8"/>
      <c r="AD351" s="1058"/>
      <c r="AE351" s="1058"/>
      <c r="AF351" s="1058"/>
      <c r="AG351" s="105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9">
        <v>19</v>
      </c>
      <c r="B352" s="105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8"/>
      <c r="AD352" s="1058"/>
      <c r="AE352" s="1058"/>
      <c r="AF352" s="1058"/>
      <c r="AG352" s="105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9">
        <v>20</v>
      </c>
      <c r="B353" s="105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8"/>
      <c r="AD353" s="1058"/>
      <c r="AE353" s="1058"/>
      <c r="AF353" s="1058"/>
      <c r="AG353" s="105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9">
        <v>21</v>
      </c>
      <c r="B354" s="105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8"/>
      <c r="AD354" s="1058"/>
      <c r="AE354" s="1058"/>
      <c r="AF354" s="1058"/>
      <c r="AG354" s="105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9">
        <v>22</v>
      </c>
      <c r="B355" s="105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8"/>
      <c r="AD355" s="1058"/>
      <c r="AE355" s="1058"/>
      <c r="AF355" s="1058"/>
      <c r="AG355" s="105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9">
        <v>23</v>
      </c>
      <c r="B356" s="105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8"/>
      <c r="AD356" s="1058"/>
      <c r="AE356" s="1058"/>
      <c r="AF356" s="1058"/>
      <c r="AG356" s="105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9">
        <v>24</v>
      </c>
      <c r="B357" s="105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8"/>
      <c r="AD357" s="1058"/>
      <c r="AE357" s="1058"/>
      <c r="AF357" s="1058"/>
      <c r="AG357" s="105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9">
        <v>25</v>
      </c>
      <c r="B358" s="105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8"/>
      <c r="AD358" s="1058"/>
      <c r="AE358" s="1058"/>
      <c r="AF358" s="1058"/>
      <c r="AG358" s="105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9">
        <v>26</v>
      </c>
      <c r="B359" s="105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8"/>
      <c r="AD359" s="1058"/>
      <c r="AE359" s="1058"/>
      <c r="AF359" s="1058"/>
      <c r="AG359" s="105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9">
        <v>27</v>
      </c>
      <c r="B360" s="105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8"/>
      <c r="AD360" s="1058"/>
      <c r="AE360" s="1058"/>
      <c r="AF360" s="1058"/>
      <c r="AG360" s="105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9">
        <v>28</v>
      </c>
      <c r="B361" s="105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8"/>
      <c r="AD361" s="1058"/>
      <c r="AE361" s="1058"/>
      <c r="AF361" s="1058"/>
      <c r="AG361" s="105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9">
        <v>29</v>
      </c>
      <c r="B362" s="105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8"/>
      <c r="AD362" s="1058"/>
      <c r="AE362" s="1058"/>
      <c r="AF362" s="1058"/>
      <c r="AG362" s="105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9">
        <v>30</v>
      </c>
      <c r="B363" s="105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8"/>
      <c r="AD363" s="1058"/>
      <c r="AE363" s="1058"/>
      <c r="AF363" s="1058"/>
      <c r="AG363" s="105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294</v>
      </c>
      <c r="K366" s="109"/>
      <c r="L366" s="109"/>
      <c r="M366" s="109"/>
      <c r="N366" s="109"/>
      <c r="O366" s="109"/>
      <c r="P366" s="336" t="s">
        <v>27</v>
      </c>
      <c r="Q366" s="336"/>
      <c r="R366" s="336"/>
      <c r="S366" s="336"/>
      <c r="T366" s="336"/>
      <c r="U366" s="336"/>
      <c r="V366" s="336"/>
      <c r="W366" s="336"/>
      <c r="X366" s="336"/>
      <c r="Y366" s="346" t="s">
        <v>346</v>
      </c>
      <c r="Z366" s="347"/>
      <c r="AA366" s="347"/>
      <c r="AB366" s="347"/>
      <c r="AC366" s="277" t="s">
        <v>331</v>
      </c>
      <c r="AD366" s="277"/>
      <c r="AE366" s="277"/>
      <c r="AF366" s="277"/>
      <c r="AG366" s="277"/>
      <c r="AH366" s="346" t="s">
        <v>255</v>
      </c>
      <c r="AI366" s="348"/>
      <c r="AJ366" s="348"/>
      <c r="AK366" s="348"/>
      <c r="AL366" s="348" t="s">
        <v>21</v>
      </c>
      <c r="AM366" s="348"/>
      <c r="AN366" s="348"/>
      <c r="AO366" s="422"/>
      <c r="AP366" s="423" t="s">
        <v>295</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8"/>
      <c r="AD367" s="1058"/>
      <c r="AE367" s="1058"/>
      <c r="AF367" s="1058"/>
      <c r="AG367" s="105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9">
        <v>2</v>
      </c>
      <c r="B368" s="105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8"/>
      <c r="AD368" s="1058"/>
      <c r="AE368" s="1058"/>
      <c r="AF368" s="1058"/>
      <c r="AG368" s="105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9">
        <v>3</v>
      </c>
      <c r="B369" s="105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8"/>
      <c r="AD369" s="1058"/>
      <c r="AE369" s="1058"/>
      <c r="AF369" s="1058"/>
      <c r="AG369" s="105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9">
        <v>4</v>
      </c>
      <c r="B370" s="105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8"/>
      <c r="AD370" s="1058"/>
      <c r="AE370" s="1058"/>
      <c r="AF370" s="1058"/>
      <c r="AG370" s="105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9">
        <v>5</v>
      </c>
      <c r="B371" s="105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8"/>
      <c r="AD371" s="1058"/>
      <c r="AE371" s="1058"/>
      <c r="AF371" s="1058"/>
      <c r="AG371" s="105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9">
        <v>6</v>
      </c>
      <c r="B372" s="105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8"/>
      <c r="AD372" s="1058"/>
      <c r="AE372" s="1058"/>
      <c r="AF372" s="1058"/>
      <c r="AG372" s="105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9">
        <v>7</v>
      </c>
      <c r="B373" s="105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8"/>
      <c r="AD373" s="1058"/>
      <c r="AE373" s="1058"/>
      <c r="AF373" s="1058"/>
      <c r="AG373" s="105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9">
        <v>8</v>
      </c>
      <c r="B374" s="105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8"/>
      <c r="AD374" s="1058"/>
      <c r="AE374" s="1058"/>
      <c r="AF374" s="1058"/>
      <c r="AG374" s="105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9">
        <v>9</v>
      </c>
      <c r="B375" s="105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8"/>
      <c r="AD375" s="1058"/>
      <c r="AE375" s="1058"/>
      <c r="AF375" s="1058"/>
      <c r="AG375" s="105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9">
        <v>10</v>
      </c>
      <c r="B376" s="105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8"/>
      <c r="AD376" s="1058"/>
      <c r="AE376" s="1058"/>
      <c r="AF376" s="1058"/>
      <c r="AG376" s="105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9">
        <v>11</v>
      </c>
      <c r="B377" s="105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8"/>
      <c r="AD377" s="1058"/>
      <c r="AE377" s="1058"/>
      <c r="AF377" s="1058"/>
      <c r="AG377" s="105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9">
        <v>12</v>
      </c>
      <c r="B378" s="105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8"/>
      <c r="AD378" s="1058"/>
      <c r="AE378" s="1058"/>
      <c r="AF378" s="1058"/>
      <c r="AG378" s="105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9">
        <v>13</v>
      </c>
      <c r="B379" s="105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8"/>
      <c r="AD379" s="1058"/>
      <c r="AE379" s="1058"/>
      <c r="AF379" s="1058"/>
      <c r="AG379" s="105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9">
        <v>14</v>
      </c>
      <c r="B380" s="105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8"/>
      <c r="AD380" s="1058"/>
      <c r="AE380" s="1058"/>
      <c r="AF380" s="1058"/>
      <c r="AG380" s="105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9">
        <v>15</v>
      </c>
      <c r="B381" s="105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8"/>
      <c r="AD381" s="1058"/>
      <c r="AE381" s="1058"/>
      <c r="AF381" s="1058"/>
      <c r="AG381" s="105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9">
        <v>16</v>
      </c>
      <c r="B382" s="105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8"/>
      <c r="AD382" s="1058"/>
      <c r="AE382" s="1058"/>
      <c r="AF382" s="1058"/>
      <c r="AG382" s="105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9">
        <v>17</v>
      </c>
      <c r="B383" s="105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8"/>
      <c r="AD383" s="1058"/>
      <c r="AE383" s="1058"/>
      <c r="AF383" s="1058"/>
      <c r="AG383" s="105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9">
        <v>18</v>
      </c>
      <c r="B384" s="105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8"/>
      <c r="AD384" s="1058"/>
      <c r="AE384" s="1058"/>
      <c r="AF384" s="1058"/>
      <c r="AG384" s="105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9">
        <v>19</v>
      </c>
      <c r="B385" s="105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8"/>
      <c r="AD385" s="1058"/>
      <c r="AE385" s="1058"/>
      <c r="AF385" s="1058"/>
      <c r="AG385" s="105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9">
        <v>20</v>
      </c>
      <c r="B386" s="105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8"/>
      <c r="AD386" s="1058"/>
      <c r="AE386" s="1058"/>
      <c r="AF386" s="1058"/>
      <c r="AG386" s="105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9">
        <v>21</v>
      </c>
      <c r="B387" s="105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8"/>
      <c r="AD387" s="1058"/>
      <c r="AE387" s="1058"/>
      <c r="AF387" s="1058"/>
      <c r="AG387" s="105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9">
        <v>22</v>
      </c>
      <c r="B388" s="105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8"/>
      <c r="AD388" s="1058"/>
      <c r="AE388" s="1058"/>
      <c r="AF388" s="1058"/>
      <c r="AG388" s="105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9">
        <v>23</v>
      </c>
      <c r="B389" s="105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8"/>
      <c r="AD389" s="1058"/>
      <c r="AE389" s="1058"/>
      <c r="AF389" s="1058"/>
      <c r="AG389" s="105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9">
        <v>24</v>
      </c>
      <c r="B390" s="105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8"/>
      <c r="AD390" s="1058"/>
      <c r="AE390" s="1058"/>
      <c r="AF390" s="1058"/>
      <c r="AG390" s="105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9">
        <v>25</v>
      </c>
      <c r="B391" s="105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8"/>
      <c r="AD391" s="1058"/>
      <c r="AE391" s="1058"/>
      <c r="AF391" s="1058"/>
      <c r="AG391" s="105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9">
        <v>26</v>
      </c>
      <c r="B392" s="105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8"/>
      <c r="AD392" s="1058"/>
      <c r="AE392" s="1058"/>
      <c r="AF392" s="1058"/>
      <c r="AG392" s="105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9">
        <v>27</v>
      </c>
      <c r="B393" s="105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8"/>
      <c r="AD393" s="1058"/>
      <c r="AE393" s="1058"/>
      <c r="AF393" s="1058"/>
      <c r="AG393" s="105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9">
        <v>28</v>
      </c>
      <c r="B394" s="105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8"/>
      <c r="AD394" s="1058"/>
      <c r="AE394" s="1058"/>
      <c r="AF394" s="1058"/>
      <c r="AG394" s="105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9">
        <v>29</v>
      </c>
      <c r="B395" s="105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8"/>
      <c r="AD395" s="1058"/>
      <c r="AE395" s="1058"/>
      <c r="AF395" s="1058"/>
      <c r="AG395" s="105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9">
        <v>30</v>
      </c>
      <c r="B396" s="105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8"/>
      <c r="AD396" s="1058"/>
      <c r="AE396" s="1058"/>
      <c r="AF396" s="1058"/>
      <c r="AG396" s="105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294</v>
      </c>
      <c r="K399" s="109"/>
      <c r="L399" s="109"/>
      <c r="M399" s="109"/>
      <c r="N399" s="109"/>
      <c r="O399" s="109"/>
      <c r="P399" s="336" t="s">
        <v>27</v>
      </c>
      <c r="Q399" s="336"/>
      <c r="R399" s="336"/>
      <c r="S399" s="336"/>
      <c r="T399" s="336"/>
      <c r="U399" s="336"/>
      <c r="V399" s="336"/>
      <c r="W399" s="336"/>
      <c r="X399" s="336"/>
      <c r="Y399" s="346" t="s">
        <v>346</v>
      </c>
      <c r="Z399" s="347"/>
      <c r="AA399" s="347"/>
      <c r="AB399" s="347"/>
      <c r="AC399" s="277" t="s">
        <v>331</v>
      </c>
      <c r="AD399" s="277"/>
      <c r="AE399" s="277"/>
      <c r="AF399" s="277"/>
      <c r="AG399" s="277"/>
      <c r="AH399" s="346" t="s">
        <v>255</v>
      </c>
      <c r="AI399" s="348"/>
      <c r="AJ399" s="348"/>
      <c r="AK399" s="348"/>
      <c r="AL399" s="348" t="s">
        <v>21</v>
      </c>
      <c r="AM399" s="348"/>
      <c r="AN399" s="348"/>
      <c r="AO399" s="422"/>
      <c r="AP399" s="423" t="s">
        <v>295</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8"/>
      <c r="AD400" s="1058"/>
      <c r="AE400" s="1058"/>
      <c r="AF400" s="1058"/>
      <c r="AG400" s="105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9">
        <v>2</v>
      </c>
      <c r="B401" s="105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8"/>
      <c r="AD401" s="1058"/>
      <c r="AE401" s="1058"/>
      <c r="AF401" s="1058"/>
      <c r="AG401" s="105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9">
        <v>3</v>
      </c>
      <c r="B402" s="105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8"/>
      <c r="AD402" s="1058"/>
      <c r="AE402" s="1058"/>
      <c r="AF402" s="1058"/>
      <c r="AG402" s="105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9">
        <v>4</v>
      </c>
      <c r="B403" s="105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8"/>
      <c r="AD403" s="1058"/>
      <c r="AE403" s="1058"/>
      <c r="AF403" s="1058"/>
      <c r="AG403" s="105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9">
        <v>5</v>
      </c>
      <c r="B404" s="105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8"/>
      <c r="AD404" s="1058"/>
      <c r="AE404" s="1058"/>
      <c r="AF404" s="1058"/>
      <c r="AG404" s="105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9">
        <v>6</v>
      </c>
      <c r="B405" s="105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8"/>
      <c r="AD405" s="1058"/>
      <c r="AE405" s="1058"/>
      <c r="AF405" s="1058"/>
      <c r="AG405" s="105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9">
        <v>7</v>
      </c>
      <c r="B406" s="105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8"/>
      <c r="AD406" s="1058"/>
      <c r="AE406" s="1058"/>
      <c r="AF406" s="1058"/>
      <c r="AG406" s="105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9">
        <v>8</v>
      </c>
      <c r="B407" s="105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8"/>
      <c r="AD407" s="1058"/>
      <c r="AE407" s="1058"/>
      <c r="AF407" s="1058"/>
      <c r="AG407" s="105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9">
        <v>9</v>
      </c>
      <c r="B408" s="105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8"/>
      <c r="AD408" s="1058"/>
      <c r="AE408" s="1058"/>
      <c r="AF408" s="1058"/>
      <c r="AG408" s="105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9">
        <v>10</v>
      </c>
      <c r="B409" s="105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8"/>
      <c r="AD409" s="1058"/>
      <c r="AE409" s="1058"/>
      <c r="AF409" s="1058"/>
      <c r="AG409" s="105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9">
        <v>11</v>
      </c>
      <c r="B410" s="105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8"/>
      <c r="AD410" s="1058"/>
      <c r="AE410" s="1058"/>
      <c r="AF410" s="1058"/>
      <c r="AG410" s="105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9">
        <v>12</v>
      </c>
      <c r="B411" s="105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8"/>
      <c r="AD411" s="1058"/>
      <c r="AE411" s="1058"/>
      <c r="AF411" s="1058"/>
      <c r="AG411" s="105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9">
        <v>13</v>
      </c>
      <c r="B412" s="105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8"/>
      <c r="AD412" s="1058"/>
      <c r="AE412" s="1058"/>
      <c r="AF412" s="1058"/>
      <c r="AG412" s="105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9">
        <v>14</v>
      </c>
      <c r="B413" s="105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8"/>
      <c r="AD413" s="1058"/>
      <c r="AE413" s="1058"/>
      <c r="AF413" s="1058"/>
      <c r="AG413" s="105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9">
        <v>15</v>
      </c>
      <c r="B414" s="105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8"/>
      <c r="AD414" s="1058"/>
      <c r="AE414" s="1058"/>
      <c r="AF414" s="1058"/>
      <c r="AG414" s="105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9">
        <v>16</v>
      </c>
      <c r="B415" s="105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8"/>
      <c r="AD415" s="1058"/>
      <c r="AE415" s="1058"/>
      <c r="AF415" s="1058"/>
      <c r="AG415" s="105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9">
        <v>17</v>
      </c>
      <c r="B416" s="105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8"/>
      <c r="AD416" s="1058"/>
      <c r="AE416" s="1058"/>
      <c r="AF416" s="1058"/>
      <c r="AG416" s="105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9">
        <v>18</v>
      </c>
      <c r="B417" s="105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8"/>
      <c r="AD417" s="1058"/>
      <c r="AE417" s="1058"/>
      <c r="AF417" s="1058"/>
      <c r="AG417" s="105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9">
        <v>19</v>
      </c>
      <c r="B418" s="105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8"/>
      <c r="AD418" s="1058"/>
      <c r="AE418" s="1058"/>
      <c r="AF418" s="1058"/>
      <c r="AG418" s="105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9">
        <v>20</v>
      </c>
      <c r="B419" s="105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8"/>
      <c r="AD419" s="1058"/>
      <c r="AE419" s="1058"/>
      <c r="AF419" s="1058"/>
      <c r="AG419" s="105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9">
        <v>21</v>
      </c>
      <c r="B420" s="105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8"/>
      <c r="AD420" s="1058"/>
      <c r="AE420" s="1058"/>
      <c r="AF420" s="1058"/>
      <c r="AG420" s="105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9">
        <v>22</v>
      </c>
      <c r="B421" s="105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8"/>
      <c r="AD421" s="1058"/>
      <c r="AE421" s="1058"/>
      <c r="AF421" s="1058"/>
      <c r="AG421" s="105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9">
        <v>23</v>
      </c>
      <c r="B422" s="105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8"/>
      <c r="AD422" s="1058"/>
      <c r="AE422" s="1058"/>
      <c r="AF422" s="1058"/>
      <c r="AG422" s="105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9">
        <v>24</v>
      </c>
      <c r="B423" s="105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8"/>
      <c r="AD423" s="1058"/>
      <c r="AE423" s="1058"/>
      <c r="AF423" s="1058"/>
      <c r="AG423" s="105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9">
        <v>25</v>
      </c>
      <c r="B424" s="105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8"/>
      <c r="AD424" s="1058"/>
      <c r="AE424" s="1058"/>
      <c r="AF424" s="1058"/>
      <c r="AG424" s="105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9">
        <v>26</v>
      </c>
      <c r="B425" s="105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8"/>
      <c r="AD425" s="1058"/>
      <c r="AE425" s="1058"/>
      <c r="AF425" s="1058"/>
      <c r="AG425" s="105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9">
        <v>27</v>
      </c>
      <c r="B426" s="105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8"/>
      <c r="AD426" s="1058"/>
      <c r="AE426" s="1058"/>
      <c r="AF426" s="1058"/>
      <c r="AG426" s="105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9">
        <v>28</v>
      </c>
      <c r="B427" s="105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8"/>
      <c r="AD427" s="1058"/>
      <c r="AE427" s="1058"/>
      <c r="AF427" s="1058"/>
      <c r="AG427" s="105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9">
        <v>29</v>
      </c>
      <c r="B428" s="105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8"/>
      <c r="AD428" s="1058"/>
      <c r="AE428" s="1058"/>
      <c r="AF428" s="1058"/>
      <c r="AG428" s="105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9">
        <v>30</v>
      </c>
      <c r="B429" s="105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8"/>
      <c r="AD429" s="1058"/>
      <c r="AE429" s="1058"/>
      <c r="AF429" s="1058"/>
      <c r="AG429" s="105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294</v>
      </c>
      <c r="K432" s="109"/>
      <c r="L432" s="109"/>
      <c r="M432" s="109"/>
      <c r="N432" s="109"/>
      <c r="O432" s="109"/>
      <c r="P432" s="336" t="s">
        <v>27</v>
      </c>
      <c r="Q432" s="336"/>
      <c r="R432" s="336"/>
      <c r="S432" s="336"/>
      <c r="T432" s="336"/>
      <c r="U432" s="336"/>
      <c r="V432" s="336"/>
      <c r="W432" s="336"/>
      <c r="X432" s="336"/>
      <c r="Y432" s="346" t="s">
        <v>346</v>
      </c>
      <c r="Z432" s="347"/>
      <c r="AA432" s="347"/>
      <c r="AB432" s="347"/>
      <c r="AC432" s="277" t="s">
        <v>331</v>
      </c>
      <c r="AD432" s="277"/>
      <c r="AE432" s="277"/>
      <c r="AF432" s="277"/>
      <c r="AG432" s="277"/>
      <c r="AH432" s="346" t="s">
        <v>255</v>
      </c>
      <c r="AI432" s="348"/>
      <c r="AJ432" s="348"/>
      <c r="AK432" s="348"/>
      <c r="AL432" s="348" t="s">
        <v>21</v>
      </c>
      <c r="AM432" s="348"/>
      <c r="AN432" s="348"/>
      <c r="AO432" s="422"/>
      <c r="AP432" s="423" t="s">
        <v>295</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8"/>
      <c r="AD433" s="1058"/>
      <c r="AE433" s="1058"/>
      <c r="AF433" s="1058"/>
      <c r="AG433" s="105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9">
        <v>2</v>
      </c>
      <c r="B434" s="105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8"/>
      <c r="AD434" s="1058"/>
      <c r="AE434" s="1058"/>
      <c r="AF434" s="1058"/>
      <c r="AG434" s="105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9">
        <v>3</v>
      </c>
      <c r="B435" s="105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8"/>
      <c r="AD435" s="1058"/>
      <c r="AE435" s="1058"/>
      <c r="AF435" s="1058"/>
      <c r="AG435" s="105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9">
        <v>4</v>
      </c>
      <c r="B436" s="105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8"/>
      <c r="AD436" s="1058"/>
      <c r="AE436" s="1058"/>
      <c r="AF436" s="1058"/>
      <c r="AG436" s="105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9">
        <v>5</v>
      </c>
      <c r="B437" s="105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8"/>
      <c r="AD437" s="1058"/>
      <c r="AE437" s="1058"/>
      <c r="AF437" s="1058"/>
      <c r="AG437" s="105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9">
        <v>6</v>
      </c>
      <c r="B438" s="105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8"/>
      <c r="AD438" s="1058"/>
      <c r="AE438" s="1058"/>
      <c r="AF438" s="1058"/>
      <c r="AG438" s="105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9">
        <v>7</v>
      </c>
      <c r="B439" s="105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8"/>
      <c r="AD439" s="1058"/>
      <c r="AE439" s="1058"/>
      <c r="AF439" s="1058"/>
      <c r="AG439" s="105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9">
        <v>8</v>
      </c>
      <c r="B440" s="105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8"/>
      <c r="AD440" s="1058"/>
      <c r="AE440" s="1058"/>
      <c r="AF440" s="1058"/>
      <c r="AG440" s="105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9">
        <v>9</v>
      </c>
      <c r="B441" s="105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8"/>
      <c r="AD441" s="1058"/>
      <c r="AE441" s="1058"/>
      <c r="AF441" s="1058"/>
      <c r="AG441" s="105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9">
        <v>10</v>
      </c>
      <c r="B442" s="105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8"/>
      <c r="AD442" s="1058"/>
      <c r="AE442" s="1058"/>
      <c r="AF442" s="1058"/>
      <c r="AG442" s="105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9">
        <v>11</v>
      </c>
      <c r="B443" s="105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8"/>
      <c r="AD443" s="1058"/>
      <c r="AE443" s="1058"/>
      <c r="AF443" s="1058"/>
      <c r="AG443" s="105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9">
        <v>12</v>
      </c>
      <c r="B444" s="105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8"/>
      <c r="AD444" s="1058"/>
      <c r="AE444" s="1058"/>
      <c r="AF444" s="1058"/>
      <c r="AG444" s="105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9">
        <v>13</v>
      </c>
      <c r="B445" s="105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8"/>
      <c r="AD445" s="1058"/>
      <c r="AE445" s="1058"/>
      <c r="AF445" s="1058"/>
      <c r="AG445" s="105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9">
        <v>14</v>
      </c>
      <c r="B446" s="105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8"/>
      <c r="AD446" s="1058"/>
      <c r="AE446" s="1058"/>
      <c r="AF446" s="1058"/>
      <c r="AG446" s="105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9">
        <v>15</v>
      </c>
      <c r="B447" s="105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8"/>
      <c r="AD447" s="1058"/>
      <c r="AE447" s="1058"/>
      <c r="AF447" s="1058"/>
      <c r="AG447" s="105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9">
        <v>16</v>
      </c>
      <c r="B448" s="105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8"/>
      <c r="AD448" s="1058"/>
      <c r="AE448" s="1058"/>
      <c r="AF448" s="1058"/>
      <c r="AG448" s="105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9">
        <v>17</v>
      </c>
      <c r="B449" s="105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8"/>
      <c r="AD449" s="1058"/>
      <c r="AE449" s="1058"/>
      <c r="AF449" s="1058"/>
      <c r="AG449" s="105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9">
        <v>18</v>
      </c>
      <c r="B450" s="105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8"/>
      <c r="AD450" s="1058"/>
      <c r="AE450" s="1058"/>
      <c r="AF450" s="1058"/>
      <c r="AG450" s="105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9">
        <v>19</v>
      </c>
      <c r="B451" s="105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8"/>
      <c r="AD451" s="1058"/>
      <c r="AE451" s="1058"/>
      <c r="AF451" s="1058"/>
      <c r="AG451" s="105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9">
        <v>20</v>
      </c>
      <c r="B452" s="105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8"/>
      <c r="AD452" s="1058"/>
      <c r="AE452" s="1058"/>
      <c r="AF452" s="1058"/>
      <c r="AG452" s="105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9">
        <v>21</v>
      </c>
      <c r="B453" s="105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8"/>
      <c r="AD453" s="1058"/>
      <c r="AE453" s="1058"/>
      <c r="AF453" s="1058"/>
      <c r="AG453" s="105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9">
        <v>22</v>
      </c>
      <c r="B454" s="105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8"/>
      <c r="AD454" s="1058"/>
      <c r="AE454" s="1058"/>
      <c r="AF454" s="1058"/>
      <c r="AG454" s="105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9">
        <v>23</v>
      </c>
      <c r="B455" s="105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8"/>
      <c r="AD455" s="1058"/>
      <c r="AE455" s="1058"/>
      <c r="AF455" s="1058"/>
      <c r="AG455" s="105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9">
        <v>24</v>
      </c>
      <c r="B456" s="105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8"/>
      <c r="AD456" s="1058"/>
      <c r="AE456" s="1058"/>
      <c r="AF456" s="1058"/>
      <c r="AG456" s="105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9">
        <v>25</v>
      </c>
      <c r="B457" s="105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8"/>
      <c r="AD457" s="1058"/>
      <c r="AE457" s="1058"/>
      <c r="AF457" s="1058"/>
      <c r="AG457" s="105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9">
        <v>26</v>
      </c>
      <c r="B458" s="105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8"/>
      <c r="AD458" s="1058"/>
      <c r="AE458" s="1058"/>
      <c r="AF458" s="1058"/>
      <c r="AG458" s="105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9">
        <v>27</v>
      </c>
      <c r="B459" s="105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8"/>
      <c r="AD459" s="1058"/>
      <c r="AE459" s="1058"/>
      <c r="AF459" s="1058"/>
      <c r="AG459" s="105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9">
        <v>28</v>
      </c>
      <c r="B460" s="105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8"/>
      <c r="AD460" s="1058"/>
      <c r="AE460" s="1058"/>
      <c r="AF460" s="1058"/>
      <c r="AG460" s="105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9">
        <v>29</v>
      </c>
      <c r="B461" s="105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8"/>
      <c r="AD461" s="1058"/>
      <c r="AE461" s="1058"/>
      <c r="AF461" s="1058"/>
      <c r="AG461" s="105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9">
        <v>30</v>
      </c>
      <c r="B462" s="105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8"/>
      <c r="AD462" s="1058"/>
      <c r="AE462" s="1058"/>
      <c r="AF462" s="1058"/>
      <c r="AG462" s="105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294</v>
      </c>
      <c r="K465" s="109"/>
      <c r="L465" s="109"/>
      <c r="M465" s="109"/>
      <c r="N465" s="109"/>
      <c r="O465" s="109"/>
      <c r="P465" s="336" t="s">
        <v>27</v>
      </c>
      <c r="Q465" s="336"/>
      <c r="R465" s="336"/>
      <c r="S465" s="336"/>
      <c r="T465" s="336"/>
      <c r="U465" s="336"/>
      <c r="V465" s="336"/>
      <c r="W465" s="336"/>
      <c r="X465" s="336"/>
      <c r="Y465" s="346" t="s">
        <v>346</v>
      </c>
      <c r="Z465" s="347"/>
      <c r="AA465" s="347"/>
      <c r="AB465" s="347"/>
      <c r="AC465" s="277" t="s">
        <v>331</v>
      </c>
      <c r="AD465" s="277"/>
      <c r="AE465" s="277"/>
      <c r="AF465" s="277"/>
      <c r="AG465" s="277"/>
      <c r="AH465" s="346" t="s">
        <v>255</v>
      </c>
      <c r="AI465" s="348"/>
      <c r="AJ465" s="348"/>
      <c r="AK465" s="348"/>
      <c r="AL465" s="348" t="s">
        <v>21</v>
      </c>
      <c r="AM465" s="348"/>
      <c r="AN465" s="348"/>
      <c r="AO465" s="422"/>
      <c r="AP465" s="423" t="s">
        <v>295</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8"/>
      <c r="AD466" s="1058"/>
      <c r="AE466" s="1058"/>
      <c r="AF466" s="1058"/>
      <c r="AG466" s="105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9">
        <v>2</v>
      </c>
      <c r="B467" s="105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8"/>
      <c r="AD467" s="1058"/>
      <c r="AE467" s="1058"/>
      <c r="AF467" s="1058"/>
      <c r="AG467" s="105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9">
        <v>3</v>
      </c>
      <c r="B468" s="105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8"/>
      <c r="AD468" s="1058"/>
      <c r="AE468" s="1058"/>
      <c r="AF468" s="1058"/>
      <c r="AG468" s="105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9">
        <v>4</v>
      </c>
      <c r="B469" s="105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8"/>
      <c r="AD469" s="1058"/>
      <c r="AE469" s="1058"/>
      <c r="AF469" s="1058"/>
      <c r="AG469" s="105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9">
        <v>5</v>
      </c>
      <c r="B470" s="105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8"/>
      <c r="AD470" s="1058"/>
      <c r="AE470" s="1058"/>
      <c r="AF470" s="1058"/>
      <c r="AG470" s="105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9">
        <v>6</v>
      </c>
      <c r="B471" s="105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8"/>
      <c r="AD471" s="1058"/>
      <c r="AE471" s="1058"/>
      <c r="AF471" s="1058"/>
      <c r="AG471" s="105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9">
        <v>7</v>
      </c>
      <c r="B472" s="105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8"/>
      <c r="AD472" s="1058"/>
      <c r="AE472" s="1058"/>
      <c r="AF472" s="1058"/>
      <c r="AG472" s="105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9">
        <v>8</v>
      </c>
      <c r="B473" s="105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8"/>
      <c r="AD473" s="1058"/>
      <c r="AE473" s="1058"/>
      <c r="AF473" s="1058"/>
      <c r="AG473" s="105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9">
        <v>9</v>
      </c>
      <c r="B474" s="105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8"/>
      <c r="AD474" s="1058"/>
      <c r="AE474" s="1058"/>
      <c r="AF474" s="1058"/>
      <c r="AG474" s="105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9">
        <v>10</v>
      </c>
      <c r="B475" s="105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8"/>
      <c r="AD475" s="1058"/>
      <c r="AE475" s="1058"/>
      <c r="AF475" s="1058"/>
      <c r="AG475" s="105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9">
        <v>11</v>
      </c>
      <c r="B476" s="105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8"/>
      <c r="AD476" s="1058"/>
      <c r="AE476" s="1058"/>
      <c r="AF476" s="1058"/>
      <c r="AG476" s="105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9">
        <v>12</v>
      </c>
      <c r="B477" s="105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8"/>
      <c r="AD477" s="1058"/>
      <c r="AE477" s="1058"/>
      <c r="AF477" s="1058"/>
      <c r="AG477" s="105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9">
        <v>13</v>
      </c>
      <c r="B478" s="105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8"/>
      <c r="AD478" s="1058"/>
      <c r="AE478" s="1058"/>
      <c r="AF478" s="1058"/>
      <c r="AG478" s="105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9">
        <v>14</v>
      </c>
      <c r="B479" s="105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8"/>
      <c r="AD479" s="1058"/>
      <c r="AE479" s="1058"/>
      <c r="AF479" s="1058"/>
      <c r="AG479" s="105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9">
        <v>15</v>
      </c>
      <c r="B480" s="105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8"/>
      <c r="AD480" s="1058"/>
      <c r="AE480" s="1058"/>
      <c r="AF480" s="1058"/>
      <c r="AG480" s="105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9">
        <v>16</v>
      </c>
      <c r="B481" s="105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8"/>
      <c r="AD481" s="1058"/>
      <c r="AE481" s="1058"/>
      <c r="AF481" s="1058"/>
      <c r="AG481" s="105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9">
        <v>17</v>
      </c>
      <c r="B482" s="105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8"/>
      <c r="AD482" s="1058"/>
      <c r="AE482" s="1058"/>
      <c r="AF482" s="1058"/>
      <c r="AG482" s="105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9">
        <v>18</v>
      </c>
      <c r="B483" s="105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8"/>
      <c r="AD483" s="1058"/>
      <c r="AE483" s="1058"/>
      <c r="AF483" s="1058"/>
      <c r="AG483" s="105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9">
        <v>19</v>
      </c>
      <c r="B484" s="105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8"/>
      <c r="AD484" s="1058"/>
      <c r="AE484" s="1058"/>
      <c r="AF484" s="1058"/>
      <c r="AG484" s="105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9">
        <v>20</v>
      </c>
      <c r="B485" s="105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8"/>
      <c r="AD485" s="1058"/>
      <c r="AE485" s="1058"/>
      <c r="AF485" s="1058"/>
      <c r="AG485" s="105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9">
        <v>21</v>
      </c>
      <c r="B486" s="105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8"/>
      <c r="AD486" s="1058"/>
      <c r="AE486" s="1058"/>
      <c r="AF486" s="1058"/>
      <c r="AG486" s="105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9">
        <v>22</v>
      </c>
      <c r="B487" s="105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8"/>
      <c r="AD487" s="1058"/>
      <c r="AE487" s="1058"/>
      <c r="AF487" s="1058"/>
      <c r="AG487" s="105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9">
        <v>23</v>
      </c>
      <c r="B488" s="105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8"/>
      <c r="AD488" s="1058"/>
      <c r="AE488" s="1058"/>
      <c r="AF488" s="1058"/>
      <c r="AG488" s="105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9">
        <v>24</v>
      </c>
      <c r="B489" s="105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8"/>
      <c r="AD489" s="1058"/>
      <c r="AE489" s="1058"/>
      <c r="AF489" s="1058"/>
      <c r="AG489" s="105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9">
        <v>25</v>
      </c>
      <c r="B490" s="105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8"/>
      <c r="AD490" s="1058"/>
      <c r="AE490" s="1058"/>
      <c r="AF490" s="1058"/>
      <c r="AG490" s="105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9">
        <v>26</v>
      </c>
      <c r="B491" s="105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8"/>
      <c r="AD491" s="1058"/>
      <c r="AE491" s="1058"/>
      <c r="AF491" s="1058"/>
      <c r="AG491" s="105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9">
        <v>27</v>
      </c>
      <c r="B492" s="105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8"/>
      <c r="AD492" s="1058"/>
      <c r="AE492" s="1058"/>
      <c r="AF492" s="1058"/>
      <c r="AG492" s="105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9">
        <v>28</v>
      </c>
      <c r="B493" s="105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8"/>
      <c r="AD493" s="1058"/>
      <c r="AE493" s="1058"/>
      <c r="AF493" s="1058"/>
      <c r="AG493" s="105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9">
        <v>29</v>
      </c>
      <c r="B494" s="105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8"/>
      <c r="AD494" s="1058"/>
      <c r="AE494" s="1058"/>
      <c r="AF494" s="1058"/>
      <c r="AG494" s="105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9">
        <v>30</v>
      </c>
      <c r="B495" s="105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8"/>
      <c r="AD495" s="1058"/>
      <c r="AE495" s="1058"/>
      <c r="AF495" s="1058"/>
      <c r="AG495" s="105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294</v>
      </c>
      <c r="K498" s="109"/>
      <c r="L498" s="109"/>
      <c r="M498" s="109"/>
      <c r="N498" s="109"/>
      <c r="O498" s="109"/>
      <c r="P498" s="336" t="s">
        <v>27</v>
      </c>
      <c r="Q498" s="336"/>
      <c r="R498" s="336"/>
      <c r="S498" s="336"/>
      <c r="T498" s="336"/>
      <c r="U498" s="336"/>
      <c r="V498" s="336"/>
      <c r="W498" s="336"/>
      <c r="X498" s="336"/>
      <c r="Y498" s="346" t="s">
        <v>346</v>
      </c>
      <c r="Z498" s="347"/>
      <c r="AA498" s="347"/>
      <c r="AB498" s="347"/>
      <c r="AC498" s="277" t="s">
        <v>331</v>
      </c>
      <c r="AD498" s="277"/>
      <c r="AE498" s="277"/>
      <c r="AF498" s="277"/>
      <c r="AG498" s="277"/>
      <c r="AH498" s="346" t="s">
        <v>255</v>
      </c>
      <c r="AI498" s="348"/>
      <c r="AJ498" s="348"/>
      <c r="AK498" s="348"/>
      <c r="AL498" s="348" t="s">
        <v>21</v>
      </c>
      <c r="AM498" s="348"/>
      <c r="AN498" s="348"/>
      <c r="AO498" s="422"/>
      <c r="AP498" s="423" t="s">
        <v>295</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8"/>
      <c r="AD499" s="1058"/>
      <c r="AE499" s="1058"/>
      <c r="AF499" s="1058"/>
      <c r="AG499" s="105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9">
        <v>2</v>
      </c>
      <c r="B500" s="105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8"/>
      <c r="AD500" s="1058"/>
      <c r="AE500" s="1058"/>
      <c r="AF500" s="1058"/>
      <c r="AG500" s="105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9">
        <v>3</v>
      </c>
      <c r="B501" s="105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8"/>
      <c r="AD501" s="1058"/>
      <c r="AE501" s="1058"/>
      <c r="AF501" s="1058"/>
      <c r="AG501" s="105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9">
        <v>4</v>
      </c>
      <c r="B502" s="105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8"/>
      <c r="AD502" s="1058"/>
      <c r="AE502" s="1058"/>
      <c r="AF502" s="1058"/>
      <c r="AG502" s="105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9">
        <v>5</v>
      </c>
      <c r="B503" s="105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8"/>
      <c r="AD503" s="1058"/>
      <c r="AE503" s="1058"/>
      <c r="AF503" s="1058"/>
      <c r="AG503" s="105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9">
        <v>6</v>
      </c>
      <c r="B504" s="105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8"/>
      <c r="AD504" s="1058"/>
      <c r="AE504" s="1058"/>
      <c r="AF504" s="1058"/>
      <c r="AG504" s="105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9">
        <v>7</v>
      </c>
      <c r="B505" s="105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8"/>
      <c r="AD505" s="1058"/>
      <c r="AE505" s="1058"/>
      <c r="AF505" s="1058"/>
      <c r="AG505" s="105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9">
        <v>8</v>
      </c>
      <c r="B506" s="105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8"/>
      <c r="AD506" s="1058"/>
      <c r="AE506" s="1058"/>
      <c r="AF506" s="1058"/>
      <c r="AG506" s="105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9">
        <v>9</v>
      </c>
      <c r="B507" s="105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8"/>
      <c r="AD507" s="1058"/>
      <c r="AE507" s="1058"/>
      <c r="AF507" s="1058"/>
      <c r="AG507" s="105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9">
        <v>10</v>
      </c>
      <c r="B508" s="105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8"/>
      <c r="AD508" s="1058"/>
      <c r="AE508" s="1058"/>
      <c r="AF508" s="1058"/>
      <c r="AG508" s="105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9">
        <v>11</v>
      </c>
      <c r="B509" s="105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8"/>
      <c r="AD509" s="1058"/>
      <c r="AE509" s="1058"/>
      <c r="AF509" s="1058"/>
      <c r="AG509" s="105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9">
        <v>12</v>
      </c>
      <c r="B510" s="105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8"/>
      <c r="AD510" s="1058"/>
      <c r="AE510" s="1058"/>
      <c r="AF510" s="1058"/>
      <c r="AG510" s="105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9">
        <v>13</v>
      </c>
      <c r="B511" s="105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8"/>
      <c r="AD511" s="1058"/>
      <c r="AE511" s="1058"/>
      <c r="AF511" s="1058"/>
      <c r="AG511" s="105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9">
        <v>14</v>
      </c>
      <c r="B512" s="105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8"/>
      <c r="AD512" s="1058"/>
      <c r="AE512" s="1058"/>
      <c r="AF512" s="1058"/>
      <c r="AG512" s="105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9">
        <v>15</v>
      </c>
      <c r="B513" s="105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8"/>
      <c r="AD513" s="1058"/>
      <c r="AE513" s="1058"/>
      <c r="AF513" s="1058"/>
      <c r="AG513" s="105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9">
        <v>16</v>
      </c>
      <c r="B514" s="105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8"/>
      <c r="AD514" s="1058"/>
      <c r="AE514" s="1058"/>
      <c r="AF514" s="1058"/>
      <c r="AG514" s="105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9">
        <v>17</v>
      </c>
      <c r="B515" s="105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8"/>
      <c r="AD515" s="1058"/>
      <c r="AE515" s="1058"/>
      <c r="AF515" s="1058"/>
      <c r="AG515" s="105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9">
        <v>18</v>
      </c>
      <c r="B516" s="105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8"/>
      <c r="AD516" s="1058"/>
      <c r="AE516" s="1058"/>
      <c r="AF516" s="1058"/>
      <c r="AG516" s="105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9">
        <v>19</v>
      </c>
      <c r="B517" s="105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8"/>
      <c r="AD517" s="1058"/>
      <c r="AE517" s="1058"/>
      <c r="AF517" s="1058"/>
      <c r="AG517" s="105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9">
        <v>20</v>
      </c>
      <c r="B518" s="105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8"/>
      <c r="AD518" s="1058"/>
      <c r="AE518" s="1058"/>
      <c r="AF518" s="1058"/>
      <c r="AG518" s="105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9">
        <v>21</v>
      </c>
      <c r="B519" s="105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8"/>
      <c r="AD519" s="1058"/>
      <c r="AE519" s="1058"/>
      <c r="AF519" s="1058"/>
      <c r="AG519" s="105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9">
        <v>22</v>
      </c>
      <c r="B520" s="105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8"/>
      <c r="AD520" s="1058"/>
      <c r="AE520" s="1058"/>
      <c r="AF520" s="1058"/>
      <c r="AG520" s="105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9">
        <v>23</v>
      </c>
      <c r="B521" s="105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8"/>
      <c r="AD521" s="1058"/>
      <c r="AE521" s="1058"/>
      <c r="AF521" s="1058"/>
      <c r="AG521" s="105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9">
        <v>24</v>
      </c>
      <c r="B522" s="105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8"/>
      <c r="AD522" s="1058"/>
      <c r="AE522" s="1058"/>
      <c r="AF522" s="1058"/>
      <c r="AG522" s="105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9">
        <v>25</v>
      </c>
      <c r="B523" s="105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8"/>
      <c r="AD523" s="1058"/>
      <c r="AE523" s="1058"/>
      <c r="AF523" s="1058"/>
      <c r="AG523" s="105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9">
        <v>26</v>
      </c>
      <c r="B524" s="105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8"/>
      <c r="AD524" s="1058"/>
      <c r="AE524" s="1058"/>
      <c r="AF524" s="1058"/>
      <c r="AG524" s="105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9">
        <v>27</v>
      </c>
      <c r="B525" s="105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8"/>
      <c r="AD525" s="1058"/>
      <c r="AE525" s="1058"/>
      <c r="AF525" s="1058"/>
      <c r="AG525" s="105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9">
        <v>28</v>
      </c>
      <c r="B526" s="105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8"/>
      <c r="AD526" s="1058"/>
      <c r="AE526" s="1058"/>
      <c r="AF526" s="1058"/>
      <c r="AG526" s="105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9">
        <v>29</v>
      </c>
      <c r="B527" s="105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8"/>
      <c r="AD527" s="1058"/>
      <c r="AE527" s="1058"/>
      <c r="AF527" s="1058"/>
      <c r="AG527" s="105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9">
        <v>30</v>
      </c>
      <c r="B528" s="105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8"/>
      <c r="AD528" s="1058"/>
      <c r="AE528" s="1058"/>
      <c r="AF528" s="1058"/>
      <c r="AG528" s="105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294</v>
      </c>
      <c r="K531" s="109"/>
      <c r="L531" s="109"/>
      <c r="M531" s="109"/>
      <c r="N531" s="109"/>
      <c r="O531" s="109"/>
      <c r="P531" s="336" t="s">
        <v>27</v>
      </c>
      <c r="Q531" s="336"/>
      <c r="R531" s="336"/>
      <c r="S531" s="336"/>
      <c r="T531" s="336"/>
      <c r="U531" s="336"/>
      <c r="V531" s="336"/>
      <c r="W531" s="336"/>
      <c r="X531" s="336"/>
      <c r="Y531" s="346" t="s">
        <v>346</v>
      </c>
      <c r="Z531" s="347"/>
      <c r="AA531" s="347"/>
      <c r="AB531" s="347"/>
      <c r="AC531" s="277" t="s">
        <v>331</v>
      </c>
      <c r="AD531" s="277"/>
      <c r="AE531" s="277"/>
      <c r="AF531" s="277"/>
      <c r="AG531" s="277"/>
      <c r="AH531" s="346" t="s">
        <v>255</v>
      </c>
      <c r="AI531" s="348"/>
      <c r="AJ531" s="348"/>
      <c r="AK531" s="348"/>
      <c r="AL531" s="348" t="s">
        <v>21</v>
      </c>
      <c r="AM531" s="348"/>
      <c r="AN531" s="348"/>
      <c r="AO531" s="422"/>
      <c r="AP531" s="423" t="s">
        <v>295</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8"/>
      <c r="AD532" s="1058"/>
      <c r="AE532" s="1058"/>
      <c r="AF532" s="1058"/>
      <c r="AG532" s="105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9">
        <v>2</v>
      </c>
      <c r="B533" s="105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8"/>
      <c r="AD533" s="1058"/>
      <c r="AE533" s="1058"/>
      <c r="AF533" s="1058"/>
      <c r="AG533" s="105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9">
        <v>3</v>
      </c>
      <c r="B534" s="105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8"/>
      <c r="AD534" s="1058"/>
      <c r="AE534" s="1058"/>
      <c r="AF534" s="1058"/>
      <c r="AG534" s="105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9">
        <v>4</v>
      </c>
      <c r="B535" s="105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8"/>
      <c r="AD535" s="1058"/>
      <c r="AE535" s="1058"/>
      <c r="AF535" s="1058"/>
      <c r="AG535" s="105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9">
        <v>5</v>
      </c>
      <c r="B536" s="105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8"/>
      <c r="AD536" s="1058"/>
      <c r="AE536" s="1058"/>
      <c r="AF536" s="1058"/>
      <c r="AG536" s="105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9">
        <v>6</v>
      </c>
      <c r="B537" s="105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8"/>
      <c r="AD537" s="1058"/>
      <c r="AE537" s="1058"/>
      <c r="AF537" s="1058"/>
      <c r="AG537" s="105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9">
        <v>7</v>
      </c>
      <c r="B538" s="105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8"/>
      <c r="AD538" s="1058"/>
      <c r="AE538" s="1058"/>
      <c r="AF538" s="1058"/>
      <c r="AG538" s="105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9">
        <v>8</v>
      </c>
      <c r="B539" s="105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8"/>
      <c r="AD539" s="1058"/>
      <c r="AE539" s="1058"/>
      <c r="AF539" s="1058"/>
      <c r="AG539" s="105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9">
        <v>9</v>
      </c>
      <c r="B540" s="105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8"/>
      <c r="AD540" s="1058"/>
      <c r="AE540" s="1058"/>
      <c r="AF540" s="1058"/>
      <c r="AG540" s="105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9">
        <v>10</v>
      </c>
      <c r="B541" s="105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8"/>
      <c r="AD541" s="1058"/>
      <c r="AE541" s="1058"/>
      <c r="AF541" s="1058"/>
      <c r="AG541" s="105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9">
        <v>11</v>
      </c>
      <c r="B542" s="105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8"/>
      <c r="AD542" s="1058"/>
      <c r="AE542" s="1058"/>
      <c r="AF542" s="1058"/>
      <c r="AG542" s="105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9">
        <v>12</v>
      </c>
      <c r="B543" s="105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8"/>
      <c r="AD543" s="1058"/>
      <c r="AE543" s="1058"/>
      <c r="AF543" s="1058"/>
      <c r="AG543" s="105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9">
        <v>13</v>
      </c>
      <c r="B544" s="105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8"/>
      <c r="AD544" s="1058"/>
      <c r="AE544" s="1058"/>
      <c r="AF544" s="1058"/>
      <c r="AG544" s="105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9">
        <v>14</v>
      </c>
      <c r="B545" s="105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8"/>
      <c r="AD545" s="1058"/>
      <c r="AE545" s="1058"/>
      <c r="AF545" s="1058"/>
      <c r="AG545" s="105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9">
        <v>15</v>
      </c>
      <c r="B546" s="105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8"/>
      <c r="AD546" s="1058"/>
      <c r="AE546" s="1058"/>
      <c r="AF546" s="1058"/>
      <c r="AG546" s="105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9">
        <v>16</v>
      </c>
      <c r="B547" s="105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8"/>
      <c r="AD547" s="1058"/>
      <c r="AE547" s="1058"/>
      <c r="AF547" s="1058"/>
      <c r="AG547" s="105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9">
        <v>17</v>
      </c>
      <c r="B548" s="105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8"/>
      <c r="AD548" s="1058"/>
      <c r="AE548" s="1058"/>
      <c r="AF548" s="1058"/>
      <c r="AG548" s="105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9">
        <v>18</v>
      </c>
      <c r="B549" s="105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8"/>
      <c r="AD549" s="1058"/>
      <c r="AE549" s="1058"/>
      <c r="AF549" s="1058"/>
      <c r="AG549" s="105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9">
        <v>19</v>
      </c>
      <c r="B550" s="105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8"/>
      <c r="AD550" s="1058"/>
      <c r="AE550" s="1058"/>
      <c r="AF550" s="1058"/>
      <c r="AG550" s="105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9">
        <v>20</v>
      </c>
      <c r="B551" s="105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8"/>
      <c r="AD551" s="1058"/>
      <c r="AE551" s="1058"/>
      <c r="AF551" s="1058"/>
      <c r="AG551" s="105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9">
        <v>21</v>
      </c>
      <c r="B552" s="105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8"/>
      <c r="AD552" s="1058"/>
      <c r="AE552" s="1058"/>
      <c r="AF552" s="1058"/>
      <c r="AG552" s="105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9">
        <v>22</v>
      </c>
      <c r="B553" s="105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8"/>
      <c r="AD553" s="1058"/>
      <c r="AE553" s="1058"/>
      <c r="AF553" s="1058"/>
      <c r="AG553" s="105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9">
        <v>23</v>
      </c>
      <c r="B554" s="105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8"/>
      <c r="AD554" s="1058"/>
      <c r="AE554" s="1058"/>
      <c r="AF554" s="1058"/>
      <c r="AG554" s="105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9">
        <v>24</v>
      </c>
      <c r="B555" s="105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8"/>
      <c r="AD555" s="1058"/>
      <c r="AE555" s="1058"/>
      <c r="AF555" s="1058"/>
      <c r="AG555" s="105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9">
        <v>25</v>
      </c>
      <c r="B556" s="105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8"/>
      <c r="AD556" s="1058"/>
      <c r="AE556" s="1058"/>
      <c r="AF556" s="1058"/>
      <c r="AG556" s="105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9">
        <v>26</v>
      </c>
      <c r="B557" s="105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8"/>
      <c r="AD557" s="1058"/>
      <c r="AE557" s="1058"/>
      <c r="AF557" s="1058"/>
      <c r="AG557" s="105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9">
        <v>27</v>
      </c>
      <c r="B558" s="105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8"/>
      <c r="AD558" s="1058"/>
      <c r="AE558" s="1058"/>
      <c r="AF558" s="1058"/>
      <c r="AG558" s="105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9">
        <v>28</v>
      </c>
      <c r="B559" s="105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8"/>
      <c r="AD559" s="1058"/>
      <c r="AE559" s="1058"/>
      <c r="AF559" s="1058"/>
      <c r="AG559" s="105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9">
        <v>29</v>
      </c>
      <c r="B560" s="105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8"/>
      <c r="AD560" s="1058"/>
      <c r="AE560" s="1058"/>
      <c r="AF560" s="1058"/>
      <c r="AG560" s="105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9">
        <v>30</v>
      </c>
      <c r="B561" s="105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8"/>
      <c r="AD561" s="1058"/>
      <c r="AE561" s="1058"/>
      <c r="AF561" s="1058"/>
      <c r="AG561" s="105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294</v>
      </c>
      <c r="K564" s="109"/>
      <c r="L564" s="109"/>
      <c r="M564" s="109"/>
      <c r="N564" s="109"/>
      <c r="O564" s="109"/>
      <c r="P564" s="336" t="s">
        <v>27</v>
      </c>
      <c r="Q564" s="336"/>
      <c r="R564" s="336"/>
      <c r="S564" s="336"/>
      <c r="T564" s="336"/>
      <c r="U564" s="336"/>
      <c r="V564" s="336"/>
      <c r="W564" s="336"/>
      <c r="X564" s="336"/>
      <c r="Y564" s="346" t="s">
        <v>346</v>
      </c>
      <c r="Z564" s="347"/>
      <c r="AA564" s="347"/>
      <c r="AB564" s="347"/>
      <c r="AC564" s="277" t="s">
        <v>331</v>
      </c>
      <c r="AD564" s="277"/>
      <c r="AE564" s="277"/>
      <c r="AF564" s="277"/>
      <c r="AG564" s="277"/>
      <c r="AH564" s="346" t="s">
        <v>255</v>
      </c>
      <c r="AI564" s="348"/>
      <c r="AJ564" s="348"/>
      <c r="AK564" s="348"/>
      <c r="AL564" s="348" t="s">
        <v>21</v>
      </c>
      <c r="AM564" s="348"/>
      <c r="AN564" s="348"/>
      <c r="AO564" s="422"/>
      <c r="AP564" s="423" t="s">
        <v>295</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8"/>
      <c r="AD565" s="1058"/>
      <c r="AE565" s="1058"/>
      <c r="AF565" s="1058"/>
      <c r="AG565" s="105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9">
        <v>2</v>
      </c>
      <c r="B566" s="105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8"/>
      <c r="AD566" s="1058"/>
      <c r="AE566" s="1058"/>
      <c r="AF566" s="1058"/>
      <c r="AG566" s="105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9">
        <v>3</v>
      </c>
      <c r="B567" s="105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8"/>
      <c r="AD567" s="1058"/>
      <c r="AE567" s="1058"/>
      <c r="AF567" s="1058"/>
      <c r="AG567" s="105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9">
        <v>4</v>
      </c>
      <c r="B568" s="105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8"/>
      <c r="AD568" s="1058"/>
      <c r="AE568" s="1058"/>
      <c r="AF568" s="1058"/>
      <c r="AG568" s="105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9">
        <v>5</v>
      </c>
      <c r="B569" s="105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8"/>
      <c r="AD569" s="1058"/>
      <c r="AE569" s="1058"/>
      <c r="AF569" s="1058"/>
      <c r="AG569" s="105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9">
        <v>6</v>
      </c>
      <c r="B570" s="105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8"/>
      <c r="AD570" s="1058"/>
      <c r="AE570" s="1058"/>
      <c r="AF570" s="1058"/>
      <c r="AG570" s="105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9">
        <v>7</v>
      </c>
      <c r="B571" s="105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8"/>
      <c r="AD571" s="1058"/>
      <c r="AE571" s="1058"/>
      <c r="AF571" s="1058"/>
      <c r="AG571" s="105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9">
        <v>8</v>
      </c>
      <c r="B572" s="105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8"/>
      <c r="AD572" s="1058"/>
      <c r="AE572" s="1058"/>
      <c r="AF572" s="1058"/>
      <c r="AG572" s="105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9">
        <v>9</v>
      </c>
      <c r="B573" s="105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8"/>
      <c r="AD573" s="1058"/>
      <c r="AE573" s="1058"/>
      <c r="AF573" s="1058"/>
      <c r="AG573" s="105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9">
        <v>10</v>
      </c>
      <c r="B574" s="105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8"/>
      <c r="AD574" s="1058"/>
      <c r="AE574" s="1058"/>
      <c r="AF574" s="1058"/>
      <c r="AG574" s="105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9">
        <v>11</v>
      </c>
      <c r="B575" s="105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8"/>
      <c r="AD575" s="1058"/>
      <c r="AE575" s="1058"/>
      <c r="AF575" s="1058"/>
      <c r="AG575" s="105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9">
        <v>12</v>
      </c>
      <c r="B576" s="105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8"/>
      <c r="AD576" s="1058"/>
      <c r="AE576" s="1058"/>
      <c r="AF576" s="1058"/>
      <c r="AG576" s="105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9">
        <v>13</v>
      </c>
      <c r="B577" s="105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8"/>
      <c r="AD577" s="1058"/>
      <c r="AE577" s="1058"/>
      <c r="AF577" s="1058"/>
      <c r="AG577" s="105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9">
        <v>14</v>
      </c>
      <c r="B578" s="105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8"/>
      <c r="AD578" s="1058"/>
      <c r="AE578" s="1058"/>
      <c r="AF578" s="1058"/>
      <c r="AG578" s="105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9">
        <v>15</v>
      </c>
      <c r="B579" s="105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8"/>
      <c r="AD579" s="1058"/>
      <c r="AE579" s="1058"/>
      <c r="AF579" s="1058"/>
      <c r="AG579" s="105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9">
        <v>16</v>
      </c>
      <c r="B580" s="105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8"/>
      <c r="AD580" s="1058"/>
      <c r="AE580" s="1058"/>
      <c r="AF580" s="1058"/>
      <c r="AG580" s="105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9">
        <v>17</v>
      </c>
      <c r="B581" s="105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8"/>
      <c r="AD581" s="1058"/>
      <c r="AE581" s="1058"/>
      <c r="AF581" s="1058"/>
      <c r="AG581" s="105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9">
        <v>18</v>
      </c>
      <c r="B582" s="105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8"/>
      <c r="AD582" s="1058"/>
      <c r="AE582" s="1058"/>
      <c r="AF582" s="1058"/>
      <c r="AG582" s="105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9">
        <v>19</v>
      </c>
      <c r="B583" s="105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8"/>
      <c r="AD583" s="1058"/>
      <c r="AE583" s="1058"/>
      <c r="AF583" s="1058"/>
      <c r="AG583" s="105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9">
        <v>20</v>
      </c>
      <c r="B584" s="105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8"/>
      <c r="AD584" s="1058"/>
      <c r="AE584" s="1058"/>
      <c r="AF584" s="1058"/>
      <c r="AG584" s="105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9">
        <v>21</v>
      </c>
      <c r="B585" s="105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8"/>
      <c r="AD585" s="1058"/>
      <c r="AE585" s="1058"/>
      <c r="AF585" s="1058"/>
      <c r="AG585" s="105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9">
        <v>22</v>
      </c>
      <c r="B586" s="105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8"/>
      <c r="AD586" s="1058"/>
      <c r="AE586" s="1058"/>
      <c r="AF586" s="1058"/>
      <c r="AG586" s="105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9">
        <v>23</v>
      </c>
      <c r="B587" s="105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8"/>
      <c r="AD587" s="1058"/>
      <c r="AE587" s="1058"/>
      <c r="AF587" s="1058"/>
      <c r="AG587" s="105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9">
        <v>24</v>
      </c>
      <c r="B588" s="105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8"/>
      <c r="AD588" s="1058"/>
      <c r="AE588" s="1058"/>
      <c r="AF588" s="1058"/>
      <c r="AG588" s="105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9">
        <v>25</v>
      </c>
      <c r="B589" s="105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8"/>
      <c r="AD589" s="1058"/>
      <c r="AE589" s="1058"/>
      <c r="AF589" s="1058"/>
      <c r="AG589" s="105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9">
        <v>26</v>
      </c>
      <c r="B590" s="105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8"/>
      <c r="AD590" s="1058"/>
      <c r="AE590" s="1058"/>
      <c r="AF590" s="1058"/>
      <c r="AG590" s="105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9">
        <v>27</v>
      </c>
      <c r="B591" s="105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8"/>
      <c r="AD591" s="1058"/>
      <c r="AE591" s="1058"/>
      <c r="AF591" s="1058"/>
      <c r="AG591" s="105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9">
        <v>28</v>
      </c>
      <c r="B592" s="105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8"/>
      <c r="AD592" s="1058"/>
      <c r="AE592" s="1058"/>
      <c r="AF592" s="1058"/>
      <c r="AG592" s="105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9">
        <v>29</v>
      </c>
      <c r="B593" s="105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8"/>
      <c r="AD593" s="1058"/>
      <c r="AE593" s="1058"/>
      <c r="AF593" s="1058"/>
      <c r="AG593" s="105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9">
        <v>30</v>
      </c>
      <c r="B594" s="105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8"/>
      <c r="AD594" s="1058"/>
      <c r="AE594" s="1058"/>
      <c r="AF594" s="1058"/>
      <c r="AG594" s="105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294</v>
      </c>
      <c r="K597" s="109"/>
      <c r="L597" s="109"/>
      <c r="M597" s="109"/>
      <c r="N597" s="109"/>
      <c r="O597" s="109"/>
      <c r="P597" s="336" t="s">
        <v>27</v>
      </c>
      <c r="Q597" s="336"/>
      <c r="R597" s="336"/>
      <c r="S597" s="336"/>
      <c r="T597" s="336"/>
      <c r="U597" s="336"/>
      <c r="V597" s="336"/>
      <c r="W597" s="336"/>
      <c r="X597" s="336"/>
      <c r="Y597" s="346" t="s">
        <v>346</v>
      </c>
      <c r="Z597" s="347"/>
      <c r="AA597" s="347"/>
      <c r="AB597" s="347"/>
      <c r="AC597" s="277" t="s">
        <v>331</v>
      </c>
      <c r="AD597" s="277"/>
      <c r="AE597" s="277"/>
      <c r="AF597" s="277"/>
      <c r="AG597" s="277"/>
      <c r="AH597" s="346" t="s">
        <v>255</v>
      </c>
      <c r="AI597" s="348"/>
      <c r="AJ597" s="348"/>
      <c r="AK597" s="348"/>
      <c r="AL597" s="348" t="s">
        <v>21</v>
      </c>
      <c r="AM597" s="348"/>
      <c r="AN597" s="348"/>
      <c r="AO597" s="422"/>
      <c r="AP597" s="423" t="s">
        <v>295</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8"/>
      <c r="AD598" s="1058"/>
      <c r="AE598" s="1058"/>
      <c r="AF598" s="1058"/>
      <c r="AG598" s="105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9">
        <v>2</v>
      </c>
      <c r="B599" s="105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8"/>
      <c r="AD599" s="1058"/>
      <c r="AE599" s="1058"/>
      <c r="AF599" s="1058"/>
      <c r="AG599" s="105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9">
        <v>3</v>
      </c>
      <c r="B600" s="105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8"/>
      <c r="AD600" s="1058"/>
      <c r="AE600" s="1058"/>
      <c r="AF600" s="1058"/>
      <c r="AG600" s="105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9">
        <v>4</v>
      </c>
      <c r="B601" s="105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8"/>
      <c r="AD601" s="1058"/>
      <c r="AE601" s="1058"/>
      <c r="AF601" s="1058"/>
      <c r="AG601" s="105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9">
        <v>5</v>
      </c>
      <c r="B602" s="105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8"/>
      <c r="AD602" s="1058"/>
      <c r="AE602" s="1058"/>
      <c r="AF602" s="1058"/>
      <c r="AG602" s="105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9">
        <v>6</v>
      </c>
      <c r="B603" s="105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8"/>
      <c r="AD603" s="1058"/>
      <c r="AE603" s="1058"/>
      <c r="AF603" s="1058"/>
      <c r="AG603" s="105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9">
        <v>7</v>
      </c>
      <c r="B604" s="105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8"/>
      <c r="AD604" s="1058"/>
      <c r="AE604" s="1058"/>
      <c r="AF604" s="1058"/>
      <c r="AG604" s="105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9">
        <v>8</v>
      </c>
      <c r="B605" s="105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8"/>
      <c r="AD605" s="1058"/>
      <c r="AE605" s="1058"/>
      <c r="AF605" s="1058"/>
      <c r="AG605" s="105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9">
        <v>9</v>
      </c>
      <c r="B606" s="105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8"/>
      <c r="AD606" s="1058"/>
      <c r="AE606" s="1058"/>
      <c r="AF606" s="1058"/>
      <c r="AG606" s="105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9">
        <v>10</v>
      </c>
      <c r="B607" s="105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8"/>
      <c r="AD607" s="1058"/>
      <c r="AE607" s="1058"/>
      <c r="AF607" s="1058"/>
      <c r="AG607" s="105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9">
        <v>11</v>
      </c>
      <c r="B608" s="105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8"/>
      <c r="AD608" s="1058"/>
      <c r="AE608" s="1058"/>
      <c r="AF608" s="1058"/>
      <c r="AG608" s="105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9">
        <v>12</v>
      </c>
      <c r="B609" s="105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8"/>
      <c r="AD609" s="1058"/>
      <c r="AE609" s="1058"/>
      <c r="AF609" s="1058"/>
      <c r="AG609" s="105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9">
        <v>13</v>
      </c>
      <c r="B610" s="105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8"/>
      <c r="AD610" s="1058"/>
      <c r="AE610" s="1058"/>
      <c r="AF610" s="1058"/>
      <c r="AG610" s="105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9">
        <v>14</v>
      </c>
      <c r="B611" s="105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8"/>
      <c r="AD611" s="1058"/>
      <c r="AE611" s="1058"/>
      <c r="AF611" s="1058"/>
      <c r="AG611" s="105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9">
        <v>15</v>
      </c>
      <c r="B612" s="105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8"/>
      <c r="AD612" s="1058"/>
      <c r="AE612" s="1058"/>
      <c r="AF612" s="1058"/>
      <c r="AG612" s="105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9">
        <v>16</v>
      </c>
      <c r="B613" s="105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8"/>
      <c r="AD613" s="1058"/>
      <c r="AE613" s="1058"/>
      <c r="AF613" s="1058"/>
      <c r="AG613" s="105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9">
        <v>17</v>
      </c>
      <c r="B614" s="105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8"/>
      <c r="AD614" s="1058"/>
      <c r="AE614" s="1058"/>
      <c r="AF614" s="1058"/>
      <c r="AG614" s="105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9">
        <v>18</v>
      </c>
      <c r="B615" s="105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8"/>
      <c r="AD615" s="1058"/>
      <c r="AE615" s="1058"/>
      <c r="AF615" s="1058"/>
      <c r="AG615" s="105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9">
        <v>19</v>
      </c>
      <c r="B616" s="105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8"/>
      <c r="AD616" s="1058"/>
      <c r="AE616" s="1058"/>
      <c r="AF616" s="1058"/>
      <c r="AG616" s="105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9">
        <v>20</v>
      </c>
      <c r="B617" s="105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8"/>
      <c r="AD617" s="1058"/>
      <c r="AE617" s="1058"/>
      <c r="AF617" s="1058"/>
      <c r="AG617" s="105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9">
        <v>21</v>
      </c>
      <c r="B618" s="105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8"/>
      <c r="AD618" s="1058"/>
      <c r="AE618" s="1058"/>
      <c r="AF618" s="1058"/>
      <c r="AG618" s="105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9">
        <v>22</v>
      </c>
      <c r="B619" s="105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8"/>
      <c r="AD619" s="1058"/>
      <c r="AE619" s="1058"/>
      <c r="AF619" s="1058"/>
      <c r="AG619" s="105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9">
        <v>23</v>
      </c>
      <c r="B620" s="105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8"/>
      <c r="AD620" s="1058"/>
      <c r="AE620" s="1058"/>
      <c r="AF620" s="1058"/>
      <c r="AG620" s="105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9">
        <v>24</v>
      </c>
      <c r="B621" s="105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8"/>
      <c r="AD621" s="1058"/>
      <c r="AE621" s="1058"/>
      <c r="AF621" s="1058"/>
      <c r="AG621" s="105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9">
        <v>25</v>
      </c>
      <c r="B622" s="105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8"/>
      <c r="AD622" s="1058"/>
      <c r="AE622" s="1058"/>
      <c r="AF622" s="1058"/>
      <c r="AG622" s="105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9">
        <v>26</v>
      </c>
      <c r="B623" s="105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8"/>
      <c r="AD623" s="1058"/>
      <c r="AE623" s="1058"/>
      <c r="AF623" s="1058"/>
      <c r="AG623" s="105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9">
        <v>27</v>
      </c>
      <c r="B624" s="105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8"/>
      <c r="AD624" s="1058"/>
      <c r="AE624" s="1058"/>
      <c r="AF624" s="1058"/>
      <c r="AG624" s="105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9">
        <v>28</v>
      </c>
      <c r="B625" s="105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8"/>
      <c r="AD625" s="1058"/>
      <c r="AE625" s="1058"/>
      <c r="AF625" s="1058"/>
      <c r="AG625" s="105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9">
        <v>29</v>
      </c>
      <c r="B626" s="105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8"/>
      <c r="AD626" s="1058"/>
      <c r="AE626" s="1058"/>
      <c r="AF626" s="1058"/>
      <c r="AG626" s="105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9">
        <v>30</v>
      </c>
      <c r="B627" s="105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8"/>
      <c r="AD627" s="1058"/>
      <c r="AE627" s="1058"/>
      <c r="AF627" s="1058"/>
      <c r="AG627" s="105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294</v>
      </c>
      <c r="K630" s="109"/>
      <c r="L630" s="109"/>
      <c r="M630" s="109"/>
      <c r="N630" s="109"/>
      <c r="O630" s="109"/>
      <c r="P630" s="336" t="s">
        <v>27</v>
      </c>
      <c r="Q630" s="336"/>
      <c r="R630" s="336"/>
      <c r="S630" s="336"/>
      <c r="T630" s="336"/>
      <c r="U630" s="336"/>
      <c r="V630" s="336"/>
      <c r="W630" s="336"/>
      <c r="X630" s="336"/>
      <c r="Y630" s="346" t="s">
        <v>346</v>
      </c>
      <c r="Z630" s="347"/>
      <c r="AA630" s="347"/>
      <c r="AB630" s="347"/>
      <c r="AC630" s="277" t="s">
        <v>331</v>
      </c>
      <c r="AD630" s="277"/>
      <c r="AE630" s="277"/>
      <c r="AF630" s="277"/>
      <c r="AG630" s="277"/>
      <c r="AH630" s="346" t="s">
        <v>255</v>
      </c>
      <c r="AI630" s="348"/>
      <c r="AJ630" s="348"/>
      <c r="AK630" s="348"/>
      <c r="AL630" s="348" t="s">
        <v>21</v>
      </c>
      <c r="AM630" s="348"/>
      <c r="AN630" s="348"/>
      <c r="AO630" s="422"/>
      <c r="AP630" s="423" t="s">
        <v>295</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8"/>
      <c r="AD631" s="1058"/>
      <c r="AE631" s="1058"/>
      <c r="AF631" s="1058"/>
      <c r="AG631" s="105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9">
        <v>2</v>
      </c>
      <c r="B632" s="105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8"/>
      <c r="AD632" s="1058"/>
      <c r="AE632" s="1058"/>
      <c r="AF632" s="1058"/>
      <c r="AG632" s="105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9">
        <v>3</v>
      </c>
      <c r="B633" s="105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8"/>
      <c r="AD633" s="1058"/>
      <c r="AE633" s="1058"/>
      <c r="AF633" s="1058"/>
      <c r="AG633" s="105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9">
        <v>4</v>
      </c>
      <c r="B634" s="105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8"/>
      <c r="AD634" s="1058"/>
      <c r="AE634" s="1058"/>
      <c r="AF634" s="1058"/>
      <c r="AG634" s="105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9">
        <v>5</v>
      </c>
      <c r="B635" s="105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8"/>
      <c r="AD635" s="1058"/>
      <c r="AE635" s="1058"/>
      <c r="AF635" s="1058"/>
      <c r="AG635" s="105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9">
        <v>6</v>
      </c>
      <c r="B636" s="105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8"/>
      <c r="AD636" s="1058"/>
      <c r="AE636" s="1058"/>
      <c r="AF636" s="1058"/>
      <c r="AG636" s="105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9">
        <v>7</v>
      </c>
      <c r="B637" s="105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8"/>
      <c r="AD637" s="1058"/>
      <c r="AE637" s="1058"/>
      <c r="AF637" s="1058"/>
      <c r="AG637" s="105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9">
        <v>8</v>
      </c>
      <c r="B638" s="105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8"/>
      <c r="AD638" s="1058"/>
      <c r="AE638" s="1058"/>
      <c r="AF638" s="1058"/>
      <c r="AG638" s="105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9">
        <v>9</v>
      </c>
      <c r="B639" s="105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8"/>
      <c r="AD639" s="1058"/>
      <c r="AE639" s="1058"/>
      <c r="AF639" s="1058"/>
      <c r="AG639" s="105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9">
        <v>10</v>
      </c>
      <c r="B640" s="105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8"/>
      <c r="AD640" s="1058"/>
      <c r="AE640" s="1058"/>
      <c r="AF640" s="1058"/>
      <c r="AG640" s="105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9">
        <v>11</v>
      </c>
      <c r="B641" s="105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8"/>
      <c r="AD641" s="1058"/>
      <c r="AE641" s="1058"/>
      <c r="AF641" s="1058"/>
      <c r="AG641" s="105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9">
        <v>12</v>
      </c>
      <c r="B642" s="105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8"/>
      <c r="AD642" s="1058"/>
      <c r="AE642" s="1058"/>
      <c r="AF642" s="1058"/>
      <c r="AG642" s="105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9">
        <v>13</v>
      </c>
      <c r="B643" s="105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8"/>
      <c r="AD643" s="1058"/>
      <c r="AE643" s="1058"/>
      <c r="AF643" s="1058"/>
      <c r="AG643" s="105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9">
        <v>14</v>
      </c>
      <c r="B644" s="105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8"/>
      <c r="AD644" s="1058"/>
      <c r="AE644" s="1058"/>
      <c r="AF644" s="1058"/>
      <c r="AG644" s="105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9">
        <v>15</v>
      </c>
      <c r="B645" s="105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8"/>
      <c r="AD645" s="1058"/>
      <c r="AE645" s="1058"/>
      <c r="AF645" s="1058"/>
      <c r="AG645" s="105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9">
        <v>16</v>
      </c>
      <c r="B646" s="105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8"/>
      <c r="AD646" s="1058"/>
      <c r="AE646" s="1058"/>
      <c r="AF646" s="1058"/>
      <c r="AG646" s="105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9">
        <v>17</v>
      </c>
      <c r="B647" s="1059">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8"/>
      <c r="AD647" s="1058"/>
      <c r="AE647" s="1058"/>
      <c r="AF647" s="1058"/>
      <c r="AG647" s="105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9">
        <v>18</v>
      </c>
      <c r="B648" s="105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8"/>
      <c r="AD648" s="1058"/>
      <c r="AE648" s="1058"/>
      <c r="AF648" s="1058"/>
      <c r="AG648" s="105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9">
        <v>19</v>
      </c>
      <c r="B649" s="105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8"/>
      <c r="AD649" s="1058"/>
      <c r="AE649" s="1058"/>
      <c r="AF649" s="1058"/>
      <c r="AG649" s="105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9">
        <v>20</v>
      </c>
      <c r="B650" s="105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8"/>
      <c r="AD650" s="1058"/>
      <c r="AE650" s="1058"/>
      <c r="AF650" s="1058"/>
      <c r="AG650" s="105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9">
        <v>21</v>
      </c>
      <c r="B651" s="105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8"/>
      <c r="AD651" s="1058"/>
      <c r="AE651" s="1058"/>
      <c r="AF651" s="1058"/>
      <c r="AG651" s="105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9">
        <v>22</v>
      </c>
      <c r="B652" s="105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8"/>
      <c r="AD652" s="1058"/>
      <c r="AE652" s="1058"/>
      <c r="AF652" s="1058"/>
      <c r="AG652" s="105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9">
        <v>23</v>
      </c>
      <c r="B653" s="105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8"/>
      <c r="AD653" s="1058"/>
      <c r="AE653" s="1058"/>
      <c r="AF653" s="1058"/>
      <c r="AG653" s="105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9">
        <v>24</v>
      </c>
      <c r="B654" s="105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8"/>
      <c r="AD654" s="1058"/>
      <c r="AE654" s="1058"/>
      <c r="AF654" s="1058"/>
      <c r="AG654" s="105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9">
        <v>25</v>
      </c>
      <c r="B655" s="105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8"/>
      <c r="AD655" s="1058"/>
      <c r="AE655" s="1058"/>
      <c r="AF655" s="1058"/>
      <c r="AG655" s="105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9">
        <v>26</v>
      </c>
      <c r="B656" s="105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8"/>
      <c r="AD656" s="1058"/>
      <c r="AE656" s="1058"/>
      <c r="AF656" s="1058"/>
      <c r="AG656" s="105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9">
        <v>27</v>
      </c>
      <c r="B657" s="105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8"/>
      <c r="AD657" s="1058"/>
      <c r="AE657" s="1058"/>
      <c r="AF657" s="1058"/>
      <c r="AG657" s="105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9">
        <v>28</v>
      </c>
      <c r="B658" s="105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8"/>
      <c r="AD658" s="1058"/>
      <c r="AE658" s="1058"/>
      <c r="AF658" s="1058"/>
      <c r="AG658" s="105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9">
        <v>29</v>
      </c>
      <c r="B659" s="105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8"/>
      <c r="AD659" s="1058"/>
      <c r="AE659" s="1058"/>
      <c r="AF659" s="1058"/>
      <c r="AG659" s="105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9">
        <v>30</v>
      </c>
      <c r="B660" s="105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8"/>
      <c r="AD660" s="1058"/>
      <c r="AE660" s="1058"/>
      <c r="AF660" s="1058"/>
      <c r="AG660" s="105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294</v>
      </c>
      <c r="K663" s="109"/>
      <c r="L663" s="109"/>
      <c r="M663" s="109"/>
      <c r="N663" s="109"/>
      <c r="O663" s="109"/>
      <c r="P663" s="336" t="s">
        <v>27</v>
      </c>
      <c r="Q663" s="336"/>
      <c r="R663" s="336"/>
      <c r="S663" s="336"/>
      <c r="T663" s="336"/>
      <c r="U663" s="336"/>
      <c r="V663" s="336"/>
      <c r="W663" s="336"/>
      <c r="X663" s="336"/>
      <c r="Y663" s="346" t="s">
        <v>346</v>
      </c>
      <c r="Z663" s="347"/>
      <c r="AA663" s="347"/>
      <c r="AB663" s="347"/>
      <c r="AC663" s="277" t="s">
        <v>331</v>
      </c>
      <c r="AD663" s="277"/>
      <c r="AE663" s="277"/>
      <c r="AF663" s="277"/>
      <c r="AG663" s="277"/>
      <c r="AH663" s="346" t="s">
        <v>255</v>
      </c>
      <c r="AI663" s="348"/>
      <c r="AJ663" s="348"/>
      <c r="AK663" s="348"/>
      <c r="AL663" s="348" t="s">
        <v>21</v>
      </c>
      <c r="AM663" s="348"/>
      <c r="AN663" s="348"/>
      <c r="AO663" s="422"/>
      <c r="AP663" s="423" t="s">
        <v>295</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8"/>
      <c r="AD664" s="1058"/>
      <c r="AE664" s="1058"/>
      <c r="AF664" s="1058"/>
      <c r="AG664" s="105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9">
        <v>2</v>
      </c>
      <c r="B665" s="105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8"/>
      <c r="AD665" s="1058"/>
      <c r="AE665" s="1058"/>
      <c r="AF665" s="1058"/>
      <c r="AG665" s="105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9">
        <v>3</v>
      </c>
      <c r="B666" s="105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8"/>
      <c r="AD666" s="1058"/>
      <c r="AE666" s="1058"/>
      <c r="AF666" s="1058"/>
      <c r="AG666" s="105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9">
        <v>4</v>
      </c>
      <c r="B667" s="105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8"/>
      <c r="AD667" s="1058"/>
      <c r="AE667" s="1058"/>
      <c r="AF667" s="1058"/>
      <c r="AG667" s="105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9">
        <v>5</v>
      </c>
      <c r="B668" s="105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8"/>
      <c r="AD668" s="1058"/>
      <c r="AE668" s="1058"/>
      <c r="AF668" s="1058"/>
      <c r="AG668" s="105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9">
        <v>6</v>
      </c>
      <c r="B669" s="105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8"/>
      <c r="AD669" s="1058"/>
      <c r="AE669" s="1058"/>
      <c r="AF669" s="1058"/>
      <c r="AG669" s="105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9">
        <v>7</v>
      </c>
      <c r="B670" s="105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8"/>
      <c r="AD670" s="1058"/>
      <c r="AE670" s="1058"/>
      <c r="AF670" s="1058"/>
      <c r="AG670" s="105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9">
        <v>8</v>
      </c>
      <c r="B671" s="105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8"/>
      <c r="AD671" s="1058"/>
      <c r="AE671" s="1058"/>
      <c r="AF671" s="1058"/>
      <c r="AG671" s="105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9">
        <v>9</v>
      </c>
      <c r="B672" s="105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8"/>
      <c r="AD672" s="1058"/>
      <c r="AE672" s="1058"/>
      <c r="AF672" s="1058"/>
      <c r="AG672" s="105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9">
        <v>10</v>
      </c>
      <c r="B673" s="105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8"/>
      <c r="AD673" s="1058"/>
      <c r="AE673" s="1058"/>
      <c r="AF673" s="1058"/>
      <c r="AG673" s="105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9">
        <v>11</v>
      </c>
      <c r="B674" s="105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8"/>
      <c r="AD674" s="1058"/>
      <c r="AE674" s="1058"/>
      <c r="AF674" s="1058"/>
      <c r="AG674" s="105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9">
        <v>12</v>
      </c>
      <c r="B675" s="105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8"/>
      <c r="AD675" s="1058"/>
      <c r="AE675" s="1058"/>
      <c r="AF675" s="1058"/>
      <c r="AG675" s="105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9">
        <v>13</v>
      </c>
      <c r="B676" s="105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8"/>
      <c r="AD676" s="1058"/>
      <c r="AE676" s="1058"/>
      <c r="AF676" s="1058"/>
      <c r="AG676" s="105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9">
        <v>14</v>
      </c>
      <c r="B677" s="105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8"/>
      <c r="AD677" s="1058"/>
      <c r="AE677" s="1058"/>
      <c r="AF677" s="1058"/>
      <c r="AG677" s="105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9">
        <v>15</v>
      </c>
      <c r="B678" s="105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8"/>
      <c r="AD678" s="1058"/>
      <c r="AE678" s="1058"/>
      <c r="AF678" s="1058"/>
      <c r="AG678" s="105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9">
        <v>16</v>
      </c>
      <c r="B679" s="105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8"/>
      <c r="AD679" s="1058"/>
      <c r="AE679" s="1058"/>
      <c r="AF679" s="1058"/>
      <c r="AG679" s="105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9">
        <v>17</v>
      </c>
      <c r="B680" s="105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8"/>
      <c r="AD680" s="1058"/>
      <c r="AE680" s="1058"/>
      <c r="AF680" s="1058"/>
      <c r="AG680" s="105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9">
        <v>18</v>
      </c>
      <c r="B681" s="105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8"/>
      <c r="AD681" s="1058"/>
      <c r="AE681" s="1058"/>
      <c r="AF681" s="1058"/>
      <c r="AG681" s="105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9">
        <v>19</v>
      </c>
      <c r="B682" s="105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8"/>
      <c r="AD682" s="1058"/>
      <c r="AE682" s="1058"/>
      <c r="AF682" s="1058"/>
      <c r="AG682" s="105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9">
        <v>20</v>
      </c>
      <c r="B683" s="105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8"/>
      <c r="AD683" s="1058"/>
      <c r="AE683" s="1058"/>
      <c r="AF683" s="1058"/>
      <c r="AG683" s="105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9">
        <v>21</v>
      </c>
      <c r="B684" s="105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8"/>
      <c r="AD684" s="1058"/>
      <c r="AE684" s="1058"/>
      <c r="AF684" s="1058"/>
      <c r="AG684" s="105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9">
        <v>22</v>
      </c>
      <c r="B685" s="105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8"/>
      <c r="AD685" s="1058"/>
      <c r="AE685" s="1058"/>
      <c r="AF685" s="1058"/>
      <c r="AG685" s="105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9">
        <v>23</v>
      </c>
      <c r="B686" s="105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8"/>
      <c r="AD686" s="1058"/>
      <c r="AE686" s="1058"/>
      <c r="AF686" s="1058"/>
      <c r="AG686" s="105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9">
        <v>24</v>
      </c>
      <c r="B687" s="105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8"/>
      <c r="AD687" s="1058"/>
      <c r="AE687" s="1058"/>
      <c r="AF687" s="1058"/>
      <c r="AG687" s="105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9">
        <v>25</v>
      </c>
      <c r="B688" s="105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8"/>
      <c r="AD688" s="1058"/>
      <c r="AE688" s="1058"/>
      <c r="AF688" s="1058"/>
      <c r="AG688" s="105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9">
        <v>26</v>
      </c>
      <c r="B689" s="105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8"/>
      <c r="AD689" s="1058"/>
      <c r="AE689" s="1058"/>
      <c r="AF689" s="1058"/>
      <c r="AG689" s="105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9">
        <v>27</v>
      </c>
      <c r="B690" s="105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8"/>
      <c r="AD690" s="1058"/>
      <c r="AE690" s="1058"/>
      <c r="AF690" s="1058"/>
      <c r="AG690" s="105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9">
        <v>28</v>
      </c>
      <c r="B691" s="105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8"/>
      <c r="AD691" s="1058"/>
      <c r="AE691" s="1058"/>
      <c r="AF691" s="1058"/>
      <c r="AG691" s="105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9">
        <v>29</v>
      </c>
      <c r="B692" s="105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8"/>
      <c r="AD692" s="1058"/>
      <c r="AE692" s="1058"/>
      <c r="AF692" s="1058"/>
      <c r="AG692" s="105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9">
        <v>30</v>
      </c>
      <c r="B693" s="105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8"/>
      <c r="AD693" s="1058"/>
      <c r="AE693" s="1058"/>
      <c r="AF693" s="1058"/>
      <c r="AG693" s="105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294</v>
      </c>
      <c r="K696" s="109"/>
      <c r="L696" s="109"/>
      <c r="M696" s="109"/>
      <c r="N696" s="109"/>
      <c r="O696" s="109"/>
      <c r="P696" s="336" t="s">
        <v>27</v>
      </c>
      <c r="Q696" s="336"/>
      <c r="R696" s="336"/>
      <c r="S696" s="336"/>
      <c r="T696" s="336"/>
      <c r="U696" s="336"/>
      <c r="V696" s="336"/>
      <c r="W696" s="336"/>
      <c r="X696" s="336"/>
      <c r="Y696" s="346" t="s">
        <v>346</v>
      </c>
      <c r="Z696" s="347"/>
      <c r="AA696" s="347"/>
      <c r="AB696" s="347"/>
      <c r="AC696" s="277" t="s">
        <v>331</v>
      </c>
      <c r="AD696" s="277"/>
      <c r="AE696" s="277"/>
      <c r="AF696" s="277"/>
      <c r="AG696" s="277"/>
      <c r="AH696" s="346" t="s">
        <v>255</v>
      </c>
      <c r="AI696" s="348"/>
      <c r="AJ696" s="348"/>
      <c r="AK696" s="348"/>
      <c r="AL696" s="348" t="s">
        <v>21</v>
      </c>
      <c r="AM696" s="348"/>
      <c r="AN696" s="348"/>
      <c r="AO696" s="422"/>
      <c r="AP696" s="423" t="s">
        <v>295</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8"/>
      <c r="AD697" s="1058"/>
      <c r="AE697" s="1058"/>
      <c r="AF697" s="1058"/>
      <c r="AG697" s="105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9">
        <v>2</v>
      </c>
      <c r="B698" s="105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8"/>
      <c r="AD698" s="1058"/>
      <c r="AE698" s="1058"/>
      <c r="AF698" s="1058"/>
      <c r="AG698" s="105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9">
        <v>3</v>
      </c>
      <c r="B699" s="105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8"/>
      <c r="AD699" s="1058"/>
      <c r="AE699" s="1058"/>
      <c r="AF699" s="1058"/>
      <c r="AG699" s="105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9">
        <v>4</v>
      </c>
      <c r="B700" s="105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8"/>
      <c r="AD700" s="1058"/>
      <c r="AE700" s="1058"/>
      <c r="AF700" s="1058"/>
      <c r="AG700" s="105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9">
        <v>5</v>
      </c>
      <c r="B701" s="105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8"/>
      <c r="AD701" s="1058"/>
      <c r="AE701" s="1058"/>
      <c r="AF701" s="1058"/>
      <c r="AG701" s="105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9">
        <v>6</v>
      </c>
      <c r="B702" s="105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8"/>
      <c r="AD702" s="1058"/>
      <c r="AE702" s="1058"/>
      <c r="AF702" s="1058"/>
      <c r="AG702" s="105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9">
        <v>7</v>
      </c>
      <c r="B703" s="105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8"/>
      <c r="AD703" s="1058"/>
      <c r="AE703" s="1058"/>
      <c r="AF703" s="1058"/>
      <c r="AG703" s="105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9">
        <v>8</v>
      </c>
      <c r="B704" s="105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8"/>
      <c r="AD704" s="1058"/>
      <c r="AE704" s="1058"/>
      <c r="AF704" s="1058"/>
      <c r="AG704" s="105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9">
        <v>9</v>
      </c>
      <c r="B705" s="105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8"/>
      <c r="AD705" s="1058"/>
      <c r="AE705" s="1058"/>
      <c r="AF705" s="1058"/>
      <c r="AG705" s="105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9">
        <v>10</v>
      </c>
      <c r="B706" s="105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8"/>
      <c r="AD706" s="1058"/>
      <c r="AE706" s="1058"/>
      <c r="AF706" s="1058"/>
      <c r="AG706" s="105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9">
        <v>11</v>
      </c>
      <c r="B707" s="105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8"/>
      <c r="AD707" s="1058"/>
      <c r="AE707" s="1058"/>
      <c r="AF707" s="1058"/>
      <c r="AG707" s="105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9">
        <v>12</v>
      </c>
      <c r="B708" s="105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8"/>
      <c r="AD708" s="1058"/>
      <c r="AE708" s="1058"/>
      <c r="AF708" s="1058"/>
      <c r="AG708" s="105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9">
        <v>13</v>
      </c>
      <c r="B709" s="105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8"/>
      <c r="AD709" s="1058"/>
      <c r="AE709" s="1058"/>
      <c r="AF709" s="1058"/>
      <c r="AG709" s="105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9">
        <v>14</v>
      </c>
      <c r="B710" s="105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8"/>
      <c r="AD710" s="1058"/>
      <c r="AE710" s="1058"/>
      <c r="AF710" s="1058"/>
      <c r="AG710" s="105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9">
        <v>15</v>
      </c>
      <c r="B711" s="105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8"/>
      <c r="AD711" s="1058"/>
      <c r="AE711" s="1058"/>
      <c r="AF711" s="1058"/>
      <c r="AG711" s="105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9">
        <v>16</v>
      </c>
      <c r="B712" s="105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8"/>
      <c r="AD712" s="1058"/>
      <c r="AE712" s="1058"/>
      <c r="AF712" s="1058"/>
      <c r="AG712" s="105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9">
        <v>17</v>
      </c>
      <c r="B713" s="105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8"/>
      <c r="AD713" s="1058"/>
      <c r="AE713" s="1058"/>
      <c r="AF713" s="1058"/>
      <c r="AG713" s="105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9">
        <v>18</v>
      </c>
      <c r="B714" s="105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8"/>
      <c r="AD714" s="1058"/>
      <c r="AE714" s="1058"/>
      <c r="AF714" s="1058"/>
      <c r="AG714" s="105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9">
        <v>19</v>
      </c>
      <c r="B715" s="105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8"/>
      <c r="AD715" s="1058"/>
      <c r="AE715" s="1058"/>
      <c r="AF715" s="1058"/>
      <c r="AG715" s="105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9">
        <v>20</v>
      </c>
      <c r="B716" s="105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8"/>
      <c r="AD716" s="1058"/>
      <c r="AE716" s="1058"/>
      <c r="AF716" s="1058"/>
      <c r="AG716" s="105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9">
        <v>21</v>
      </c>
      <c r="B717" s="105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8"/>
      <c r="AD717" s="1058"/>
      <c r="AE717" s="1058"/>
      <c r="AF717" s="1058"/>
      <c r="AG717" s="105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9">
        <v>22</v>
      </c>
      <c r="B718" s="105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8"/>
      <c r="AD718" s="1058"/>
      <c r="AE718" s="1058"/>
      <c r="AF718" s="1058"/>
      <c r="AG718" s="105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9">
        <v>23</v>
      </c>
      <c r="B719" s="105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8"/>
      <c r="AD719" s="1058"/>
      <c r="AE719" s="1058"/>
      <c r="AF719" s="1058"/>
      <c r="AG719" s="105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9">
        <v>24</v>
      </c>
      <c r="B720" s="105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8"/>
      <c r="AD720" s="1058"/>
      <c r="AE720" s="1058"/>
      <c r="AF720" s="1058"/>
      <c r="AG720" s="105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9">
        <v>25</v>
      </c>
      <c r="B721" s="105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8"/>
      <c r="AD721" s="1058"/>
      <c r="AE721" s="1058"/>
      <c r="AF721" s="1058"/>
      <c r="AG721" s="105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9">
        <v>26</v>
      </c>
      <c r="B722" s="105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8"/>
      <c r="AD722" s="1058"/>
      <c r="AE722" s="1058"/>
      <c r="AF722" s="1058"/>
      <c r="AG722" s="105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9">
        <v>27</v>
      </c>
      <c r="B723" s="105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8"/>
      <c r="AD723" s="1058"/>
      <c r="AE723" s="1058"/>
      <c r="AF723" s="1058"/>
      <c r="AG723" s="105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9">
        <v>28</v>
      </c>
      <c r="B724" s="105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8"/>
      <c r="AD724" s="1058"/>
      <c r="AE724" s="1058"/>
      <c r="AF724" s="1058"/>
      <c r="AG724" s="105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9">
        <v>29</v>
      </c>
      <c r="B725" s="105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8"/>
      <c r="AD725" s="1058"/>
      <c r="AE725" s="1058"/>
      <c r="AF725" s="1058"/>
      <c r="AG725" s="105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9">
        <v>30</v>
      </c>
      <c r="B726" s="105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8"/>
      <c r="AD726" s="1058"/>
      <c r="AE726" s="1058"/>
      <c r="AF726" s="1058"/>
      <c r="AG726" s="105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294</v>
      </c>
      <c r="K729" s="109"/>
      <c r="L729" s="109"/>
      <c r="M729" s="109"/>
      <c r="N729" s="109"/>
      <c r="O729" s="109"/>
      <c r="P729" s="336" t="s">
        <v>27</v>
      </c>
      <c r="Q729" s="336"/>
      <c r="R729" s="336"/>
      <c r="S729" s="336"/>
      <c r="T729" s="336"/>
      <c r="U729" s="336"/>
      <c r="V729" s="336"/>
      <c r="W729" s="336"/>
      <c r="X729" s="336"/>
      <c r="Y729" s="346" t="s">
        <v>346</v>
      </c>
      <c r="Z729" s="347"/>
      <c r="AA729" s="347"/>
      <c r="AB729" s="347"/>
      <c r="AC729" s="277" t="s">
        <v>331</v>
      </c>
      <c r="AD729" s="277"/>
      <c r="AE729" s="277"/>
      <c r="AF729" s="277"/>
      <c r="AG729" s="277"/>
      <c r="AH729" s="346" t="s">
        <v>255</v>
      </c>
      <c r="AI729" s="348"/>
      <c r="AJ729" s="348"/>
      <c r="AK729" s="348"/>
      <c r="AL729" s="348" t="s">
        <v>21</v>
      </c>
      <c r="AM729" s="348"/>
      <c r="AN729" s="348"/>
      <c r="AO729" s="422"/>
      <c r="AP729" s="423" t="s">
        <v>295</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8"/>
      <c r="AD730" s="1058"/>
      <c r="AE730" s="1058"/>
      <c r="AF730" s="1058"/>
      <c r="AG730" s="105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9">
        <v>2</v>
      </c>
      <c r="B731" s="105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8"/>
      <c r="AD731" s="1058"/>
      <c r="AE731" s="1058"/>
      <c r="AF731" s="1058"/>
      <c r="AG731" s="105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9">
        <v>3</v>
      </c>
      <c r="B732" s="105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8"/>
      <c r="AD732" s="1058"/>
      <c r="AE732" s="1058"/>
      <c r="AF732" s="1058"/>
      <c r="AG732" s="105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9">
        <v>4</v>
      </c>
      <c r="B733" s="105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8"/>
      <c r="AD733" s="1058"/>
      <c r="AE733" s="1058"/>
      <c r="AF733" s="1058"/>
      <c r="AG733" s="105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9">
        <v>5</v>
      </c>
      <c r="B734" s="105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8"/>
      <c r="AD734" s="1058"/>
      <c r="AE734" s="1058"/>
      <c r="AF734" s="1058"/>
      <c r="AG734" s="105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9">
        <v>6</v>
      </c>
      <c r="B735" s="105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8"/>
      <c r="AD735" s="1058"/>
      <c r="AE735" s="1058"/>
      <c r="AF735" s="1058"/>
      <c r="AG735" s="105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9">
        <v>7</v>
      </c>
      <c r="B736" s="105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8"/>
      <c r="AD736" s="1058"/>
      <c r="AE736" s="1058"/>
      <c r="AF736" s="1058"/>
      <c r="AG736" s="105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9">
        <v>8</v>
      </c>
      <c r="B737" s="105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8"/>
      <c r="AD737" s="1058"/>
      <c r="AE737" s="1058"/>
      <c r="AF737" s="1058"/>
      <c r="AG737" s="105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9">
        <v>9</v>
      </c>
      <c r="B738" s="105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8"/>
      <c r="AD738" s="1058"/>
      <c r="AE738" s="1058"/>
      <c r="AF738" s="1058"/>
      <c r="AG738" s="105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9">
        <v>10</v>
      </c>
      <c r="B739" s="105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8"/>
      <c r="AD739" s="1058"/>
      <c r="AE739" s="1058"/>
      <c r="AF739" s="1058"/>
      <c r="AG739" s="105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9">
        <v>11</v>
      </c>
      <c r="B740" s="105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8"/>
      <c r="AD740" s="1058"/>
      <c r="AE740" s="1058"/>
      <c r="AF740" s="1058"/>
      <c r="AG740" s="105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9">
        <v>12</v>
      </c>
      <c r="B741" s="105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8"/>
      <c r="AD741" s="1058"/>
      <c r="AE741" s="1058"/>
      <c r="AF741" s="1058"/>
      <c r="AG741" s="105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9">
        <v>13</v>
      </c>
      <c r="B742" s="105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8"/>
      <c r="AD742" s="1058"/>
      <c r="AE742" s="1058"/>
      <c r="AF742" s="1058"/>
      <c r="AG742" s="105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9">
        <v>14</v>
      </c>
      <c r="B743" s="105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8"/>
      <c r="AD743" s="1058"/>
      <c r="AE743" s="1058"/>
      <c r="AF743" s="1058"/>
      <c r="AG743" s="105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9">
        <v>15</v>
      </c>
      <c r="B744" s="105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8"/>
      <c r="AD744" s="1058"/>
      <c r="AE744" s="1058"/>
      <c r="AF744" s="1058"/>
      <c r="AG744" s="105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9">
        <v>16</v>
      </c>
      <c r="B745" s="105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8"/>
      <c r="AD745" s="1058"/>
      <c r="AE745" s="1058"/>
      <c r="AF745" s="1058"/>
      <c r="AG745" s="105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9">
        <v>17</v>
      </c>
      <c r="B746" s="105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8"/>
      <c r="AD746" s="1058"/>
      <c r="AE746" s="1058"/>
      <c r="AF746" s="1058"/>
      <c r="AG746" s="105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9">
        <v>18</v>
      </c>
      <c r="B747" s="105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8"/>
      <c r="AD747" s="1058"/>
      <c r="AE747" s="1058"/>
      <c r="AF747" s="1058"/>
      <c r="AG747" s="105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9">
        <v>19</v>
      </c>
      <c r="B748" s="105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8"/>
      <c r="AD748" s="1058"/>
      <c r="AE748" s="1058"/>
      <c r="AF748" s="1058"/>
      <c r="AG748" s="105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9">
        <v>20</v>
      </c>
      <c r="B749" s="105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8"/>
      <c r="AD749" s="1058"/>
      <c r="AE749" s="1058"/>
      <c r="AF749" s="1058"/>
      <c r="AG749" s="105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9">
        <v>21</v>
      </c>
      <c r="B750" s="105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8"/>
      <c r="AD750" s="1058"/>
      <c r="AE750" s="1058"/>
      <c r="AF750" s="1058"/>
      <c r="AG750" s="105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9">
        <v>22</v>
      </c>
      <c r="B751" s="105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8"/>
      <c r="AD751" s="1058"/>
      <c r="AE751" s="1058"/>
      <c r="AF751" s="1058"/>
      <c r="AG751" s="105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9">
        <v>23</v>
      </c>
      <c r="B752" s="105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8"/>
      <c r="AD752" s="1058"/>
      <c r="AE752" s="1058"/>
      <c r="AF752" s="1058"/>
      <c r="AG752" s="105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9">
        <v>24</v>
      </c>
      <c r="B753" s="105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8"/>
      <c r="AD753" s="1058"/>
      <c r="AE753" s="1058"/>
      <c r="AF753" s="1058"/>
      <c r="AG753" s="105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9">
        <v>25</v>
      </c>
      <c r="B754" s="105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8"/>
      <c r="AD754" s="1058"/>
      <c r="AE754" s="1058"/>
      <c r="AF754" s="1058"/>
      <c r="AG754" s="105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9">
        <v>26</v>
      </c>
      <c r="B755" s="105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8"/>
      <c r="AD755" s="1058"/>
      <c r="AE755" s="1058"/>
      <c r="AF755" s="1058"/>
      <c r="AG755" s="105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9">
        <v>27</v>
      </c>
      <c r="B756" s="105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8"/>
      <c r="AD756" s="1058"/>
      <c r="AE756" s="1058"/>
      <c r="AF756" s="1058"/>
      <c r="AG756" s="105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9">
        <v>28</v>
      </c>
      <c r="B757" s="105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8"/>
      <c r="AD757" s="1058"/>
      <c r="AE757" s="1058"/>
      <c r="AF757" s="1058"/>
      <c r="AG757" s="105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9">
        <v>29</v>
      </c>
      <c r="B758" s="105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8"/>
      <c r="AD758" s="1058"/>
      <c r="AE758" s="1058"/>
      <c r="AF758" s="1058"/>
      <c r="AG758" s="105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9">
        <v>30</v>
      </c>
      <c r="B759" s="105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8"/>
      <c r="AD759" s="1058"/>
      <c r="AE759" s="1058"/>
      <c r="AF759" s="1058"/>
      <c r="AG759" s="105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294</v>
      </c>
      <c r="K762" s="109"/>
      <c r="L762" s="109"/>
      <c r="M762" s="109"/>
      <c r="N762" s="109"/>
      <c r="O762" s="109"/>
      <c r="P762" s="336" t="s">
        <v>27</v>
      </c>
      <c r="Q762" s="336"/>
      <c r="R762" s="336"/>
      <c r="S762" s="336"/>
      <c r="T762" s="336"/>
      <c r="U762" s="336"/>
      <c r="V762" s="336"/>
      <c r="W762" s="336"/>
      <c r="X762" s="336"/>
      <c r="Y762" s="346" t="s">
        <v>346</v>
      </c>
      <c r="Z762" s="347"/>
      <c r="AA762" s="347"/>
      <c r="AB762" s="347"/>
      <c r="AC762" s="277" t="s">
        <v>331</v>
      </c>
      <c r="AD762" s="277"/>
      <c r="AE762" s="277"/>
      <c r="AF762" s="277"/>
      <c r="AG762" s="277"/>
      <c r="AH762" s="346" t="s">
        <v>255</v>
      </c>
      <c r="AI762" s="348"/>
      <c r="AJ762" s="348"/>
      <c r="AK762" s="348"/>
      <c r="AL762" s="348" t="s">
        <v>21</v>
      </c>
      <c r="AM762" s="348"/>
      <c r="AN762" s="348"/>
      <c r="AO762" s="422"/>
      <c r="AP762" s="423" t="s">
        <v>295</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8"/>
      <c r="AD763" s="1058"/>
      <c r="AE763" s="1058"/>
      <c r="AF763" s="1058"/>
      <c r="AG763" s="105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9">
        <v>2</v>
      </c>
      <c r="B764" s="105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8"/>
      <c r="AD764" s="1058"/>
      <c r="AE764" s="1058"/>
      <c r="AF764" s="1058"/>
      <c r="AG764" s="105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9">
        <v>3</v>
      </c>
      <c r="B765" s="105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8"/>
      <c r="AD765" s="1058"/>
      <c r="AE765" s="1058"/>
      <c r="AF765" s="1058"/>
      <c r="AG765" s="105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9">
        <v>4</v>
      </c>
      <c r="B766" s="105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8"/>
      <c r="AD766" s="1058"/>
      <c r="AE766" s="1058"/>
      <c r="AF766" s="1058"/>
      <c r="AG766" s="105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9">
        <v>5</v>
      </c>
      <c r="B767" s="105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8"/>
      <c r="AD767" s="1058"/>
      <c r="AE767" s="1058"/>
      <c r="AF767" s="1058"/>
      <c r="AG767" s="105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9">
        <v>6</v>
      </c>
      <c r="B768" s="105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8"/>
      <c r="AD768" s="1058"/>
      <c r="AE768" s="1058"/>
      <c r="AF768" s="1058"/>
      <c r="AG768" s="105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9">
        <v>7</v>
      </c>
      <c r="B769" s="105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8"/>
      <c r="AD769" s="1058"/>
      <c r="AE769" s="1058"/>
      <c r="AF769" s="1058"/>
      <c r="AG769" s="105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9">
        <v>8</v>
      </c>
      <c r="B770" s="105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8"/>
      <c r="AD770" s="1058"/>
      <c r="AE770" s="1058"/>
      <c r="AF770" s="1058"/>
      <c r="AG770" s="105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9">
        <v>9</v>
      </c>
      <c r="B771" s="105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8"/>
      <c r="AD771" s="1058"/>
      <c r="AE771" s="1058"/>
      <c r="AF771" s="1058"/>
      <c r="AG771" s="105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9">
        <v>10</v>
      </c>
      <c r="B772" s="105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8"/>
      <c r="AD772" s="1058"/>
      <c r="AE772" s="1058"/>
      <c r="AF772" s="1058"/>
      <c r="AG772" s="105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9">
        <v>11</v>
      </c>
      <c r="B773" s="105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8"/>
      <c r="AD773" s="1058"/>
      <c r="AE773" s="1058"/>
      <c r="AF773" s="1058"/>
      <c r="AG773" s="105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9">
        <v>12</v>
      </c>
      <c r="B774" s="105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8"/>
      <c r="AD774" s="1058"/>
      <c r="AE774" s="1058"/>
      <c r="AF774" s="1058"/>
      <c r="AG774" s="105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9">
        <v>13</v>
      </c>
      <c r="B775" s="105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8"/>
      <c r="AD775" s="1058"/>
      <c r="AE775" s="1058"/>
      <c r="AF775" s="1058"/>
      <c r="AG775" s="105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9">
        <v>14</v>
      </c>
      <c r="B776" s="105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8"/>
      <c r="AD776" s="1058"/>
      <c r="AE776" s="1058"/>
      <c r="AF776" s="1058"/>
      <c r="AG776" s="105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9">
        <v>15</v>
      </c>
      <c r="B777" s="105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8"/>
      <c r="AD777" s="1058"/>
      <c r="AE777" s="1058"/>
      <c r="AF777" s="1058"/>
      <c r="AG777" s="105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9">
        <v>16</v>
      </c>
      <c r="B778" s="105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8"/>
      <c r="AD778" s="1058"/>
      <c r="AE778" s="1058"/>
      <c r="AF778" s="1058"/>
      <c r="AG778" s="105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9">
        <v>17</v>
      </c>
      <c r="B779" s="105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8"/>
      <c r="AD779" s="1058"/>
      <c r="AE779" s="1058"/>
      <c r="AF779" s="1058"/>
      <c r="AG779" s="105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9">
        <v>18</v>
      </c>
      <c r="B780" s="105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8"/>
      <c r="AD780" s="1058"/>
      <c r="AE780" s="1058"/>
      <c r="AF780" s="1058"/>
      <c r="AG780" s="105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9">
        <v>19</v>
      </c>
      <c r="B781" s="105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8"/>
      <c r="AD781" s="1058"/>
      <c r="AE781" s="1058"/>
      <c r="AF781" s="1058"/>
      <c r="AG781" s="105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9">
        <v>20</v>
      </c>
      <c r="B782" s="105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8"/>
      <c r="AD782" s="1058"/>
      <c r="AE782" s="1058"/>
      <c r="AF782" s="1058"/>
      <c r="AG782" s="105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9">
        <v>21</v>
      </c>
      <c r="B783" s="105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8"/>
      <c r="AD783" s="1058"/>
      <c r="AE783" s="1058"/>
      <c r="AF783" s="1058"/>
      <c r="AG783" s="105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9">
        <v>22</v>
      </c>
      <c r="B784" s="105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8"/>
      <c r="AD784" s="1058"/>
      <c r="AE784" s="1058"/>
      <c r="AF784" s="1058"/>
      <c r="AG784" s="105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9">
        <v>23</v>
      </c>
      <c r="B785" s="105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8"/>
      <c r="AD785" s="1058"/>
      <c r="AE785" s="1058"/>
      <c r="AF785" s="1058"/>
      <c r="AG785" s="105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9">
        <v>24</v>
      </c>
      <c r="B786" s="105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8"/>
      <c r="AD786" s="1058"/>
      <c r="AE786" s="1058"/>
      <c r="AF786" s="1058"/>
      <c r="AG786" s="105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9">
        <v>25</v>
      </c>
      <c r="B787" s="105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8"/>
      <c r="AD787" s="1058"/>
      <c r="AE787" s="1058"/>
      <c r="AF787" s="1058"/>
      <c r="AG787" s="105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9">
        <v>26</v>
      </c>
      <c r="B788" s="105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8"/>
      <c r="AD788" s="1058"/>
      <c r="AE788" s="1058"/>
      <c r="AF788" s="1058"/>
      <c r="AG788" s="105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9">
        <v>27</v>
      </c>
      <c r="B789" s="105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8"/>
      <c r="AD789" s="1058"/>
      <c r="AE789" s="1058"/>
      <c r="AF789" s="1058"/>
      <c r="AG789" s="105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9">
        <v>28</v>
      </c>
      <c r="B790" s="105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8"/>
      <c r="AD790" s="1058"/>
      <c r="AE790" s="1058"/>
      <c r="AF790" s="1058"/>
      <c r="AG790" s="105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9">
        <v>29</v>
      </c>
      <c r="B791" s="105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8"/>
      <c r="AD791" s="1058"/>
      <c r="AE791" s="1058"/>
      <c r="AF791" s="1058"/>
      <c r="AG791" s="105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9">
        <v>30</v>
      </c>
      <c r="B792" s="105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8"/>
      <c r="AD792" s="1058"/>
      <c r="AE792" s="1058"/>
      <c r="AF792" s="1058"/>
      <c r="AG792" s="105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294</v>
      </c>
      <c r="K795" s="109"/>
      <c r="L795" s="109"/>
      <c r="M795" s="109"/>
      <c r="N795" s="109"/>
      <c r="O795" s="109"/>
      <c r="P795" s="336" t="s">
        <v>27</v>
      </c>
      <c r="Q795" s="336"/>
      <c r="R795" s="336"/>
      <c r="S795" s="336"/>
      <c r="T795" s="336"/>
      <c r="U795" s="336"/>
      <c r="V795" s="336"/>
      <c r="W795" s="336"/>
      <c r="X795" s="336"/>
      <c r="Y795" s="346" t="s">
        <v>346</v>
      </c>
      <c r="Z795" s="347"/>
      <c r="AA795" s="347"/>
      <c r="AB795" s="347"/>
      <c r="AC795" s="277" t="s">
        <v>331</v>
      </c>
      <c r="AD795" s="277"/>
      <c r="AE795" s="277"/>
      <c r="AF795" s="277"/>
      <c r="AG795" s="277"/>
      <c r="AH795" s="346" t="s">
        <v>255</v>
      </c>
      <c r="AI795" s="348"/>
      <c r="AJ795" s="348"/>
      <c r="AK795" s="348"/>
      <c r="AL795" s="348" t="s">
        <v>21</v>
      </c>
      <c r="AM795" s="348"/>
      <c r="AN795" s="348"/>
      <c r="AO795" s="422"/>
      <c r="AP795" s="423" t="s">
        <v>295</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8"/>
      <c r="AD796" s="1058"/>
      <c r="AE796" s="1058"/>
      <c r="AF796" s="1058"/>
      <c r="AG796" s="105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9">
        <v>2</v>
      </c>
      <c r="B797" s="105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8"/>
      <c r="AD797" s="1058"/>
      <c r="AE797" s="1058"/>
      <c r="AF797" s="1058"/>
      <c r="AG797" s="105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9">
        <v>3</v>
      </c>
      <c r="B798" s="105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8"/>
      <c r="AD798" s="1058"/>
      <c r="AE798" s="1058"/>
      <c r="AF798" s="1058"/>
      <c r="AG798" s="105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9">
        <v>4</v>
      </c>
      <c r="B799" s="105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8"/>
      <c r="AD799" s="1058"/>
      <c r="AE799" s="1058"/>
      <c r="AF799" s="1058"/>
      <c r="AG799" s="105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9">
        <v>5</v>
      </c>
      <c r="B800" s="105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8"/>
      <c r="AD800" s="1058"/>
      <c r="AE800" s="1058"/>
      <c r="AF800" s="1058"/>
      <c r="AG800" s="105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9">
        <v>6</v>
      </c>
      <c r="B801" s="105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8"/>
      <c r="AD801" s="1058"/>
      <c r="AE801" s="1058"/>
      <c r="AF801" s="1058"/>
      <c r="AG801" s="105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9">
        <v>7</v>
      </c>
      <c r="B802" s="105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8"/>
      <c r="AD802" s="1058"/>
      <c r="AE802" s="1058"/>
      <c r="AF802" s="1058"/>
      <c r="AG802" s="105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9">
        <v>8</v>
      </c>
      <c r="B803" s="105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8"/>
      <c r="AD803" s="1058"/>
      <c r="AE803" s="1058"/>
      <c r="AF803" s="1058"/>
      <c r="AG803" s="105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9">
        <v>9</v>
      </c>
      <c r="B804" s="105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8"/>
      <c r="AD804" s="1058"/>
      <c r="AE804" s="1058"/>
      <c r="AF804" s="1058"/>
      <c r="AG804" s="105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9">
        <v>10</v>
      </c>
      <c r="B805" s="105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8"/>
      <c r="AD805" s="1058"/>
      <c r="AE805" s="1058"/>
      <c r="AF805" s="1058"/>
      <c r="AG805" s="105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9">
        <v>11</v>
      </c>
      <c r="B806" s="105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8"/>
      <c r="AD806" s="1058"/>
      <c r="AE806" s="1058"/>
      <c r="AF806" s="1058"/>
      <c r="AG806" s="105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9">
        <v>12</v>
      </c>
      <c r="B807" s="105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8"/>
      <c r="AD807" s="1058"/>
      <c r="AE807" s="1058"/>
      <c r="AF807" s="1058"/>
      <c r="AG807" s="105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9">
        <v>13</v>
      </c>
      <c r="B808" s="105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8"/>
      <c r="AD808" s="1058"/>
      <c r="AE808" s="1058"/>
      <c r="AF808" s="1058"/>
      <c r="AG808" s="105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9">
        <v>14</v>
      </c>
      <c r="B809" s="105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8"/>
      <c r="AD809" s="1058"/>
      <c r="AE809" s="1058"/>
      <c r="AF809" s="1058"/>
      <c r="AG809" s="105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9">
        <v>15</v>
      </c>
      <c r="B810" s="105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8"/>
      <c r="AD810" s="1058"/>
      <c r="AE810" s="1058"/>
      <c r="AF810" s="1058"/>
      <c r="AG810" s="105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9">
        <v>16</v>
      </c>
      <c r="B811" s="105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8"/>
      <c r="AD811" s="1058"/>
      <c r="AE811" s="1058"/>
      <c r="AF811" s="1058"/>
      <c r="AG811" s="105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9">
        <v>17</v>
      </c>
      <c r="B812" s="105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8"/>
      <c r="AD812" s="1058"/>
      <c r="AE812" s="1058"/>
      <c r="AF812" s="1058"/>
      <c r="AG812" s="105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9">
        <v>18</v>
      </c>
      <c r="B813" s="105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8"/>
      <c r="AD813" s="1058"/>
      <c r="AE813" s="1058"/>
      <c r="AF813" s="1058"/>
      <c r="AG813" s="105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9">
        <v>19</v>
      </c>
      <c r="B814" s="105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8"/>
      <c r="AD814" s="1058"/>
      <c r="AE814" s="1058"/>
      <c r="AF814" s="1058"/>
      <c r="AG814" s="105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9">
        <v>20</v>
      </c>
      <c r="B815" s="105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8"/>
      <c r="AD815" s="1058"/>
      <c r="AE815" s="1058"/>
      <c r="AF815" s="1058"/>
      <c r="AG815" s="105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9">
        <v>21</v>
      </c>
      <c r="B816" s="105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8"/>
      <c r="AD816" s="1058"/>
      <c r="AE816" s="1058"/>
      <c r="AF816" s="1058"/>
      <c r="AG816" s="105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9">
        <v>22</v>
      </c>
      <c r="B817" s="105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8"/>
      <c r="AD817" s="1058"/>
      <c r="AE817" s="1058"/>
      <c r="AF817" s="1058"/>
      <c r="AG817" s="105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9">
        <v>23</v>
      </c>
      <c r="B818" s="105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8"/>
      <c r="AD818" s="1058"/>
      <c r="AE818" s="1058"/>
      <c r="AF818" s="1058"/>
      <c r="AG818" s="105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9">
        <v>24</v>
      </c>
      <c r="B819" s="105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8"/>
      <c r="AD819" s="1058"/>
      <c r="AE819" s="1058"/>
      <c r="AF819" s="1058"/>
      <c r="AG819" s="105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9">
        <v>25</v>
      </c>
      <c r="B820" s="105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8"/>
      <c r="AD820" s="1058"/>
      <c r="AE820" s="1058"/>
      <c r="AF820" s="1058"/>
      <c r="AG820" s="105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9">
        <v>26</v>
      </c>
      <c r="B821" s="105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8"/>
      <c r="AD821" s="1058"/>
      <c r="AE821" s="1058"/>
      <c r="AF821" s="1058"/>
      <c r="AG821" s="105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9">
        <v>27</v>
      </c>
      <c r="B822" s="105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8"/>
      <c r="AD822" s="1058"/>
      <c r="AE822" s="1058"/>
      <c r="AF822" s="1058"/>
      <c r="AG822" s="105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9">
        <v>28</v>
      </c>
      <c r="B823" s="105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8"/>
      <c r="AD823" s="1058"/>
      <c r="AE823" s="1058"/>
      <c r="AF823" s="1058"/>
      <c r="AG823" s="105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9">
        <v>29</v>
      </c>
      <c r="B824" s="105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8"/>
      <c r="AD824" s="1058"/>
      <c r="AE824" s="1058"/>
      <c r="AF824" s="1058"/>
      <c r="AG824" s="105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9">
        <v>30</v>
      </c>
      <c r="B825" s="105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8"/>
      <c r="AD825" s="1058"/>
      <c r="AE825" s="1058"/>
      <c r="AF825" s="1058"/>
      <c r="AG825" s="105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294</v>
      </c>
      <c r="K828" s="109"/>
      <c r="L828" s="109"/>
      <c r="M828" s="109"/>
      <c r="N828" s="109"/>
      <c r="O828" s="109"/>
      <c r="P828" s="336" t="s">
        <v>27</v>
      </c>
      <c r="Q828" s="336"/>
      <c r="R828" s="336"/>
      <c r="S828" s="336"/>
      <c r="T828" s="336"/>
      <c r="U828" s="336"/>
      <c r="V828" s="336"/>
      <c r="W828" s="336"/>
      <c r="X828" s="336"/>
      <c r="Y828" s="346" t="s">
        <v>346</v>
      </c>
      <c r="Z828" s="347"/>
      <c r="AA828" s="347"/>
      <c r="AB828" s="347"/>
      <c r="AC828" s="277" t="s">
        <v>331</v>
      </c>
      <c r="AD828" s="277"/>
      <c r="AE828" s="277"/>
      <c r="AF828" s="277"/>
      <c r="AG828" s="277"/>
      <c r="AH828" s="346" t="s">
        <v>255</v>
      </c>
      <c r="AI828" s="348"/>
      <c r="AJ828" s="348"/>
      <c r="AK828" s="348"/>
      <c r="AL828" s="348" t="s">
        <v>21</v>
      </c>
      <c r="AM828" s="348"/>
      <c r="AN828" s="348"/>
      <c r="AO828" s="422"/>
      <c r="AP828" s="423" t="s">
        <v>295</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8"/>
      <c r="AD829" s="1058"/>
      <c r="AE829" s="1058"/>
      <c r="AF829" s="1058"/>
      <c r="AG829" s="105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9">
        <v>2</v>
      </c>
      <c r="B830" s="105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8"/>
      <c r="AD830" s="1058"/>
      <c r="AE830" s="1058"/>
      <c r="AF830" s="1058"/>
      <c r="AG830" s="105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9">
        <v>3</v>
      </c>
      <c r="B831" s="105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8"/>
      <c r="AD831" s="1058"/>
      <c r="AE831" s="1058"/>
      <c r="AF831" s="1058"/>
      <c r="AG831" s="105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9">
        <v>4</v>
      </c>
      <c r="B832" s="105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8"/>
      <c r="AD832" s="1058"/>
      <c r="AE832" s="1058"/>
      <c r="AF832" s="1058"/>
      <c r="AG832" s="105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9">
        <v>5</v>
      </c>
      <c r="B833" s="105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8"/>
      <c r="AD833" s="1058"/>
      <c r="AE833" s="1058"/>
      <c r="AF833" s="1058"/>
      <c r="AG833" s="105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9">
        <v>6</v>
      </c>
      <c r="B834" s="105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8"/>
      <c r="AD834" s="1058"/>
      <c r="AE834" s="1058"/>
      <c r="AF834" s="1058"/>
      <c r="AG834" s="105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9">
        <v>7</v>
      </c>
      <c r="B835" s="105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8"/>
      <c r="AD835" s="1058"/>
      <c r="AE835" s="1058"/>
      <c r="AF835" s="1058"/>
      <c r="AG835" s="105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9">
        <v>8</v>
      </c>
      <c r="B836" s="105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8"/>
      <c r="AD836" s="1058"/>
      <c r="AE836" s="1058"/>
      <c r="AF836" s="1058"/>
      <c r="AG836" s="105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9">
        <v>9</v>
      </c>
      <c r="B837" s="105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8"/>
      <c r="AD837" s="1058"/>
      <c r="AE837" s="1058"/>
      <c r="AF837" s="1058"/>
      <c r="AG837" s="105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9">
        <v>10</v>
      </c>
      <c r="B838" s="105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8"/>
      <c r="AD838" s="1058"/>
      <c r="AE838" s="1058"/>
      <c r="AF838" s="1058"/>
      <c r="AG838" s="105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9">
        <v>11</v>
      </c>
      <c r="B839" s="105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8"/>
      <c r="AD839" s="1058"/>
      <c r="AE839" s="1058"/>
      <c r="AF839" s="1058"/>
      <c r="AG839" s="105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9">
        <v>12</v>
      </c>
      <c r="B840" s="105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8"/>
      <c r="AD840" s="1058"/>
      <c r="AE840" s="1058"/>
      <c r="AF840" s="1058"/>
      <c r="AG840" s="105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9">
        <v>13</v>
      </c>
      <c r="B841" s="105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8"/>
      <c r="AD841" s="1058"/>
      <c r="AE841" s="1058"/>
      <c r="AF841" s="1058"/>
      <c r="AG841" s="105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9">
        <v>14</v>
      </c>
      <c r="B842" s="105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8"/>
      <c r="AD842" s="1058"/>
      <c r="AE842" s="1058"/>
      <c r="AF842" s="1058"/>
      <c r="AG842" s="105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9">
        <v>15</v>
      </c>
      <c r="B843" s="105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8"/>
      <c r="AD843" s="1058"/>
      <c r="AE843" s="1058"/>
      <c r="AF843" s="1058"/>
      <c r="AG843" s="105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9">
        <v>16</v>
      </c>
      <c r="B844" s="105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8"/>
      <c r="AD844" s="1058"/>
      <c r="AE844" s="1058"/>
      <c r="AF844" s="1058"/>
      <c r="AG844" s="105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9">
        <v>17</v>
      </c>
      <c r="B845" s="105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8"/>
      <c r="AD845" s="1058"/>
      <c r="AE845" s="1058"/>
      <c r="AF845" s="1058"/>
      <c r="AG845" s="105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9">
        <v>18</v>
      </c>
      <c r="B846" s="105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8"/>
      <c r="AD846" s="1058"/>
      <c r="AE846" s="1058"/>
      <c r="AF846" s="1058"/>
      <c r="AG846" s="105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9">
        <v>19</v>
      </c>
      <c r="B847" s="105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8"/>
      <c r="AD847" s="1058"/>
      <c r="AE847" s="1058"/>
      <c r="AF847" s="1058"/>
      <c r="AG847" s="105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9">
        <v>20</v>
      </c>
      <c r="B848" s="105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8"/>
      <c r="AD848" s="1058"/>
      <c r="AE848" s="1058"/>
      <c r="AF848" s="1058"/>
      <c r="AG848" s="105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9">
        <v>21</v>
      </c>
      <c r="B849" s="105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8"/>
      <c r="AD849" s="1058"/>
      <c r="AE849" s="1058"/>
      <c r="AF849" s="1058"/>
      <c r="AG849" s="105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9">
        <v>22</v>
      </c>
      <c r="B850" s="105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8"/>
      <c r="AD850" s="1058"/>
      <c r="AE850" s="1058"/>
      <c r="AF850" s="1058"/>
      <c r="AG850" s="105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9">
        <v>23</v>
      </c>
      <c r="B851" s="105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8"/>
      <c r="AD851" s="1058"/>
      <c r="AE851" s="1058"/>
      <c r="AF851" s="1058"/>
      <c r="AG851" s="105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9">
        <v>24</v>
      </c>
      <c r="B852" s="105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8"/>
      <c r="AD852" s="1058"/>
      <c r="AE852" s="1058"/>
      <c r="AF852" s="1058"/>
      <c r="AG852" s="105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9">
        <v>25</v>
      </c>
      <c r="B853" s="105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8"/>
      <c r="AD853" s="1058"/>
      <c r="AE853" s="1058"/>
      <c r="AF853" s="1058"/>
      <c r="AG853" s="105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9">
        <v>26</v>
      </c>
      <c r="B854" s="105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8"/>
      <c r="AD854" s="1058"/>
      <c r="AE854" s="1058"/>
      <c r="AF854" s="1058"/>
      <c r="AG854" s="105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9">
        <v>27</v>
      </c>
      <c r="B855" s="105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8"/>
      <c r="AD855" s="1058"/>
      <c r="AE855" s="1058"/>
      <c r="AF855" s="1058"/>
      <c r="AG855" s="105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9">
        <v>28</v>
      </c>
      <c r="B856" s="105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8"/>
      <c r="AD856" s="1058"/>
      <c r="AE856" s="1058"/>
      <c r="AF856" s="1058"/>
      <c r="AG856" s="105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9">
        <v>29</v>
      </c>
      <c r="B857" s="105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8"/>
      <c r="AD857" s="1058"/>
      <c r="AE857" s="1058"/>
      <c r="AF857" s="1058"/>
      <c r="AG857" s="105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9">
        <v>30</v>
      </c>
      <c r="B858" s="105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8"/>
      <c r="AD858" s="1058"/>
      <c r="AE858" s="1058"/>
      <c r="AF858" s="1058"/>
      <c r="AG858" s="105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294</v>
      </c>
      <c r="K861" s="109"/>
      <c r="L861" s="109"/>
      <c r="M861" s="109"/>
      <c r="N861" s="109"/>
      <c r="O861" s="109"/>
      <c r="P861" s="336" t="s">
        <v>27</v>
      </c>
      <c r="Q861" s="336"/>
      <c r="R861" s="336"/>
      <c r="S861" s="336"/>
      <c r="T861" s="336"/>
      <c r="U861" s="336"/>
      <c r="V861" s="336"/>
      <c r="W861" s="336"/>
      <c r="X861" s="336"/>
      <c r="Y861" s="346" t="s">
        <v>346</v>
      </c>
      <c r="Z861" s="347"/>
      <c r="AA861" s="347"/>
      <c r="AB861" s="347"/>
      <c r="AC861" s="277" t="s">
        <v>331</v>
      </c>
      <c r="AD861" s="277"/>
      <c r="AE861" s="277"/>
      <c r="AF861" s="277"/>
      <c r="AG861" s="277"/>
      <c r="AH861" s="346" t="s">
        <v>255</v>
      </c>
      <c r="AI861" s="348"/>
      <c r="AJ861" s="348"/>
      <c r="AK861" s="348"/>
      <c r="AL861" s="348" t="s">
        <v>21</v>
      </c>
      <c r="AM861" s="348"/>
      <c r="AN861" s="348"/>
      <c r="AO861" s="422"/>
      <c r="AP861" s="423" t="s">
        <v>295</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8"/>
      <c r="AD862" s="1058"/>
      <c r="AE862" s="1058"/>
      <c r="AF862" s="1058"/>
      <c r="AG862" s="105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9">
        <v>2</v>
      </c>
      <c r="B863" s="105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8"/>
      <c r="AD863" s="1058"/>
      <c r="AE863" s="1058"/>
      <c r="AF863" s="1058"/>
      <c r="AG863" s="105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9">
        <v>3</v>
      </c>
      <c r="B864" s="105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8"/>
      <c r="AD864" s="1058"/>
      <c r="AE864" s="1058"/>
      <c r="AF864" s="1058"/>
      <c r="AG864" s="105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9">
        <v>4</v>
      </c>
      <c r="B865" s="105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8"/>
      <c r="AD865" s="1058"/>
      <c r="AE865" s="1058"/>
      <c r="AF865" s="1058"/>
      <c r="AG865" s="105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9">
        <v>5</v>
      </c>
      <c r="B866" s="105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8"/>
      <c r="AD866" s="1058"/>
      <c r="AE866" s="1058"/>
      <c r="AF866" s="1058"/>
      <c r="AG866" s="105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9">
        <v>6</v>
      </c>
      <c r="B867" s="105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8"/>
      <c r="AD867" s="1058"/>
      <c r="AE867" s="1058"/>
      <c r="AF867" s="1058"/>
      <c r="AG867" s="105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9">
        <v>7</v>
      </c>
      <c r="B868" s="105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8"/>
      <c r="AD868" s="1058"/>
      <c r="AE868" s="1058"/>
      <c r="AF868" s="1058"/>
      <c r="AG868" s="105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9">
        <v>8</v>
      </c>
      <c r="B869" s="105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8"/>
      <c r="AD869" s="1058"/>
      <c r="AE869" s="1058"/>
      <c r="AF869" s="1058"/>
      <c r="AG869" s="105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9">
        <v>9</v>
      </c>
      <c r="B870" s="105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8"/>
      <c r="AD870" s="1058"/>
      <c r="AE870" s="1058"/>
      <c r="AF870" s="1058"/>
      <c r="AG870" s="105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9">
        <v>10</v>
      </c>
      <c r="B871" s="105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8"/>
      <c r="AD871" s="1058"/>
      <c r="AE871" s="1058"/>
      <c r="AF871" s="1058"/>
      <c r="AG871" s="105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9">
        <v>11</v>
      </c>
      <c r="B872" s="105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8"/>
      <c r="AD872" s="1058"/>
      <c r="AE872" s="1058"/>
      <c r="AF872" s="1058"/>
      <c r="AG872" s="105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9">
        <v>12</v>
      </c>
      <c r="B873" s="105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8"/>
      <c r="AD873" s="1058"/>
      <c r="AE873" s="1058"/>
      <c r="AF873" s="1058"/>
      <c r="AG873" s="105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9">
        <v>13</v>
      </c>
      <c r="B874" s="105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8"/>
      <c r="AD874" s="1058"/>
      <c r="AE874" s="1058"/>
      <c r="AF874" s="1058"/>
      <c r="AG874" s="105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9">
        <v>14</v>
      </c>
      <c r="B875" s="105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8"/>
      <c r="AD875" s="1058"/>
      <c r="AE875" s="1058"/>
      <c r="AF875" s="1058"/>
      <c r="AG875" s="105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9">
        <v>15</v>
      </c>
      <c r="B876" s="105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8"/>
      <c r="AD876" s="1058"/>
      <c r="AE876" s="1058"/>
      <c r="AF876" s="1058"/>
      <c r="AG876" s="105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9">
        <v>16</v>
      </c>
      <c r="B877" s="105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8"/>
      <c r="AD877" s="1058"/>
      <c r="AE877" s="1058"/>
      <c r="AF877" s="1058"/>
      <c r="AG877" s="105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9">
        <v>17</v>
      </c>
      <c r="B878" s="105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8"/>
      <c r="AD878" s="1058"/>
      <c r="AE878" s="1058"/>
      <c r="AF878" s="1058"/>
      <c r="AG878" s="105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9">
        <v>18</v>
      </c>
      <c r="B879" s="105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8"/>
      <c r="AD879" s="1058"/>
      <c r="AE879" s="1058"/>
      <c r="AF879" s="1058"/>
      <c r="AG879" s="105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9">
        <v>19</v>
      </c>
      <c r="B880" s="105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8"/>
      <c r="AD880" s="1058"/>
      <c r="AE880" s="1058"/>
      <c r="AF880" s="1058"/>
      <c r="AG880" s="105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9">
        <v>20</v>
      </c>
      <c r="B881" s="105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8"/>
      <c r="AD881" s="1058"/>
      <c r="AE881" s="1058"/>
      <c r="AF881" s="1058"/>
      <c r="AG881" s="105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9">
        <v>21</v>
      </c>
      <c r="B882" s="105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8"/>
      <c r="AD882" s="1058"/>
      <c r="AE882" s="1058"/>
      <c r="AF882" s="1058"/>
      <c r="AG882" s="105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9">
        <v>22</v>
      </c>
      <c r="B883" s="105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8"/>
      <c r="AD883" s="1058"/>
      <c r="AE883" s="1058"/>
      <c r="AF883" s="1058"/>
      <c r="AG883" s="105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9">
        <v>23</v>
      </c>
      <c r="B884" s="105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8"/>
      <c r="AD884" s="1058"/>
      <c r="AE884" s="1058"/>
      <c r="AF884" s="1058"/>
      <c r="AG884" s="105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9">
        <v>24</v>
      </c>
      <c r="B885" s="105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8"/>
      <c r="AD885" s="1058"/>
      <c r="AE885" s="1058"/>
      <c r="AF885" s="1058"/>
      <c r="AG885" s="105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9">
        <v>25</v>
      </c>
      <c r="B886" s="105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8"/>
      <c r="AD886" s="1058"/>
      <c r="AE886" s="1058"/>
      <c r="AF886" s="1058"/>
      <c r="AG886" s="105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9">
        <v>26</v>
      </c>
      <c r="B887" s="105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8"/>
      <c r="AD887" s="1058"/>
      <c r="AE887" s="1058"/>
      <c r="AF887" s="1058"/>
      <c r="AG887" s="105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9">
        <v>27</v>
      </c>
      <c r="B888" s="105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8"/>
      <c r="AD888" s="1058"/>
      <c r="AE888" s="1058"/>
      <c r="AF888" s="1058"/>
      <c r="AG888" s="105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9">
        <v>28</v>
      </c>
      <c r="B889" s="105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8"/>
      <c r="AD889" s="1058"/>
      <c r="AE889" s="1058"/>
      <c r="AF889" s="1058"/>
      <c r="AG889" s="105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9">
        <v>29</v>
      </c>
      <c r="B890" s="105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8"/>
      <c r="AD890" s="1058"/>
      <c r="AE890" s="1058"/>
      <c r="AF890" s="1058"/>
      <c r="AG890" s="105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9">
        <v>30</v>
      </c>
      <c r="B891" s="105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8"/>
      <c r="AD891" s="1058"/>
      <c r="AE891" s="1058"/>
      <c r="AF891" s="1058"/>
      <c r="AG891" s="105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294</v>
      </c>
      <c r="K894" s="109"/>
      <c r="L894" s="109"/>
      <c r="M894" s="109"/>
      <c r="N894" s="109"/>
      <c r="O894" s="109"/>
      <c r="P894" s="336" t="s">
        <v>27</v>
      </c>
      <c r="Q894" s="336"/>
      <c r="R894" s="336"/>
      <c r="S894" s="336"/>
      <c r="T894" s="336"/>
      <c r="U894" s="336"/>
      <c r="V894" s="336"/>
      <c r="W894" s="336"/>
      <c r="X894" s="336"/>
      <c r="Y894" s="346" t="s">
        <v>346</v>
      </c>
      <c r="Z894" s="347"/>
      <c r="AA894" s="347"/>
      <c r="AB894" s="347"/>
      <c r="AC894" s="277" t="s">
        <v>331</v>
      </c>
      <c r="AD894" s="277"/>
      <c r="AE894" s="277"/>
      <c r="AF894" s="277"/>
      <c r="AG894" s="277"/>
      <c r="AH894" s="346" t="s">
        <v>255</v>
      </c>
      <c r="AI894" s="348"/>
      <c r="AJ894" s="348"/>
      <c r="AK894" s="348"/>
      <c r="AL894" s="348" t="s">
        <v>21</v>
      </c>
      <c r="AM894" s="348"/>
      <c r="AN894" s="348"/>
      <c r="AO894" s="422"/>
      <c r="AP894" s="423" t="s">
        <v>295</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8"/>
      <c r="AD895" s="1058"/>
      <c r="AE895" s="1058"/>
      <c r="AF895" s="1058"/>
      <c r="AG895" s="105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9">
        <v>2</v>
      </c>
      <c r="B896" s="105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8"/>
      <c r="AD896" s="1058"/>
      <c r="AE896" s="1058"/>
      <c r="AF896" s="1058"/>
      <c r="AG896" s="105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9">
        <v>3</v>
      </c>
      <c r="B897" s="105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8"/>
      <c r="AD897" s="1058"/>
      <c r="AE897" s="1058"/>
      <c r="AF897" s="1058"/>
      <c r="AG897" s="105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9">
        <v>4</v>
      </c>
      <c r="B898" s="105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8"/>
      <c r="AD898" s="1058"/>
      <c r="AE898" s="1058"/>
      <c r="AF898" s="1058"/>
      <c r="AG898" s="105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9">
        <v>5</v>
      </c>
      <c r="B899" s="105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8"/>
      <c r="AD899" s="1058"/>
      <c r="AE899" s="1058"/>
      <c r="AF899" s="1058"/>
      <c r="AG899" s="105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9">
        <v>6</v>
      </c>
      <c r="B900" s="105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8"/>
      <c r="AD900" s="1058"/>
      <c r="AE900" s="1058"/>
      <c r="AF900" s="1058"/>
      <c r="AG900" s="105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9">
        <v>7</v>
      </c>
      <c r="B901" s="105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8"/>
      <c r="AD901" s="1058"/>
      <c r="AE901" s="1058"/>
      <c r="AF901" s="1058"/>
      <c r="AG901" s="105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9">
        <v>8</v>
      </c>
      <c r="B902" s="105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8"/>
      <c r="AD902" s="1058"/>
      <c r="AE902" s="1058"/>
      <c r="AF902" s="1058"/>
      <c r="AG902" s="105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9">
        <v>9</v>
      </c>
      <c r="B903" s="105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8"/>
      <c r="AD903" s="1058"/>
      <c r="AE903" s="1058"/>
      <c r="AF903" s="1058"/>
      <c r="AG903" s="105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9">
        <v>10</v>
      </c>
      <c r="B904" s="105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8"/>
      <c r="AD904" s="1058"/>
      <c r="AE904" s="1058"/>
      <c r="AF904" s="1058"/>
      <c r="AG904" s="105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9">
        <v>11</v>
      </c>
      <c r="B905" s="105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8"/>
      <c r="AD905" s="1058"/>
      <c r="AE905" s="1058"/>
      <c r="AF905" s="1058"/>
      <c r="AG905" s="105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9">
        <v>12</v>
      </c>
      <c r="B906" s="105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8"/>
      <c r="AD906" s="1058"/>
      <c r="AE906" s="1058"/>
      <c r="AF906" s="1058"/>
      <c r="AG906" s="105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9">
        <v>13</v>
      </c>
      <c r="B907" s="105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8"/>
      <c r="AD907" s="1058"/>
      <c r="AE907" s="1058"/>
      <c r="AF907" s="1058"/>
      <c r="AG907" s="105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9">
        <v>14</v>
      </c>
      <c r="B908" s="105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8"/>
      <c r="AD908" s="1058"/>
      <c r="AE908" s="1058"/>
      <c r="AF908" s="1058"/>
      <c r="AG908" s="105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9">
        <v>15</v>
      </c>
      <c r="B909" s="105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8"/>
      <c r="AD909" s="1058"/>
      <c r="AE909" s="1058"/>
      <c r="AF909" s="1058"/>
      <c r="AG909" s="105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9">
        <v>16</v>
      </c>
      <c r="B910" s="105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8"/>
      <c r="AD910" s="1058"/>
      <c r="AE910" s="1058"/>
      <c r="AF910" s="1058"/>
      <c r="AG910" s="105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9">
        <v>17</v>
      </c>
      <c r="B911" s="105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8"/>
      <c r="AD911" s="1058"/>
      <c r="AE911" s="1058"/>
      <c r="AF911" s="1058"/>
      <c r="AG911" s="105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9">
        <v>18</v>
      </c>
      <c r="B912" s="105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8"/>
      <c r="AD912" s="1058"/>
      <c r="AE912" s="1058"/>
      <c r="AF912" s="1058"/>
      <c r="AG912" s="105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9">
        <v>19</v>
      </c>
      <c r="B913" s="105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8"/>
      <c r="AD913" s="1058"/>
      <c r="AE913" s="1058"/>
      <c r="AF913" s="1058"/>
      <c r="AG913" s="105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9">
        <v>20</v>
      </c>
      <c r="B914" s="105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8"/>
      <c r="AD914" s="1058"/>
      <c r="AE914" s="1058"/>
      <c r="AF914" s="1058"/>
      <c r="AG914" s="105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9">
        <v>21</v>
      </c>
      <c r="B915" s="105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8"/>
      <c r="AD915" s="1058"/>
      <c r="AE915" s="1058"/>
      <c r="AF915" s="1058"/>
      <c r="AG915" s="105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9">
        <v>22</v>
      </c>
      <c r="B916" s="105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8"/>
      <c r="AD916" s="1058"/>
      <c r="AE916" s="1058"/>
      <c r="AF916" s="1058"/>
      <c r="AG916" s="105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9">
        <v>23</v>
      </c>
      <c r="B917" s="105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8"/>
      <c r="AD917" s="1058"/>
      <c r="AE917" s="1058"/>
      <c r="AF917" s="1058"/>
      <c r="AG917" s="105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9">
        <v>24</v>
      </c>
      <c r="B918" s="105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8"/>
      <c r="AD918" s="1058"/>
      <c r="AE918" s="1058"/>
      <c r="AF918" s="1058"/>
      <c r="AG918" s="105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9">
        <v>25</v>
      </c>
      <c r="B919" s="105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8"/>
      <c r="AD919" s="1058"/>
      <c r="AE919" s="1058"/>
      <c r="AF919" s="1058"/>
      <c r="AG919" s="105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9">
        <v>26</v>
      </c>
      <c r="B920" s="105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8"/>
      <c r="AD920" s="1058"/>
      <c r="AE920" s="1058"/>
      <c r="AF920" s="1058"/>
      <c r="AG920" s="105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9">
        <v>27</v>
      </c>
      <c r="B921" s="105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8"/>
      <c r="AD921" s="1058"/>
      <c r="AE921" s="1058"/>
      <c r="AF921" s="1058"/>
      <c r="AG921" s="105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9">
        <v>28</v>
      </c>
      <c r="B922" s="105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8"/>
      <c r="AD922" s="1058"/>
      <c r="AE922" s="1058"/>
      <c r="AF922" s="1058"/>
      <c r="AG922" s="105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9">
        <v>29</v>
      </c>
      <c r="B923" s="105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8"/>
      <c r="AD923" s="1058"/>
      <c r="AE923" s="1058"/>
      <c r="AF923" s="1058"/>
      <c r="AG923" s="105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9">
        <v>30</v>
      </c>
      <c r="B924" s="105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8"/>
      <c r="AD924" s="1058"/>
      <c r="AE924" s="1058"/>
      <c r="AF924" s="1058"/>
      <c r="AG924" s="105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294</v>
      </c>
      <c r="K927" s="109"/>
      <c r="L927" s="109"/>
      <c r="M927" s="109"/>
      <c r="N927" s="109"/>
      <c r="O927" s="109"/>
      <c r="P927" s="336" t="s">
        <v>27</v>
      </c>
      <c r="Q927" s="336"/>
      <c r="R927" s="336"/>
      <c r="S927" s="336"/>
      <c r="T927" s="336"/>
      <c r="U927" s="336"/>
      <c r="V927" s="336"/>
      <c r="W927" s="336"/>
      <c r="X927" s="336"/>
      <c r="Y927" s="346" t="s">
        <v>346</v>
      </c>
      <c r="Z927" s="347"/>
      <c r="AA927" s="347"/>
      <c r="AB927" s="347"/>
      <c r="AC927" s="277" t="s">
        <v>331</v>
      </c>
      <c r="AD927" s="277"/>
      <c r="AE927" s="277"/>
      <c r="AF927" s="277"/>
      <c r="AG927" s="277"/>
      <c r="AH927" s="346" t="s">
        <v>255</v>
      </c>
      <c r="AI927" s="348"/>
      <c r="AJ927" s="348"/>
      <c r="AK927" s="348"/>
      <c r="AL927" s="348" t="s">
        <v>21</v>
      </c>
      <c r="AM927" s="348"/>
      <c r="AN927" s="348"/>
      <c r="AO927" s="422"/>
      <c r="AP927" s="423" t="s">
        <v>295</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8"/>
      <c r="AD928" s="1058"/>
      <c r="AE928" s="1058"/>
      <c r="AF928" s="1058"/>
      <c r="AG928" s="105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9">
        <v>2</v>
      </c>
      <c r="B929" s="105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8"/>
      <c r="AD929" s="1058"/>
      <c r="AE929" s="1058"/>
      <c r="AF929" s="1058"/>
      <c r="AG929" s="105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9">
        <v>3</v>
      </c>
      <c r="B930" s="105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8"/>
      <c r="AD930" s="1058"/>
      <c r="AE930" s="1058"/>
      <c r="AF930" s="1058"/>
      <c r="AG930" s="105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9">
        <v>4</v>
      </c>
      <c r="B931" s="105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8"/>
      <c r="AD931" s="1058"/>
      <c r="AE931" s="1058"/>
      <c r="AF931" s="1058"/>
      <c r="AG931" s="105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9">
        <v>5</v>
      </c>
      <c r="B932" s="105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8"/>
      <c r="AD932" s="1058"/>
      <c r="AE932" s="1058"/>
      <c r="AF932" s="1058"/>
      <c r="AG932" s="105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9">
        <v>6</v>
      </c>
      <c r="B933" s="105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8"/>
      <c r="AD933" s="1058"/>
      <c r="AE933" s="1058"/>
      <c r="AF933" s="1058"/>
      <c r="AG933" s="105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9">
        <v>7</v>
      </c>
      <c r="B934" s="105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8"/>
      <c r="AD934" s="1058"/>
      <c r="AE934" s="1058"/>
      <c r="AF934" s="1058"/>
      <c r="AG934" s="105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9">
        <v>8</v>
      </c>
      <c r="B935" s="105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8"/>
      <c r="AD935" s="1058"/>
      <c r="AE935" s="1058"/>
      <c r="AF935" s="1058"/>
      <c r="AG935" s="105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9">
        <v>9</v>
      </c>
      <c r="B936" s="105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8"/>
      <c r="AD936" s="1058"/>
      <c r="AE936" s="1058"/>
      <c r="AF936" s="1058"/>
      <c r="AG936" s="105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9">
        <v>10</v>
      </c>
      <c r="B937" s="105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8"/>
      <c r="AD937" s="1058"/>
      <c r="AE937" s="1058"/>
      <c r="AF937" s="1058"/>
      <c r="AG937" s="105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9">
        <v>11</v>
      </c>
      <c r="B938" s="105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8"/>
      <c r="AD938" s="1058"/>
      <c r="AE938" s="1058"/>
      <c r="AF938" s="1058"/>
      <c r="AG938" s="105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9">
        <v>12</v>
      </c>
      <c r="B939" s="105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8"/>
      <c r="AD939" s="1058"/>
      <c r="AE939" s="1058"/>
      <c r="AF939" s="1058"/>
      <c r="AG939" s="105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9">
        <v>13</v>
      </c>
      <c r="B940" s="105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8"/>
      <c r="AD940" s="1058"/>
      <c r="AE940" s="1058"/>
      <c r="AF940" s="1058"/>
      <c r="AG940" s="105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9">
        <v>14</v>
      </c>
      <c r="B941" s="105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8"/>
      <c r="AD941" s="1058"/>
      <c r="AE941" s="1058"/>
      <c r="AF941" s="1058"/>
      <c r="AG941" s="105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9">
        <v>15</v>
      </c>
      <c r="B942" s="105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8"/>
      <c r="AD942" s="1058"/>
      <c r="AE942" s="1058"/>
      <c r="AF942" s="1058"/>
      <c r="AG942" s="105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9">
        <v>16</v>
      </c>
      <c r="B943" s="105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8"/>
      <c r="AD943" s="1058"/>
      <c r="AE943" s="1058"/>
      <c r="AF943" s="1058"/>
      <c r="AG943" s="105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9">
        <v>17</v>
      </c>
      <c r="B944" s="105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8"/>
      <c r="AD944" s="1058"/>
      <c r="AE944" s="1058"/>
      <c r="AF944" s="1058"/>
      <c r="AG944" s="105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9">
        <v>18</v>
      </c>
      <c r="B945" s="105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8"/>
      <c r="AD945" s="1058"/>
      <c r="AE945" s="1058"/>
      <c r="AF945" s="1058"/>
      <c r="AG945" s="105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9">
        <v>19</v>
      </c>
      <c r="B946" s="105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8"/>
      <c r="AD946" s="1058"/>
      <c r="AE946" s="1058"/>
      <c r="AF946" s="1058"/>
      <c r="AG946" s="105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9">
        <v>20</v>
      </c>
      <c r="B947" s="105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8"/>
      <c r="AD947" s="1058"/>
      <c r="AE947" s="1058"/>
      <c r="AF947" s="1058"/>
      <c r="AG947" s="105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9">
        <v>21</v>
      </c>
      <c r="B948" s="105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8"/>
      <c r="AD948" s="1058"/>
      <c r="AE948" s="1058"/>
      <c r="AF948" s="1058"/>
      <c r="AG948" s="105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9">
        <v>22</v>
      </c>
      <c r="B949" s="105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8"/>
      <c r="AD949" s="1058"/>
      <c r="AE949" s="1058"/>
      <c r="AF949" s="1058"/>
      <c r="AG949" s="105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9">
        <v>23</v>
      </c>
      <c r="B950" s="105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8"/>
      <c r="AD950" s="1058"/>
      <c r="AE950" s="1058"/>
      <c r="AF950" s="1058"/>
      <c r="AG950" s="105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9">
        <v>24</v>
      </c>
      <c r="B951" s="105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8"/>
      <c r="AD951" s="1058"/>
      <c r="AE951" s="1058"/>
      <c r="AF951" s="1058"/>
      <c r="AG951" s="105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9">
        <v>25</v>
      </c>
      <c r="B952" s="105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8"/>
      <c r="AD952" s="1058"/>
      <c r="AE952" s="1058"/>
      <c r="AF952" s="1058"/>
      <c r="AG952" s="105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9">
        <v>26</v>
      </c>
      <c r="B953" s="105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8"/>
      <c r="AD953" s="1058"/>
      <c r="AE953" s="1058"/>
      <c r="AF953" s="1058"/>
      <c r="AG953" s="105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9">
        <v>27</v>
      </c>
      <c r="B954" s="105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8"/>
      <c r="AD954" s="1058"/>
      <c r="AE954" s="1058"/>
      <c r="AF954" s="1058"/>
      <c r="AG954" s="105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9">
        <v>28</v>
      </c>
      <c r="B955" s="105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8"/>
      <c r="AD955" s="1058"/>
      <c r="AE955" s="1058"/>
      <c r="AF955" s="1058"/>
      <c r="AG955" s="105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9">
        <v>29</v>
      </c>
      <c r="B956" s="105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8"/>
      <c r="AD956" s="1058"/>
      <c r="AE956" s="1058"/>
      <c r="AF956" s="1058"/>
      <c r="AG956" s="105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9">
        <v>30</v>
      </c>
      <c r="B957" s="105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8"/>
      <c r="AD957" s="1058"/>
      <c r="AE957" s="1058"/>
      <c r="AF957" s="1058"/>
      <c r="AG957" s="105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294</v>
      </c>
      <c r="K960" s="109"/>
      <c r="L960" s="109"/>
      <c r="M960" s="109"/>
      <c r="N960" s="109"/>
      <c r="O960" s="109"/>
      <c r="P960" s="336" t="s">
        <v>27</v>
      </c>
      <c r="Q960" s="336"/>
      <c r="R960" s="336"/>
      <c r="S960" s="336"/>
      <c r="T960" s="336"/>
      <c r="U960" s="336"/>
      <c r="V960" s="336"/>
      <c r="W960" s="336"/>
      <c r="X960" s="336"/>
      <c r="Y960" s="346" t="s">
        <v>346</v>
      </c>
      <c r="Z960" s="347"/>
      <c r="AA960" s="347"/>
      <c r="AB960" s="347"/>
      <c r="AC960" s="277" t="s">
        <v>331</v>
      </c>
      <c r="AD960" s="277"/>
      <c r="AE960" s="277"/>
      <c r="AF960" s="277"/>
      <c r="AG960" s="277"/>
      <c r="AH960" s="346" t="s">
        <v>255</v>
      </c>
      <c r="AI960" s="348"/>
      <c r="AJ960" s="348"/>
      <c r="AK960" s="348"/>
      <c r="AL960" s="348" t="s">
        <v>21</v>
      </c>
      <c r="AM960" s="348"/>
      <c r="AN960" s="348"/>
      <c r="AO960" s="422"/>
      <c r="AP960" s="423" t="s">
        <v>295</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8"/>
      <c r="AD961" s="1058"/>
      <c r="AE961" s="1058"/>
      <c r="AF961" s="1058"/>
      <c r="AG961" s="105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9">
        <v>2</v>
      </c>
      <c r="B962" s="105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8"/>
      <c r="AD962" s="1058"/>
      <c r="AE962" s="1058"/>
      <c r="AF962" s="1058"/>
      <c r="AG962" s="105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9">
        <v>3</v>
      </c>
      <c r="B963" s="105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8"/>
      <c r="AD963" s="1058"/>
      <c r="AE963" s="1058"/>
      <c r="AF963" s="1058"/>
      <c r="AG963" s="105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9">
        <v>4</v>
      </c>
      <c r="B964" s="105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8"/>
      <c r="AD964" s="1058"/>
      <c r="AE964" s="1058"/>
      <c r="AF964" s="1058"/>
      <c r="AG964" s="105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9">
        <v>5</v>
      </c>
      <c r="B965" s="105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8"/>
      <c r="AD965" s="1058"/>
      <c r="AE965" s="1058"/>
      <c r="AF965" s="1058"/>
      <c r="AG965" s="105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9">
        <v>6</v>
      </c>
      <c r="B966" s="105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8"/>
      <c r="AD966" s="1058"/>
      <c r="AE966" s="1058"/>
      <c r="AF966" s="1058"/>
      <c r="AG966" s="105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9">
        <v>7</v>
      </c>
      <c r="B967" s="105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8"/>
      <c r="AD967" s="1058"/>
      <c r="AE967" s="1058"/>
      <c r="AF967" s="1058"/>
      <c r="AG967" s="105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9">
        <v>8</v>
      </c>
      <c r="B968" s="105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8"/>
      <c r="AD968" s="1058"/>
      <c r="AE968" s="1058"/>
      <c r="AF968" s="1058"/>
      <c r="AG968" s="105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9">
        <v>9</v>
      </c>
      <c r="B969" s="105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8"/>
      <c r="AD969" s="1058"/>
      <c r="AE969" s="1058"/>
      <c r="AF969" s="1058"/>
      <c r="AG969" s="105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9">
        <v>10</v>
      </c>
      <c r="B970" s="105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8"/>
      <c r="AD970" s="1058"/>
      <c r="AE970" s="1058"/>
      <c r="AF970" s="1058"/>
      <c r="AG970" s="105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9">
        <v>11</v>
      </c>
      <c r="B971" s="105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8"/>
      <c r="AD971" s="1058"/>
      <c r="AE971" s="1058"/>
      <c r="AF971" s="1058"/>
      <c r="AG971" s="105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9">
        <v>12</v>
      </c>
      <c r="B972" s="105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8"/>
      <c r="AD972" s="1058"/>
      <c r="AE972" s="1058"/>
      <c r="AF972" s="1058"/>
      <c r="AG972" s="105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9">
        <v>13</v>
      </c>
      <c r="B973" s="105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8"/>
      <c r="AD973" s="1058"/>
      <c r="AE973" s="1058"/>
      <c r="AF973" s="1058"/>
      <c r="AG973" s="105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9">
        <v>14</v>
      </c>
      <c r="B974" s="105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8"/>
      <c r="AD974" s="1058"/>
      <c r="AE974" s="1058"/>
      <c r="AF974" s="1058"/>
      <c r="AG974" s="105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9">
        <v>15</v>
      </c>
      <c r="B975" s="105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8"/>
      <c r="AD975" s="1058"/>
      <c r="AE975" s="1058"/>
      <c r="AF975" s="1058"/>
      <c r="AG975" s="105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9">
        <v>16</v>
      </c>
      <c r="B976" s="105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8"/>
      <c r="AD976" s="1058"/>
      <c r="AE976" s="1058"/>
      <c r="AF976" s="1058"/>
      <c r="AG976" s="105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9">
        <v>17</v>
      </c>
      <c r="B977" s="105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8"/>
      <c r="AD977" s="1058"/>
      <c r="AE977" s="1058"/>
      <c r="AF977" s="1058"/>
      <c r="AG977" s="105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9">
        <v>18</v>
      </c>
      <c r="B978" s="105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8"/>
      <c r="AD978" s="1058"/>
      <c r="AE978" s="1058"/>
      <c r="AF978" s="1058"/>
      <c r="AG978" s="105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9">
        <v>19</v>
      </c>
      <c r="B979" s="105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8"/>
      <c r="AD979" s="1058"/>
      <c r="AE979" s="1058"/>
      <c r="AF979" s="1058"/>
      <c r="AG979" s="105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9">
        <v>20</v>
      </c>
      <c r="B980" s="105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8"/>
      <c r="AD980" s="1058"/>
      <c r="AE980" s="1058"/>
      <c r="AF980" s="1058"/>
      <c r="AG980" s="105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9">
        <v>21</v>
      </c>
      <c r="B981" s="105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8"/>
      <c r="AD981" s="1058"/>
      <c r="AE981" s="1058"/>
      <c r="AF981" s="1058"/>
      <c r="AG981" s="105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9">
        <v>22</v>
      </c>
      <c r="B982" s="105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8"/>
      <c r="AD982" s="1058"/>
      <c r="AE982" s="1058"/>
      <c r="AF982" s="1058"/>
      <c r="AG982" s="105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9">
        <v>23</v>
      </c>
      <c r="B983" s="105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8"/>
      <c r="AD983" s="1058"/>
      <c r="AE983" s="1058"/>
      <c r="AF983" s="1058"/>
      <c r="AG983" s="105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9">
        <v>24</v>
      </c>
      <c r="B984" s="105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8"/>
      <c r="AD984" s="1058"/>
      <c r="AE984" s="1058"/>
      <c r="AF984" s="1058"/>
      <c r="AG984" s="105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9">
        <v>25</v>
      </c>
      <c r="B985" s="105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8"/>
      <c r="AD985" s="1058"/>
      <c r="AE985" s="1058"/>
      <c r="AF985" s="1058"/>
      <c r="AG985" s="105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9">
        <v>26</v>
      </c>
      <c r="B986" s="105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8"/>
      <c r="AD986" s="1058"/>
      <c r="AE986" s="1058"/>
      <c r="AF986" s="1058"/>
      <c r="AG986" s="105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9">
        <v>27</v>
      </c>
      <c r="B987" s="105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8"/>
      <c r="AD987" s="1058"/>
      <c r="AE987" s="1058"/>
      <c r="AF987" s="1058"/>
      <c r="AG987" s="105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9">
        <v>28</v>
      </c>
      <c r="B988" s="105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8"/>
      <c r="AD988" s="1058"/>
      <c r="AE988" s="1058"/>
      <c r="AF988" s="1058"/>
      <c r="AG988" s="105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9">
        <v>29</v>
      </c>
      <c r="B989" s="105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8"/>
      <c r="AD989" s="1058"/>
      <c r="AE989" s="1058"/>
      <c r="AF989" s="1058"/>
      <c r="AG989" s="105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9">
        <v>30</v>
      </c>
      <c r="B990" s="105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8"/>
      <c r="AD990" s="1058"/>
      <c r="AE990" s="1058"/>
      <c r="AF990" s="1058"/>
      <c r="AG990" s="105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294</v>
      </c>
      <c r="K993" s="109"/>
      <c r="L993" s="109"/>
      <c r="M993" s="109"/>
      <c r="N993" s="109"/>
      <c r="O993" s="109"/>
      <c r="P993" s="336" t="s">
        <v>27</v>
      </c>
      <c r="Q993" s="336"/>
      <c r="R993" s="336"/>
      <c r="S993" s="336"/>
      <c r="T993" s="336"/>
      <c r="U993" s="336"/>
      <c r="V993" s="336"/>
      <c r="W993" s="336"/>
      <c r="X993" s="336"/>
      <c r="Y993" s="346" t="s">
        <v>346</v>
      </c>
      <c r="Z993" s="347"/>
      <c r="AA993" s="347"/>
      <c r="AB993" s="347"/>
      <c r="AC993" s="277" t="s">
        <v>331</v>
      </c>
      <c r="AD993" s="277"/>
      <c r="AE993" s="277"/>
      <c r="AF993" s="277"/>
      <c r="AG993" s="277"/>
      <c r="AH993" s="346" t="s">
        <v>255</v>
      </c>
      <c r="AI993" s="348"/>
      <c r="AJ993" s="348"/>
      <c r="AK993" s="348"/>
      <c r="AL993" s="348" t="s">
        <v>21</v>
      </c>
      <c r="AM993" s="348"/>
      <c r="AN993" s="348"/>
      <c r="AO993" s="422"/>
      <c r="AP993" s="423" t="s">
        <v>295</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8"/>
      <c r="AD994" s="1058"/>
      <c r="AE994" s="1058"/>
      <c r="AF994" s="1058"/>
      <c r="AG994" s="105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9">
        <v>2</v>
      </c>
      <c r="B995" s="105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8"/>
      <c r="AD995" s="1058"/>
      <c r="AE995" s="1058"/>
      <c r="AF995" s="1058"/>
      <c r="AG995" s="105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9">
        <v>3</v>
      </c>
      <c r="B996" s="105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8"/>
      <c r="AD996" s="1058"/>
      <c r="AE996" s="1058"/>
      <c r="AF996" s="1058"/>
      <c r="AG996" s="105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9">
        <v>4</v>
      </c>
      <c r="B997" s="105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8"/>
      <c r="AD997" s="1058"/>
      <c r="AE997" s="1058"/>
      <c r="AF997" s="1058"/>
      <c r="AG997" s="105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9">
        <v>5</v>
      </c>
      <c r="B998" s="105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8"/>
      <c r="AD998" s="1058"/>
      <c r="AE998" s="1058"/>
      <c r="AF998" s="1058"/>
      <c r="AG998" s="105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9">
        <v>6</v>
      </c>
      <c r="B999" s="105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8"/>
      <c r="AD999" s="1058"/>
      <c r="AE999" s="1058"/>
      <c r="AF999" s="1058"/>
      <c r="AG999" s="105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9">
        <v>7</v>
      </c>
      <c r="B1000" s="105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8"/>
      <c r="AD1000" s="1058"/>
      <c r="AE1000" s="1058"/>
      <c r="AF1000" s="1058"/>
      <c r="AG1000" s="105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8"/>
      <c r="AD1001" s="1058"/>
      <c r="AE1001" s="1058"/>
      <c r="AF1001" s="1058"/>
      <c r="AG1001" s="105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8"/>
      <c r="AD1002" s="1058"/>
      <c r="AE1002" s="1058"/>
      <c r="AF1002" s="1058"/>
      <c r="AG1002" s="105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8"/>
      <c r="AD1003" s="1058"/>
      <c r="AE1003" s="1058"/>
      <c r="AF1003" s="1058"/>
      <c r="AG1003" s="105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8"/>
      <c r="AD1004" s="1058"/>
      <c r="AE1004" s="1058"/>
      <c r="AF1004" s="1058"/>
      <c r="AG1004" s="105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8"/>
      <c r="AD1005" s="1058"/>
      <c r="AE1005" s="1058"/>
      <c r="AF1005" s="1058"/>
      <c r="AG1005" s="105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8"/>
      <c r="AD1006" s="1058"/>
      <c r="AE1006" s="1058"/>
      <c r="AF1006" s="1058"/>
      <c r="AG1006" s="105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8"/>
      <c r="AD1007" s="1058"/>
      <c r="AE1007" s="1058"/>
      <c r="AF1007" s="1058"/>
      <c r="AG1007" s="105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8"/>
      <c r="AD1008" s="1058"/>
      <c r="AE1008" s="1058"/>
      <c r="AF1008" s="1058"/>
      <c r="AG1008" s="105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8"/>
      <c r="AD1009" s="1058"/>
      <c r="AE1009" s="1058"/>
      <c r="AF1009" s="1058"/>
      <c r="AG1009" s="105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8"/>
      <c r="AD1010" s="1058"/>
      <c r="AE1010" s="1058"/>
      <c r="AF1010" s="1058"/>
      <c r="AG1010" s="105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8"/>
      <c r="AD1011" s="1058"/>
      <c r="AE1011" s="1058"/>
      <c r="AF1011" s="1058"/>
      <c r="AG1011" s="105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8"/>
      <c r="AD1012" s="1058"/>
      <c r="AE1012" s="1058"/>
      <c r="AF1012" s="1058"/>
      <c r="AG1012" s="105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8"/>
      <c r="AD1013" s="1058"/>
      <c r="AE1013" s="1058"/>
      <c r="AF1013" s="1058"/>
      <c r="AG1013" s="105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8"/>
      <c r="AD1014" s="1058"/>
      <c r="AE1014" s="1058"/>
      <c r="AF1014" s="1058"/>
      <c r="AG1014" s="105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8"/>
      <c r="AD1015" s="1058"/>
      <c r="AE1015" s="1058"/>
      <c r="AF1015" s="1058"/>
      <c r="AG1015" s="105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8"/>
      <c r="AD1016" s="1058"/>
      <c r="AE1016" s="1058"/>
      <c r="AF1016" s="1058"/>
      <c r="AG1016" s="105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8"/>
      <c r="AD1017" s="1058"/>
      <c r="AE1017" s="1058"/>
      <c r="AF1017" s="1058"/>
      <c r="AG1017" s="105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8"/>
      <c r="AD1018" s="1058"/>
      <c r="AE1018" s="1058"/>
      <c r="AF1018" s="1058"/>
      <c r="AG1018" s="105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8"/>
      <c r="AD1019" s="1058"/>
      <c r="AE1019" s="1058"/>
      <c r="AF1019" s="1058"/>
      <c r="AG1019" s="105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8"/>
      <c r="AD1020" s="1058"/>
      <c r="AE1020" s="1058"/>
      <c r="AF1020" s="1058"/>
      <c r="AG1020" s="105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8"/>
      <c r="AD1021" s="1058"/>
      <c r="AE1021" s="1058"/>
      <c r="AF1021" s="1058"/>
      <c r="AG1021" s="105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8"/>
      <c r="AD1022" s="1058"/>
      <c r="AE1022" s="1058"/>
      <c r="AF1022" s="1058"/>
      <c r="AG1022" s="105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8"/>
      <c r="AD1023" s="1058"/>
      <c r="AE1023" s="1058"/>
      <c r="AF1023" s="1058"/>
      <c r="AG1023" s="105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294</v>
      </c>
      <c r="K1026" s="109"/>
      <c r="L1026" s="109"/>
      <c r="M1026" s="109"/>
      <c r="N1026" s="109"/>
      <c r="O1026" s="109"/>
      <c r="P1026" s="336" t="s">
        <v>27</v>
      </c>
      <c r="Q1026" s="336"/>
      <c r="R1026" s="336"/>
      <c r="S1026" s="336"/>
      <c r="T1026" s="336"/>
      <c r="U1026" s="336"/>
      <c r="V1026" s="336"/>
      <c r="W1026" s="336"/>
      <c r="X1026" s="336"/>
      <c r="Y1026" s="346" t="s">
        <v>346</v>
      </c>
      <c r="Z1026" s="347"/>
      <c r="AA1026" s="347"/>
      <c r="AB1026" s="347"/>
      <c r="AC1026" s="277" t="s">
        <v>331</v>
      </c>
      <c r="AD1026" s="277"/>
      <c r="AE1026" s="277"/>
      <c r="AF1026" s="277"/>
      <c r="AG1026" s="277"/>
      <c r="AH1026" s="346" t="s">
        <v>255</v>
      </c>
      <c r="AI1026" s="348"/>
      <c r="AJ1026" s="348"/>
      <c r="AK1026" s="348"/>
      <c r="AL1026" s="348" t="s">
        <v>21</v>
      </c>
      <c r="AM1026" s="348"/>
      <c r="AN1026" s="348"/>
      <c r="AO1026" s="422"/>
      <c r="AP1026" s="423" t="s">
        <v>295</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8"/>
      <c r="AD1027" s="1058"/>
      <c r="AE1027" s="1058"/>
      <c r="AF1027" s="1058"/>
      <c r="AG1027" s="105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8"/>
      <c r="AD1028" s="1058"/>
      <c r="AE1028" s="1058"/>
      <c r="AF1028" s="1058"/>
      <c r="AG1028" s="105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8"/>
      <c r="AD1029" s="1058"/>
      <c r="AE1029" s="1058"/>
      <c r="AF1029" s="1058"/>
      <c r="AG1029" s="105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8"/>
      <c r="AD1030" s="1058"/>
      <c r="AE1030" s="1058"/>
      <c r="AF1030" s="1058"/>
      <c r="AG1030" s="105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8"/>
      <c r="AD1031" s="1058"/>
      <c r="AE1031" s="1058"/>
      <c r="AF1031" s="1058"/>
      <c r="AG1031" s="105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8"/>
      <c r="AD1032" s="1058"/>
      <c r="AE1032" s="1058"/>
      <c r="AF1032" s="1058"/>
      <c r="AG1032" s="105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8"/>
      <c r="AD1033" s="1058"/>
      <c r="AE1033" s="1058"/>
      <c r="AF1033" s="1058"/>
      <c r="AG1033" s="105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8"/>
      <c r="AD1034" s="1058"/>
      <c r="AE1034" s="1058"/>
      <c r="AF1034" s="1058"/>
      <c r="AG1034" s="105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8"/>
      <c r="AD1035" s="1058"/>
      <c r="AE1035" s="1058"/>
      <c r="AF1035" s="1058"/>
      <c r="AG1035" s="105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8"/>
      <c r="AD1036" s="1058"/>
      <c r="AE1036" s="1058"/>
      <c r="AF1036" s="1058"/>
      <c r="AG1036" s="105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8"/>
      <c r="AD1037" s="1058"/>
      <c r="AE1037" s="1058"/>
      <c r="AF1037" s="1058"/>
      <c r="AG1037" s="105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8"/>
      <c r="AD1038" s="1058"/>
      <c r="AE1038" s="1058"/>
      <c r="AF1038" s="1058"/>
      <c r="AG1038" s="105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8"/>
      <c r="AD1039" s="1058"/>
      <c r="AE1039" s="1058"/>
      <c r="AF1039" s="1058"/>
      <c r="AG1039" s="105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8"/>
      <c r="AD1040" s="1058"/>
      <c r="AE1040" s="1058"/>
      <c r="AF1040" s="1058"/>
      <c r="AG1040" s="105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8"/>
      <c r="AD1041" s="1058"/>
      <c r="AE1041" s="1058"/>
      <c r="AF1041" s="1058"/>
      <c r="AG1041" s="105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8"/>
      <c r="AD1042" s="1058"/>
      <c r="AE1042" s="1058"/>
      <c r="AF1042" s="1058"/>
      <c r="AG1042" s="105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8"/>
      <c r="AD1043" s="1058"/>
      <c r="AE1043" s="1058"/>
      <c r="AF1043" s="1058"/>
      <c r="AG1043" s="105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8"/>
      <c r="AD1044" s="1058"/>
      <c r="AE1044" s="1058"/>
      <c r="AF1044" s="1058"/>
      <c r="AG1044" s="105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8"/>
      <c r="AD1045" s="1058"/>
      <c r="AE1045" s="1058"/>
      <c r="AF1045" s="1058"/>
      <c r="AG1045" s="105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8"/>
      <c r="AD1046" s="1058"/>
      <c r="AE1046" s="1058"/>
      <c r="AF1046" s="1058"/>
      <c r="AG1046" s="105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8"/>
      <c r="AD1047" s="1058"/>
      <c r="AE1047" s="1058"/>
      <c r="AF1047" s="1058"/>
      <c r="AG1047" s="105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8"/>
      <c r="AD1048" s="1058"/>
      <c r="AE1048" s="1058"/>
      <c r="AF1048" s="1058"/>
      <c r="AG1048" s="105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8"/>
      <c r="AD1049" s="1058"/>
      <c r="AE1049" s="1058"/>
      <c r="AF1049" s="1058"/>
      <c r="AG1049" s="105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8"/>
      <c r="AD1050" s="1058"/>
      <c r="AE1050" s="1058"/>
      <c r="AF1050" s="1058"/>
      <c r="AG1050" s="105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8"/>
      <c r="AD1051" s="1058"/>
      <c r="AE1051" s="1058"/>
      <c r="AF1051" s="1058"/>
      <c r="AG1051" s="105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8"/>
      <c r="AD1052" s="1058"/>
      <c r="AE1052" s="1058"/>
      <c r="AF1052" s="1058"/>
      <c r="AG1052" s="105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8"/>
      <c r="AD1053" s="1058"/>
      <c r="AE1053" s="1058"/>
      <c r="AF1053" s="1058"/>
      <c r="AG1053" s="105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8"/>
      <c r="AD1054" s="1058"/>
      <c r="AE1054" s="1058"/>
      <c r="AF1054" s="1058"/>
      <c r="AG1054" s="105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8"/>
      <c r="AD1055" s="1058"/>
      <c r="AE1055" s="1058"/>
      <c r="AF1055" s="1058"/>
      <c r="AG1055" s="105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8"/>
      <c r="AD1056" s="1058"/>
      <c r="AE1056" s="1058"/>
      <c r="AF1056" s="1058"/>
      <c r="AG1056" s="105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294</v>
      </c>
      <c r="K1059" s="109"/>
      <c r="L1059" s="109"/>
      <c r="M1059" s="109"/>
      <c r="N1059" s="109"/>
      <c r="O1059" s="109"/>
      <c r="P1059" s="336" t="s">
        <v>27</v>
      </c>
      <c r="Q1059" s="336"/>
      <c r="R1059" s="336"/>
      <c r="S1059" s="336"/>
      <c r="T1059" s="336"/>
      <c r="U1059" s="336"/>
      <c r="V1059" s="336"/>
      <c r="W1059" s="336"/>
      <c r="X1059" s="336"/>
      <c r="Y1059" s="346" t="s">
        <v>346</v>
      </c>
      <c r="Z1059" s="347"/>
      <c r="AA1059" s="347"/>
      <c r="AB1059" s="347"/>
      <c r="AC1059" s="277" t="s">
        <v>331</v>
      </c>
      <c r="AD1059" s="277"/>
      <c r="AE1059" s="277"/>
      <c r="AF1059" s="277"/>
      <c r="AG1059" s="277"/>
      <c r="AH1059" s="346" t="s">
        <v>255</v>
      </c>
      <c r="AI1059" s="348"/>
      <c r="AJ1059" s="348"/>
      <c r="AK1059" s="348"/>
      <c r="AL1059" s="348" t="s">
        <v>21</v>
      </c>
      <c r="AM1059" s="348"/>
      <c r="AN1059" s="348"/>
      <c r="AO1059" s="422"/>
      <c r="AP1059" s="423" t="s">
        <v>295</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8"/>
      <c r="AD1060" s="1058"/>
      <c r="AE1060" s="1058"/>
      <c r="AF1060" s="1058"/>
      <c r="AG1060" s="105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8"/>
      <c r="AD1061" s="1058"/>
      <c r="AE1061" s="1058"/>
      <c r="AF1061" s="1058"/>
      <c r="AG1061" s="105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8"/>
      <c r="AD1062" s="1058"/>
      <c r="AE1062" s="1058"/>
      <c r="AF1062" s="1058"/>
      <c r="AG1062" s="105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8"/>
      <c r="AD1063" s="1058"/>
      <c r="AE1063" s="1058"/>
      <c r="AF1063" s="1058"/>
      <c r="AG1063" s="105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8"/>
      <c r="AD1064" s="1058"/>
      <c r="AE1064" s="1058"/>
      <c r="AF1064" s="1058"/>
      <c r="AG1064" s="105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8"/>
      <c r="AD1065" s="1058"/>
      <c r="AE1065" s="1058"/>
      <c r="AF1065" s="1058"/>
      <c r="AG1065" s="105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8"/>
      <c r="AD1066" s="1058"/>
      <c r="AE1066" s="1058"/>
      <c r="AF1066" s="1058"/>
      <c r="AG1066" s="105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8"/>
      <c r="AD1067" s="1058"/>
      <c r="AE1067" s="1058"/>
      <c r="AF1067" s="1058"/>
      <c r="AG1067" s="105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8"/>
      <c r="AD1068" s="1058"/>
      <c r="AE1068" s="1058"/>
      <c r="AF1068" s="1058"/>
      <c r="AG1068" s="105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8"/>
      <c r="AD1069" s="1058"/>
      <c r="AE1069" s="1058"/>
      <c r="AF1069" s="1058"/>
      <c r="AG1069" s="105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8"/>
      <c r="AD1070" s="1058"/>
      <c r="AE1070" s="1058"/>
      <c r="AF1070" s="1058"/>
      <c r="AG1070" s="105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8"/>
      <c r="AD1071" s="1058"/>
      <c r="AE1071" s="1058"/>
      <c r="AF1071" s="1058"/>
      <c r="AG1071" s="105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8"/>
      <c r="AD1072" s="1058"/>
      <c r="AE1072" s="1058"/>
      <c r="AF1072" s="1058"/>
      <c r="AG1072" s="105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8"/>
      <c r="AD1073" s="1058"/>
      <c r="AE1073" s="1058"/>
      <c r="AF1073" s="1058"/>
      <c r="AG1073" s="105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8"/>
      <c r="AD1074" s="1058"/>
      <c r="AE1074" s="1058"/>
      <c r="AF1074" s="1058"/>
      <c r="AG1074" s="105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8"/>
      <c r="AD1075" s="1058"/>
      <c r="AE1075" s="1058"/>
      <c r="AF1075" s="1058"/>
      <c r="AG1075" s="105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8"/>
      <c r="AD1076" s="1058"/>
      <c r="AE1076" s="1058"/>
      <c r="AF1076" s="1058"/>
      <c r="AG1076" s="105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8"/>
      <c r="AD1077" s="1058"/>
      <c r="AE1077" s="1058"/>
      <c r="AF1077" s="1058"/>
      <c r="AG1077" s="105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8"/>
      <c r="AD1078" s="1058"/>
      <c r="AE1078" s="1058"/>
      <c r="AF1078" s="1058"/>
      <c r="AG1078" s="105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8"/>
      <c r="AD1079" s="1058"/>
      <c r="AE1079" s="1058"/>
      <c r="AF1079" s="1058"/>
      <c r="AG1079" s="105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8"/>
      <c r="AD1080" s="1058"/>
      <c r="AE1080" s="1058"/>
      <c r="AF1080" s="1058"/>
      <c r="AG1080" s="105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8"/>
      <c r="AD1081" s="1058"/>
      <c r="AE1081" s="1058"/>
      <c r="AF1081" s="1058"/>
      <c r="AG1081" s="105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8"/>
      <c r="AD1082" s="1058"/>
      <c r="AE1082" s="1058"/>
      <c r="AF1082" s="1058"/>
      <c r="AG1082" s="105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8"/>
      <c r="AD1083" s="1058"/>
      <c r="AE1083" s="1058"/>
      <c r="AF1083" s="1058"/>
      <c r="AG1083" s="105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8"/>
      <c r="AD1084" s="1058"/>
      <c r="AE1084" s="1058"/>
      <c r="AF1084" s="1058"/>
      <c r="AG1084" s="105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8"/>
      <c r="AD1085" s="1058"/>
      <c r="AE1085" s="1058"/>
      <c r="AF1085" s="1058"/>
      <c r="AG1085" s="105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8"/>
      <c r="AD1086" s="1058"/>
      <c r="AE1086" s="1058"/>
      <c r="AF1086" s="1058"/>
      <c r="AG1086" s="105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8"/>
      <c r="AD1087" s="1058"/>
      <c r="AE1087" s="1058"/>
      <c r="AF1087" s="1058"/>
      <c r="AG1087" s="105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8"/>
      <c r="AD1088" s="1058"/>
      <c r="AE1088" s="1058"/>
      <c r="AF1088" s="1058"/>
      <c r="AG1088" s="105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8"/>
      <c r="AD1089" s="1058"/>
      <c r="AE1089" s="1058"/>
      <c r="AF1089" s="1058"/>
      <c r="AG1089" s="105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294</v>
      </c>
      <c r="K1092" s="109"/>
      <c r="L1092" s="109"/>
      <c r="M1092" s="109"/>
      <c r="N1092" s="109"/>
      <c r="O1092" s="109"/>
      <c r="P1092" s="336" t="s">
        <v>27</v>
      </c>
      <c r="Q1092" s="336"/>
      <c r="R1092" s="336"/>
      <c r="S1092" s="336"/>
      <c r="T1092" s="336"/>
      <c r="U1092" s="336"/>
      <c r="V1092" s="336"/>
      <c r="W1092" s="336"/>
      <c r="X1092" s="336"/>
      <c r="Y1092" s="346" t="s">
        <v>346</v>
      </c>
      <c r="Z1092" s="347"/>
      <c r="AA1092" s="347"/>
      <c r="AB1092" s="347"/>
      <c r="AC1092" s="277" t="s">
        <v>331</v>
      </c>
      <c r="AD1092" s="277"/>
      <c r="AE1092" s="277"/>
      <c r="AF1092" s="277"/>
      <c r="AG1092" s="277"/>
      <c r="AH1092" s="346" t="s">
        <v>255</v>
      </c>
      <c r="AI1092" s="348"/>
      <c r="AJ1092" s="348"/>
      <c r="AK1092" s="348"/>
      <c r="AL1092" s="348" t="s">
        <v>21</v>
      </c>
      <c r="AM1092" s="348"/>
      <c r="AN1092" s="348"/>
      <c r="AO1092" s="422"/>
      <c r="AP1092" s="423" t="s">
        <v>295</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8"/>
      <c r="AD1093" s="1058"/>
      <c r="AE1093" s="1058"/>
      <c r="AF1093" s="1058"/>
      <c r="AG1093" s="105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8"/>
      <c r="AD1094" s="1058"/>
      <c r="AE1094" s="1058"/>
      <c r="AF1094" s="1058"/>
      <c r="AG1094" s="105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8"/>
      <c r="AD1095" s="1058"/>
      <c r="AE1095" s="1058"/>
      <c r="AF1095" s="1058"/>
      <c r="AG1095" s="105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8"/>
      <c r="AD1096" s="1058"/>
      <c r="AE1096" s="1058"/>
      <c r="AF1096" s="1058"/>
      <c r="AG1096" s="105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8"/>
      <c r="AD1097" s="1058"/>
      <c r="AE1097" s="1058"/>
      <c r="AF1097" s="1058"/>
      <c r="AG1097" s="105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8"/>
      <c r="AD1098" s="1058"/>
      <c r="AE1098" s="1058"/>
      <c r="AF1098" s="1058"/>
      <c r="AG1098" s="105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8"/>
      <c r="AD1099" s="1058"/>
      <c r="AE1099" s="1058"/>
      <c r="AF1099" s="1058"/>
      <c r="AG1099" s="105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8"/>
      <c r="AD1100" s="1058"/>
      <c r="AE1100" s="1058"/>
      <c r="AF1100" s="1058"/>
      <c r="AG1100" s="105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8"/>
      <c r="AD1101" s="1058"/>
      <c r="AE1101" s="1058"/>
      <c r="AF1101" s="1058"/>
      <c r="AG1101" s="105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8"/>
      <c r="AD1102" s="1058"/>
      <c r="AE1102" s="1058"/>
      <c r="AF1102" s="1058"/>
      <c r="AG1102" s="105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8"/>
      <c r="AD1103" s="1058"/>
      <c r="AE1103" s="1058"/>
      <c r="AF1103" s="1058"/>
      <c r="AG1103" s="105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8"/>
      <c r="AD1104" s="1058"/>
      <c r="AE1104" s="1058"/>
      <c r="AF1104" s="1058"/>
      <c r="AG1104" s="105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8"/>
      <c r="AD1105" s="1058"/>
      <c r="AE1105" s="1058"/>
      <c r="AF1105" s="1058"/>
      <c r="AG1105" s="105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8"/>
      <c r="AD1106" s="1058"/>
      <c r="AE1106" s="1058"/>
      <c r="AF1106" s="1058"/>
      <c r="AG1106" s="105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8"/>
      <c r="AD1107" s="1058"/>
      <c r="AE1107" s="1058"/>
      <c r="AF1107" s="1058"/>
      <c r="AG1107" s="105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8"/>
      <c r="AD1108" s="1058"/>
      <c r="AE1108" s="1058"/>
      <c r="AF1108" s="1058"/>
      <c r="AG1108" s="105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8"/>
      <c r="AD1109" s="1058"/>
      <c r="AE1109" s="1058"/>
      <c r="AF1109" s="1058"/>
      <c r="AG1109" s="105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8"/>
      <c r="AD1110" s="1058"/>
      <c r="AE1110" s="1058"/>
      <c r="AF1110" s="1058"/>
      <c r="AG1110" s="105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8"/>
      <c r="AD1111" s="1058"/>
      <c r="AE1111" s="1058"/>
      <c r="AF1111" s="1058"/>
      <c r="AG1111" s="105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8"/>
      <c r="AD1112" s="1058"/>
      <c r="AE1112" s="1058"/>
      <c r="AF1112" s="1058"/>
      <c r="AG1112" s="105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8"/>
      <c r="AD1113" s="1058"/>
      <c r="AE1113" s="1058"/>
      <c r="AF1113" s="1058"/>
      <c r="AG1113" s="105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8"/>
      <c r="AD1114" s="1058"/>
      <c r="AE1114" s="1058"/>
      <c r="AF1114" s="1058"/>
      <c r="AG1114" s="105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8"/>
      <c r="AD1115" s="1058"/>
      <c r="AE1115" s="1058"/>
      <c r="AF1115" s="1058"/>
      <c r="AG1115" s="105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8"/>
      <c r="AD1116" s="1058"/>
      <c r="AE1116" s="1058"/>
      <c r="AF1116" s="1058"/>
      <c r="AG1116" s="105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8"/>
      <c r="AD1117" s="1058"/>
      <c r="AE1117" s="1058"/>
      <c r="AF1117" s="1058"/>
      <c r="AG1117" s="105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8"/>
      <c r="AD1118" s="1058"/>
      <c r="AE1118" s="1058"/>
      <c r="AF1118" s="1058"/>
      <c r="AG1118" s="105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8"/>
      <c r="AD1119" s="1058"/>
      <c r="AE1119" s="1058"/>
      <c r="AF1119" s="1058"/>
      <c r="AG1119" s="105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8"/>
      <c r="AD1120" s="1058"/>
      <c r="AE1120" s="1058"/>
      <c r="AF1120" s="1058"/>
      <c r="AG1120" s="105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8"/>
      <c r="AD1121" s="1058"/>
      <c r="AE1121" s="1058"/>
      <c r="AF1121" s="1058"/>
      <c r="AG1121" s="105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8"/>
      <c r="AD1122" s="1058"/>
      <c r="AE1122" s="1058"/>
      <c r="AF1122" s="1058"/>
      <c r="AG1122" s="105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294</v>
      </c>
      <c r="K1125" s="109"/>
      <c r="L1125" s="109"/>
      <c r="M1125" s="109"/>
      <c r="N1125" s="109"/>
      <c r="O1125" s="109"/>
      <c r="P1125" s="336" t="s">
        <v>27</v>
      </c>
      <c r="Q1125" s="336"/>
      <c r="R1125" s="336"/>
      <c r="S1125" s="336"/>
      <c r="T1125" s="336"/>
      <c r="U1125" s="336"/>
      <c r="V1125" s="336"/>
      <c r="W1125" s="336"/>
      <c r="X1125" s="336"/>
      <c r="Y1125" s="346" t="s">
        <v>346</v>
      </c>
      <c r="Z1125" s="347"/>
      <c r="AA1125" s="347"/>
      <c r="AB1125" s="347"/>
      <c r="AC1125" s="277" t="s">
        <v>331</v>
      </c>
      <c r="AD1125" s="277"/>
      <c r="AE1125" s="277"/>
      <c r="AF1125" s="277"/>
      <c r="AG1125" s="277"/>
      <c r="AH1125" s="346" t="s">
        <v>255</v>
      </c>
      <c r="AI1125" s="348"/>
      <c r="AJ1125" s="348"/>
      <c r="AK1125" s="348"/>
      <c r="AL1125" s="348" t="s">
        <v>21</v>
      </c>
      <c r="AM1125" s="348"/>
      <c r="AN1125" s="348"/>
      <c r="AO1125" s="422"/>
      <c r="AP1125" s="423" t="s">
        <v>295</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8"/>
      <c r="AD1126" s="1058"/>
      <c r="AE1126" s="1058"/>
      <c r="AF1126" s="1058"/>
      <c r="AG1126" s="105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8"/>
      <c r="AD1127" s="1058"/>
      <c r="AE1127" s="1058"/>
      <c r="AF1127" s="1058"/>
      <c r="AG1127" s="105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8"/>
      <c r="AD1128" s="1058"/>
      <c r="AE1128" s="1058"/>
      <c r="AF1128" s="1058"/>
      <c r="AG1128" s="105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8"/>
      <c r="AD1129" s="1058"/>
      <c r="AE1129" s="1058"/>
      <c r="AF1129" s="1058"/>
      <c r="AG1129" s="105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8"/>
      <c r="AD1130" s="1058"/>
      <c r="AE1130" s="1058"/>
      <c r="AF1130" s="1058"/>
      <c r="AG1130" s="105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8"/>
      <c r="AD1131" s="1058"/>
      <c r="AE1131" s="1058"/>
      <c r="AF1131" s="1058"/>
      <c r="AG1131" s="105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8"/>
      <c r="AD1132" s="1058"/>
      <c r="AE1132" s="1058"/>
      <c r="AF1132" s="1058"/>
      <c r="AG1132" s="105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8"/>
      <c r="AD1133" s="1058"/>
      <c r="AE1133" s="1058"/>
      <c r="AF1133" s="1058"/>
      <c r="AG1133" s="105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8"/>
      <c r="AD1134" s="1058"/>
      <c r="AE1134" s="1058"/>
      <c r="AF1134" s="1058"/>
      <c r="AG1134" s="105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8"/>
      <c r="AD1135" s="1058"/>
      <c r="AE1135" s="1058"/>
      <c r="AF1135" s="1058"/>
      <c r="AG1135" s="105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8"/>
      <c r="AD1136" s="1058"/>
      <c r="AE1136" s="1058"/>
      <c r="AF1136" s="1058"/>
      <c r="AG1136" s="105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8"/>
      <c r="AD1137" s="1058"/>
      <c r="AE1137" s="1058"/>
      <c r="AF1137" s="1058"/>
      <c r="AG1137" s="105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8"/>
      <c r="AD1138" s="1058"/>
      <c r="AE1138" s="1058"/>
      <c r="AF1138" s="1058"/>
      <c r="AG1138" s="105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8"/>
      <c r="AD1139" s="1058"/>
      <c r="AE1139" s="1058"/>
      <c r="AF1139" s="1058"/>
      <c r="AG1139" s="105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8"/>
      <c r="AD1140" s="1058"/>
      <c r="AE1140" s="1058"/>
      <c r="AF1140" s="1058"/>
      <c r="AG1140" s="105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8"/>
      <c r="AD1141" s="1058"/>
      <c r="AE1141" s="1058"/>
      <c r="AF1141" s="1058"/>
      <c r="AG1141" s="105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8"/>
      <c r="AD1142" s="1058"/>
      <c r="AE1142" s="1058"/>
      <c r="AF1142" s="1058"/>
      <c r="AG1142" s="105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8"/>
      <c r="AD1143" s="1058"/>
      <c r="AE1143" s="1058"/>
      <c r="AF1143" s="1058"/>
      <c r="AG1143" s="105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8"/>
      <c r="AD1144" s="1058"/>
      <c r="AE1144" s="1058"/>
      <c r="AF1144" s="1058"/>
      <c r="AG1144" s="105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8"/>
      <c r="AD1145" s="1058"/>
      <c r="AE1145" s="1058"/>
      <c r="AF1145" s="1058"/>
      <c r="AG1145" s="105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8"/>
      <c r="AD1146" s="1058"/>
      <c r="AE1146" s="1058"/>
      <c r="AF1146" s="1058"/>
      <c r="AG1146" s="105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8"/>
      <c r="AD1147" s="1058"/>
      <c r="AE1147" s="1058"/>
      <c r="AF1147" s="1058"/>
      <c r="AG1147" s="105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8"/>
      <c r="AD1148" s="1058"/>
      <c r="AE1148" s="1058"/>
      <c r="AF1148" s="1058"/>
      <c r="AG1148" s="105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8"/>
      <c r="AD1149" s="1058"/>
      <c r="AE1149" s="1058"/>
      <c r="AF1149" s="1058"/>
      <c r="AG1149" s="105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8"/>
      <c r="AD1150" s="1058"/>
      <c r="AE1150" s="1058"/>
      <c r="AF1150" s="1058"/>
      <c r="AG1150" s="105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8"/>
      <c r="AD1151" s="1058"/>
      <c r="AE1151" s="1058"/>
      <c r="AF1151" s="1058"/>
      <c r="AG1151" s="105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8"/>
      <c r="AD1152" s="1058"/>
      <c r="AE1152" s="1058"/>
      <c r="AF1152" s="1058"/>
      <c r="AG1152" s="105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8"/>
      <c r="AD1153" s="1058"/>
      <c r="AE1153" s="1058"/>
      <c r="AF1153" s="1058"/>
      <c r="AG1153" s="105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8"/>
      <c r="AD1154" s="1058"/>
      <c r="AE1154" s="1058"/>
      <c r="AF1154" s="1058"/>
      <c r="AG1154" s="105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8"/>
      <c r="AD1155" s="1058"/>
      <c r="AE1155" s="1058"/>
      <c r="AF1155" s="1058"/>
      <c r="AG1155" s="105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294</v>
      </c>
      <c r="K1158" s="109"/>
      <c r="L1158" s="109"/>
      <c r="M1158" s="109"/>
      <c r="N1158" s="109"/>
      <c r="O1158" s="109"/>
      <c r="P1158" s="336" t="s">
        <v>27</v>
      </c>
      <c r="Q1158" s="336"/>
      <c r="R1158" s="336"/>
      <c r="S1158" s="336"/>
      <c r="T1158" s="336"/>
      <c r="U1158" s="336"/>
      <c r="V1158" s="336"/>
      <c r="W1158" s="336"/>
      <c r="X1158" s="336"/>
      <c r="Y1158" s="346" t="s">
        <v>346</v>
      </c>
      <c r="Z1158" s="347"/>
      <c r="AA1158" s="347"/>
      <c r="AB1158" s="347"/>
      <c r="AC1158" s="277" t="s">
        <v>331</v>
      </c>
      <c r="AD1158" s="277"/>
      <c r="AE1158" s="277"/>
      <c r="AF1158" s="277"/>
      <c r="AG1158" s="277"/>
      <c r="AH1158" s="346" t="s">
        <v>255</v>
      </c>
      <c r="AI1158" s="348"/>
      <c r="AJ1158" s="348"/>
      <c r="AK1158" s="348"/>
      <c r="AL1158" s="348" t="s">
        <v>21</v>
      </c>
      <c r="AM1158" s="348"/>
      <c r="AN1158" s="348"/>
      <c r="AO1158" s="422"/>
      <c r="AP1158" s="423" t="s">
        <v>295</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8"/>
      <c r="AD1159" s="1058"/>
      <c r="AE1159" s="1058"/>
      <c r="AF1159" s="1058"/>
      <c r="AG1159" s="105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8"/>
      <c r="AD1160" s="1058"/>
      <c r="AE1160" s="1058"/>
      <c r="AF1160" s="1058"/>
      <c r="AG1160" s="105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8"/>
      <c r="AD1161" s="1058"/>
      <c r="AE1161" s="1058"/>
      <c r="AF1161" s="1058"/>
      <c r="AG1161" s="105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8"/>
      <c r="AD1162" s="1058"/>
      <c r="AE1162" s="1058"/>
      <c r="AF1162" s="1058"/>
      <c r="AG1162" s="105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8"/>
      <c r="AD1163" s="1058"/>
      <c r="AE1163" s="1058"/>
      <c r="AF1163" s="1058"/>
      <c r="AG1163" s="105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8"/>
      <c r="AD1164" s="1058"/>
      <c r="AE1164" s="1058"/>
      <c r="AF1164" s="1058"/>
      <c r="AG1164" s="105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8"/>
      <c r="AD1165" s="1058"/>
      <c r="AE1165" s="1058"/>
      <c r="AF1165" s="1058"/>
      <c r="AG1165" s="105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8"/>
      <c r="AD1166" s="1058"/>
      <c r="AE1166" s="1058"/>
      <c r="AF1166" s="1058"/>
      <c r="AG1166" s="105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8"/>
      <c r="AD1167" s="1058"/>
      <c r="AE1167" s="1058"/>
      <c r="AF1167" s="1058"/>
      <c r="AG1167" s="105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8"/>
      <c r="AD1168" s="1058"/>
      <c r="AE1168" s="1058"/>
      <c r="AF1168" s="1058"/>
      <c r="AG1168" s="105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8"/>
      <c r="AD1169" s="1058"/>
      <c r="AE1169" s="1058"/>
      <c r="AF1169" s="1058"/>
      <c r="AG1169" s="105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8"/>
      <c r="AD1170" s="1058"/>
      <c r="AE1170" s="1058"/>
      <c r="AF1170" s="1058"/>
      <c r="AG1170" s="105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8"/>
      <c r="AD1171" s="1058"/>
      <c r="AE1171" s="1058"/>
      <c r="AF1171" s="1058"/>
      <c r="AG1171" s="105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8"/>
      <c r="AD1172" s="1058"/>
      <c r="AE1172" s="1058"/>
      <c r="AF1172" s="1058"/>
      <c r="AG1172" s="105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8"/>
      <c r="AD1173" s="1058"/>
      <c r="AE1173" s="1058"/>
      <c r="AF1173" s="1058"/>
      <c r="AG1173" s="105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8"/>
      <c r="AD1174" s="1058"/>
      <c r="AE1174" s="1058"/>
      <c r="AF1174" s="1058"/>
      <c r="AG1174" s="105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8"/>
      <c r="AD1175" s="1058"/>
      <c r="AE1175" s="1058"/>
      <c r="AF1175" s="1058"/>
      <c r="AG1175" s="105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8"/>
      <c r="AD1176" s="1058"/>
      <c r="AE1176" s="1058"/>
      <c r="AF1176" s="1058"/>
      <c r="AG1176" s="105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8"/>
      <c r="AD1177" s="1058"/>
      <c r="AE1177" s="1058"/>
      <c r="AF1177" s="1058"/>
      <c r="AG1177" s="105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8"/>
      <c r="AD1178" s="1058"/>
      <c r="AE1178" s="1058"/>
      <c r="AF1178" s="1058"/>
      <c r="AG1178" s="105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8"/>
      <c r="AD1179" s="1058"/>
      <c r="AE1179" s="1058"/>
      <c r="AF1179" s="1058"/>
      <c r="AG1179" s="105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8"/>
      <c r="AD1180" s="1058"/>
      <c r="AE1180" s="1058"/>
      <c r="AF1180" s="1058"/>
      <c r="AG1180" s="105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8"/>
      <c r="AD1181" s="1058"/>
      <c r="AE1181" s="1058"/>
      <c r="AF1181" s="1058"/>
      <c r="AG1181" s="105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8"/>
      <c r="AD1182" s="1058"/>
      <c r="AE1182" s="1058"/>
      <c r="AF1182" s="1058"/>
      <c r="AG1182" s="105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8"/>
      <c r="AD1183" s="1058"/>
      <c r="AE1183" s="1058"/>
      <c r="AF1183" s="1058"/>
      <c r="AG1183" s="105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8"/>
      <c r="AD1184" s="1058"/>
      <c r="AE1184" s="1058"/>
      <c r="AF1184" s="1058"/>
      <c r="AG1184" s="105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8"/>
      <c r="AD1185" s="1058"/>
      <c r="AE1185" s="1058"/>
      <c r="AF1185" s="1058"/>
      <c r="AG1185" s="105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8"/>
      <c r="AD1186" s="1058"/>
      <c r="AE1186" s="1058"/>
      <c r="AF1186" s="1058"/>
      <c r="AG1186" s="105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8"/>
      <c r="AD1187" s="1058"/>
      <c r="AE1187" s="1058"/>
      <c r="AF1187" s="1058"/>
      <c r="AG1187" s="105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8"/>
      <c r="AD1188" s="1058"/>
      <c r="AE1188" s="1058"/>
      <c r="AF1188" s="1058"/>
      <c r="AG1188" s="105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294</v>
      </c>
      <c r="K1191" s="109"/>
      <c r="L1191" s="109"/>
      <c r="M1191" s="109"/>
      <c r="N1191" s="109"/>
      <c r="O1191" s="109"/>
      <c r="P1191" s="336" t="s">
        <v>27</v>
      </c>
      <c r="Q1191" s="336"/>
      <c r="R1191" s="336"/>
      <c r="S1191" s="336"/>
      <c r="T1191" s="336"/>
      <c r="U1191" s="336"/>
      <c r="V1191" s="336"/>
      <c r="W1191" s="336"/>
      <c r="X1191" s="336"/>
      <c r="Y1191" s="346" t="s">
        <v>346</v>
      </c>
      <c r="Z1191" s="347"/>
      <c r="AA1191" s="347"/>
      <c r="AB1191" s="347"/>
      <c r="AC1191" s="277" t="s">
        <v>331</v>
      </c>
      <c r="AD1191" s="277"/>
      <c r="AE1191" s="277"/>
      <c r="AF1191" s="277"/>
      <c r="AG1191" s="277"/>
      <c r="AH1191" s="346" t="s">
        <v>255</v>
      </c>
      <c r="AI1191" s="348"/>
      <c r="AJ1191" s="348"/>
      <c r="AK1191" s="348"/>
      <c r="AL1191" s="348" t="s">
        <v>21</v>
      </c>
      <c r="AM1191" s="348"/>
      <c r="AN1191" s="348"/>
      <c r="AO1191" s="422"/>
      <c r="AP1191" s="423" t="s">
        <v>295</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8"/>
      <c r="AD1192" s="1058"/>
      <c r="AE1192" s="1058"/>
      <c r="AF1192" s="1058"/>
      <c r="AG1192" s="105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8"/>
      <c r="AD1193" s="1058"/>
      <c r="AE1193" s="1058"/>
      <c r="AF1193" s="1058"/>
      <c r="AG1193" s="105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8"/>
      <c r="AD1194" s="1058"/>
      <c r="AE1194" s="1058"/>
      <c r="AF1194" s="1058"/>
      <c r="AG1194" s="105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8"/>
      <c r="AD1195" s="1058"/>
      <c r="AE1195" s="1058"/>
      <c r="AF1195" s="1058"/>
      <c r="AG1195" s="105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8"/>
      <c r="AD1196" s="1058"/>
      <c r="AE1196" s="1058"/>
      <c r="AF1196" s="1058"/>
      <c r="AG1196" s="105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8"/>
      <c r="AD1197" s="1058"/>
      <c r="AE1197" s="1058"/>
      <c r="AF1197" s="1058"/>
      <c r="AG1197" s="105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8"/>
      <c r="AD1198" s="1058"/>
      <c r="AE1198" s="1058"/>
      <c r="AF1198" s="1058"/>
      <c r="AG1198" s="105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8"/>
      <c r="AD1199" s="1058"/>
      <c r="AE1199" s="1058"/>
      <c r="AF1199" s="1058"/>
      <c r="AG1199" s="105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8"/>
      <c r="AD1200" s="1058"/>
      <c r="AE1200" s="1058"/>
      <c r="AF1200" s="1058"/>
      <c r="AG1200" s="105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8"/>
      <c r="AD1201" s="1058"/>
      <c r="AE1201" s="1058"/>
      <c r="AF1201" s="1058"/>
      <c r="AG1201" s="105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8"/>
      <c r="AD1202" s="1058"/>
      <c r="AE1202" s="1058"/>
      <c r="AF1202" s="1058"/>
      <c r="AG1202" s="105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8"/>
      <c r="AD1203" s="1058"/>
      <c r="AE1203" s="1058"/>
      <c r="AF1203" s="1058"/>
      <c r="AG1203" s="105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8"/>
      <c r="AD1204" s="1058"/>
      <c r="AE1204" s="1058"/>
      <c r="AF1204" s="1058"/>
      <c r="AG1204" s="105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8"/>
      <c r="AD1205" s="1058"/>
      <c r="AE1205" s="1058"/>
      <c r="AF1205" s="1058"/>
      <c r="AG1205" s="105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8"/>
      <c r="AD1206" s="1058"/>
      <c r="AE1206" s="1058"/>
      <c r="AF1206" s="1058"/>
      <c r="AG1206" s="105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8"/>
      <c r="AD1207" s="1058"/>
      <c r="AE1207" s="1058"/>
      <c r="AF1207" s="1058"/>
      <c r="AG1207" s="105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8"/>
      <c r="AD1208" s="1058"/>
      <c r="AE1208" s="1058"/>
      <c r="AF1208" s="1058"/>
      <c r="AG1208" s="105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8"/>
      <c r="AD1209" s="1058"/>
      <c r="AE1209" s="1058"/>
      <c r="AF1209" s="1058"/>
      <c r="AG1209" s="105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8"/>
      <c r="AD1210" s="1058"/>
      <c r="AE1210" s="1058"/>
      <c r="AF1210" s="1058"/>
      <c r="AG1210" s="105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8"/>
      <c r="AD1211" s="1058"/>
      <c r="AE1211" s="1058"/>
      <c r="AF1211" s="1058"/>
      <c r="AG1211" s="105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8"/>
      <c r="AD1212" s="1058"/>
      <c r="AE1212" s="1058"/>
      <c r="AF1212" s="1058"/>
      <c r="AG1212" s="105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8"/>
      <c r="AD1213" s="1058"/>
      <c r="AE1213" s="1058"/>
      <c r="AF1213" s="1058"/>
      <c r="AG1213" s="105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8"/>
      <c r="AD1214" s="1058"/>
      <c r="AE1214" s="1058"/>
      <c r="AF1214" s="1058"/>
      <c r="AG1214" s="105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8"/>
      <c r="AD1215" s="1058"/>
      <c r="AE1215" s="1058"/>
      <c r="AF1215" s="1058"/>
      <c r="AG1215" s="105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8"/>
      <c r="AD1216" s="1058"/>
      <c r="AE1216" s="1058"/>
      <c r="AF1216" s="1058"/>
      <c r="AG1216" s="105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8"/>
      <c r="AD1217" s="1058"/>
      <c r="AE1217" s="1058"/>
      <c r="AF1217" s="1058"/>
      <c r="AG1217" s="105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8"/>
      <c r="AD1218" s="1058"/>
      <c r="AE1218" s="1058"/>
      <c r="AF1218" s="1058"/>
      <c r="AG1218" s="105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8"/>
      <c r="AD1219" s="1058"/>
      <c r="AE1219" s="1058"/>
      <c r="AF1219" s="1058"/>
      <c r="AG1219" s="105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8"/>
      <c r="AD1220" s="1058"/>
      <c r="AE1220" s="1058"/>
      <c r="AF1220" s="1058"/>
      <c r="AG1220" s="105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8"/>
      <c r="AD1221" s="1058"/>
      <c r="AE1221" s="1058"/>
      <c r="AF1221" s="1058"/>
      <c r="AG1221" s="105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294</v>
      </c>
      <c r="K1224" s="109"/>
      <c r="L1224" s="109"/>
      <c r="M1224" s="109"/>
      <c r="N1224" s="109"/>
      <c r="O1224" s="109"/>
      <c r="P1224" s="336" t="s">
        <v>27</v>
      </c>
      <c r="Q1224" s="336"/>
      <c r="R1224" s="336"/>
      <c r="S1224" s="336"/>
      <c r="T1224" s="336"/>
      <c r="U1224" s="336"/>
      <c r="V1224" s="336"/>
      <c r="W1224" s="336"/>
      <c r="X1224" s="336"/>
      <c r="Y1224" s="346" t="s">
        <v>346</v>
      </c>
      <c r="Z1224" s="347"/>
      <c r="AA1224" s="347"/>
      <c r="AB1224" s="347"/>
      <c r="AC1224" s="277" t="s">
        <v>331</v>
      </c>
      <c r="AD1224" s="277"/>
      <c r="AE1224" s="277"/>
      <c r="AF1224" s="277"/>
      <c r="AG1224" s="277"/>
      <c r="AH1224" s="346" t="s">
        <v>255</v>
      </c>
      <c r="AI1224" s="348"/>
      <c r="AJ1224" s="348"/>
      <c r="AK1224" s="348"/>
      <c r="AL1224" s="348" t="s">
        <v>21</v>
      </c>
      <c r="AM1224" s="348"/>
      <c r="AN1224" s="348"/>
      <c r="AO1224" s="422"/>
      <c r="AP1224" s="423" t="s">
        <v>295</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8"/>
      <c r="AD1225" s="1058"/>
      <c r="AE1225" s="1058"/>
      <c r="AF1225" s="1058"/>
      <c r="AG1225" s="105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8"/>
      <c r="AD1226" s="1058"/>
      <c r="AE1226" s="1058"/>
      <c r="AF1226" s="1058"/>
      <c r="AG1226" s="105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8"/>
      <c r="AD1227" s="1058"/>
      <c r="AE1227" s="1058"/>
      <c r="AF1227" s="1058"/>
      <c r="AG1227" s="105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8"/>
      <c r="AD1228" s="1058"/>
      <c r="AE1228" s="1058"/>
      <c r="AF1228" s="1058"/>
      <c r="AG1228" s="105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8"/>
      <c r="AD1229" s="1058"/>
      <c r="AE1229" s="1058"/>
      <c r="AF1229" s="1058"/>
      <c r="AG1229" s="105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8"/>
      <c r="AD1230" s="1058"/>
      <c r="AE1230" s="1058"/>
      <c r="AF1230" s="1058"/>
      <c r="AG1230" s="105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8"/>
      <c r="AD1231" s="1058"/>
      <c r="AE1231" s="1058"/>
      <c r="AF1231" s="1058"/>
      <c r="AG1231" s="105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8"/>
      <c r="AD1232" s="1058"/>
      <c r="AE1232" s="1058"/>
      <c r="AF1232" s="1058"/>
      <c r="AG1232" s="105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8"/>
      <c r="AD1233" s="1058"/>
      <c r="AE1233" s="1058"/>
      <c r="AF1233" s="1058"/>
      <c r="AG1233" s="105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8"/>
      <c r="AD1234" s="1058"/>
      <c r="AE1234" s="1058"/>
      <c r="AF1234" s="1058"/>
      <c r="AG1234" s="105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8"/>
      <c r="AD1235" s="1058"/>
      <c r="AE1235" s="1058"/>
      <c r="AF1235" s="1058"/>
      <c r="AG1235" s="105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8"/>
      <c r="AD1236" s="1058"/>
      <c r="AE1236" s="1058"/>
      <c r="AF1236" s="1058"/>
      <c r="AG1236" s="105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8"/>
      <c r="AD1237" s="1058"/>
      <c r="AE1237" s="1058"/>
      <c r="AF1237" s="1058"/>
      <c r="AG1237" s="105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8"/>
      <c r="AD1238" s="1058"/>
      <c r="AE1238" s="1058"/>
      <c r="AF1238" s="1058"/>
      <c r="AG1238" s="105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8"/>
      <c r="AD1239" s="1058"/>
      <c r="AE1239" s="1058"/>
      <c r="AF1239" s="1058"/>
      <c r="AG1239" s="105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8"/>
      <c r="AD1240" s="1058"/>
      <c r="AE1240" s="1058"/>
      <c r="AF1240" s="1058"/>
      <c r="AG1240" s="105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8"/>
      <c r="AD1241" s="1058"/>
      <c r="AE1241" s="1058"/>
      <c r="AF1241" s="1058"/>
      <c r="AG1241" s="105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8"/>
      <c r="AD1242" s="1058"/>
      <c r="AE1242" s="1058"/>
      <c r="AF1242" s="1058"/>
      <c r="AG1242" s="105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8"/>
      <c r="AD1243" s="1058"/>
      <c r="AE1243" s="1058"/>
      <c r="AF1243" s="1058"/>
      <c r="AG1243" s="105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8"/>
      <c r="AD1244" s="1058"/>
      <c r="AE1244" s="1058"/>
      <c r="AF1244" s="1058"/>
      <c r="AG1244" s="105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8"/>
      <c r="AD1245" s="1058"/>
      <c r="AE1245" s="1058"/>
      <c r="AF1245" s="1058"/>
      <c r="AG1245" s="105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8"/>
      <c r="AD1246" s="1058"/>
      <c r="AE1246" s="1058"/>
      <c r="AF1246" s="1058"/>
      <c r="AG1246" s="105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8"/>
      <c r="AD1247" s="1058"/>
      <c r="AE1247" s="1058"/>
      <c r="AF1247" s="1058"/>
      <c r="AG1247" s="105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8"/>
      <c r="AD1248" s="1058"/>
      <c r="AE1248" s="1058"/>
      <c r="AF1248" s="1058"/>
      <c r="AG1248" s="105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8"/>
      <c r="AD1249" s="1058"/>
      <c r="AE1249" s="1058"/>
      <c r="AF1249" s="1058"/>
      <c r="AG1249" s="105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8"/>
      <c r="AD1250" s="1058"/>
      <c r="AE1250" s="1058"/>
      <c r="AF1250" s="1058"/>
      <c r="AG1250" s="105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8"/>
      <c r="AD1251" s="1058"/>
      <c r="AE1251" s="1058"/>
      <c r="AF1251" s="1058"/>
      <c r="AG1251" s="105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8"/>
      <c r="AD1252" s="1058"/>
      <c r="AE1252" s="1058"/>
      <c r="AF1252" s="1058"/>
      <c r="AG1252" s="105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8"/>
      <c r="AD1253" s="1058"/>
      <c r="AE1253" s="1058"/>
      <c r="AF1253" s="1058"/>
      <c r="AG1253" s="105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8"/>
      <c r="AD1254" s="1058"/>
      <c r="AE1254" s="1058"/>
      <c r="AF1254" s="1058"/>
      <c r="AG1254" s="105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294</v>
      </c>
      <c r="K1257" s="109"/>
      <c r="L1257" s="109"/>
      <c r="M1257" s="109"/>
      <c r="N1257" s="109"/>
      <c r="O1257" s="109"/>
      <c r="P1257" s="336" t="s">
        <v>27</v>
      </c>
      <c r="Q1257" s="336"/>
      <c r="R1257" s="336"/>
      <c r="S1257" s="336"/>
      <c r="T1257" s="336"/>
      <c r="U1257" s="336"/>
      <c r="V1257" s="336"/>
      <c r="W1257" s="336"/>
      <c r="X1257" s="336"/>
      <c r="Y1257" s="346" t="s">
        <v>346</v>
      </c>
      <c r="Z1257" s="347"/>
      <c r="AA1257" s="347"/>
      <c r="AB1257" s="347"/>
      <c r="AC1257" s="277" t="s">
        <v>331</v>
      </c>
      <c r="AD1257" s="277"/>
      <c r="AE1257" s="277"/>
      <c r="AF1257" s="277"/>
      <c r="AG1257" s="277"/>
      <c r="AH1257" s="346" t="s">
        <v>255</v>
      </c>
      <c r="AI1257" s="348"/>
      <c r="AJ1257" s="348"/>
      <c r="AK1257" s="348"/>
      <c r="AL1257" s="348" t="s">
        <v>21</v>
      </c>
      <c r="AM1257" s="348"/>
      <c r="AN1257" s="348"/>
      <c r="AO1257" s="422"/>
      <c r="AP1257" s="423" t="s">
        <v>295</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8"/>
      <c r="AD1258" s="1058"/>
      <c r="AE1258" s="1058"/>
      <c r="AF1258" s="1058"/>
      <c r="AG1258" s="105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8"/>
      <c r="AD1259" s="1058"/>
      <c r="AE1259" s="1058"/>
      <c r="AF1259" s="1058"/>
      <c r="AG1259" s="105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8"/>
      <c r="AD1260" s="1058"/>
      <c r="AE1260" s="1058"/>
      <c r="AF1260" s="1058"/>
      <c r="AG1260" s="105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8"/>
      <c r="AD1261" s="1058"/>
      <c r="AE1261" s="1058"/>
      <c r="AF1261" s="1058"/>
      <c r="AG1261" s="105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8"/>
      <c r="AD1262" s="1058"/>
      <c r="AE1262" s="1058"/>
      <c r="AF1262" s="1058"/>
      <c r="AG1262" s="105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8"/>
      <c r="AD1263" s="1058"/>
      <c r="AE1263" s="1058"/>
      <c r="AF1263" s="1058"/>
      <c r="AG1263" s="105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8"/>
      <c r="AD1264" s="1058"/>
      <c r="AE1264" s="1058"/>
      <c r="AF1264" s="1058"/>
      <c r="AG1264" s="105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8"/>
      <c r="AD1265" s="1058"/>
      <c r="AE1265" s="1058"/>
      <c r="AF1265" s="1058"/>
      <c r="AG1265" s="105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8"/>
      <c r="AD1266" s="1058"/>
      <c r="AE1266" s="1058"/>
      <c r="AF1266" s="1058"/>
      <c r="AG1266" s="105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8"/>
      <c r="AD1267" s="1058"/>
      <c r="AE1267" s="1058"/>
      <c r="AF1267" s="1058"/>
      <c r="AG1267" s="105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8"/>
      <c r="AD1268" s="1058"/>
      <c r="AE1268" s="1058"/>
      <c r="AF1268" s="1058"/>
      <c r="AG1268" s="105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8"/>
      <c r="AD1269" s="1058"/>
      <c r="AE1269" s="1058"/>
      <c r="AF1269" s="1058"/>
      <c r="AG1269" s="105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8"/>
      <c r="AD1270" s="1058"/>
      <c r="AE1270" s="1058"/>
      <c r="AF1270" s="1058"/>
      <c r="AG1270" s="105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8"/>
      <c r="AD1271" s="1058"/>
      <c r="AE1271" s="1058"/>
      <c r="AF1271" s="1058"/>
      <c r="AG1271" s="105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8"/>
      <c r="AD1272" s="1058"/>
      <c r="AE1272" s="1058"/>
      <c r="AF1272" s="1058"/>
      <c r="AG1272" s="105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8"/>
      <c r="AD1273" s="1058"/>
      <c r="AE1273" s="1058"/>
      <c r="AF1273" s="1058"/>
      <c r="AG1273" s="105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8"/>
      <c r="AD1274" s="1058"/>
      <c r="AE1274" s="1058"/>
      <c r="AF1274" s="1058"/>
      <c r="AG1274" s="105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8"/>
      <c r="AD1275" s="1058"/>
      <c r="AE1275" s="1058"/>
      <c r="AF1275" s="1058"/>
      <c r="AG1275" s="105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8"/>
      <c r="AD1276" s="1058"/>
      <c r="AE1276" s="1058"/>
      <c r="AF1276" s="1058"/>
      <c r="AG1276" s="105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8"/>
      <c r="AD1277" s="1058"/>
      <c r="AE1277" s="1058"/>
      <c r="AF1277" s="1058"/>
      <c r="AG1277" s="105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8"/>
      <c r="AD1278" s="1058"/>
      <c r="AE1278" s="1058"/>
      <c r="AF1278" s="1058"/>
      <c r="AG1278" s="105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8"/>
      <c r="AD1279" s="1058"/>
      <c r="AE1279" s="1058"/>
      <c r="AF1279" s="1058"/>
      <c r="AG1279" s="105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8"/>
      <c r="AD1280" s="1058"/>
      <c r="AE1280" s="1058"/>
      <c r="AF1280" s="1058"/>
      <c r="AG1280" s="105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8"/>
      <c r="AD1281" s="1058"/>
      <c r="AE1281" s="1058"/>
      <c r="AF1281" s="1058"/>
      <c r="AG1281" s="105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8"/>
      <c r="AD1282" s="1058"/>
      <c r="AE1282" s="1058"/>
      <c r="AF1282" s="1058"/>
      <c r="AG1282" s="105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8"/>
      <c r="AD1283" s="1058"/>
      <c r="AE1283" s="1058"/>
      <c r="AF1283" s="1058"/>
      <c r="AG1283" s="105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8"/>
      <c r="AD1284" s="1058"/>
      <c r="AE1284" s="1058"/>
      <c r="AF1284" s="1058"/>
      <c r="AG1284" s="105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8"/>
      <c r="AD1285" s="1058"/>
      <c r="AE1285" s="1058"/>
      <c r="AF1285" s="1058"/>
      <c r="AG1285" s="105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8"/>
      <c r="AD1286" s="1058"/>
      <c r="AE1286" s="1058"/>
      <c r="AF1286" s="1058"/>
      <c r="AG1286" s="105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8"/>
      <c r="AD1287" s="1058"/>
      <c r="AE1287" s="1058"/>
      <c r="AF1287" s="1058"/>
      <c r="AG1287" s="105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294</v>
      </c>
      <c r="K1290" s="109"/>
      <c r="L1290" s="109"/>
      <c r="M1290" s="109"/>
      <c r="N1290" s="109"/>
      <c r="O1290" s="109"/>
      <c r="P1290" s="336" t="s">
        <v>27</v>
      </c>
      <c r="Q1290" s="336"/>
      <c r="R1290" s="336"/>
      <c r="S1290" s="336"/>
      <c r="T1290" s="336"/>
      <c r="U1290" s="336"/>
      <c r="V1290" s="336"/>
      <c r="W1290" s="336"/>
      <c r="X1290" s="336"/>
      <c r="Y1290" s="346" t="s">
        <v>346</v>
      </c>
      <c r="Z1290" s="347"/>
      <c r="AA1290" s="347"/>
      <c r="AB1290" s="347"/>
      <c r="AC1290" s="277" t="s">
        <v>331</v>
      </c>
      <c r="AD1290" s="277"/>
      <c r="AE1290" s="277"/>
      <c r="AF1290" s="277"/>
      <c r="AG1290" s="277"/>
      <c r="AH1290" s="346" t="s">
        <v>255</v>
      </c>
      <c r="AI1290" s="348"/>
      <c r="AJ1290" s="348"/>
      <c r="AK1290" s="348"/>
      <c r="AL1290" s="348" t="s">
        <v>21</v>
      </c>
      <c r="AM1290" s="348"/>
      <c r="AN1290" s="348"/>
      <c r="AO1290" s="422"/>
      <c r="AP1290" s="423" t="s">
        <v>295</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8"/>
      <c r="AD1291" s="1058"/>
      <c r="AE1291" s="1058"/>
      <c r="AF1291" s="1058"/>
      <c r="AG1291" s="105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8"/>
      <c r="AD1292" s="1058"/>
      <c r="AE1292" s="1058"/>
      <c r="AF1292" s="1058"/>
      <c r="AG1292" s="105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8"/>
      <c r="AD1293" s="1058"/>
      <c r="AE1293" s="1058"/>
      <c r="AF1293" s="1058"/>
      <c r="AG1293" s="105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8"/>
      <c r="AD1294" s="1058"/>
      <c r="AE1294" s="1058"/>
      <c r="AF1294" s="1058"/>
      <c r="AG1294" s="105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8"/>
      <c r="AD1295" s="1058"/>
      <c r="AE1295" s="1058"/>
      <c r="AF1295" s="1058"/>
      <c r="AG1295" s="105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8"/>
      <c r="AD1296" s="1058"/>
      <c r="AE1296" s="1058"/>
      <c r="AF1296" s="1058"/>
      <c r="AG1296" s="105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8"/>
      <c r="AD1297" s="1058"/>
      <c r="AE1297" s="1058"/>
      <c r="AF1297" s="1058"/>
      <c r="AG1297" s="105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8"/>
      <c r="AD1298" s="1058"/>
      <c r="AE1298" s="1058"/>
      <c r="AF1298" s="1058"/>
      <c r="AG1298" s="105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8"/>
      <c r="AD1299" s="1058"/>
      <c r="AE1299" s="1058"/>
      <c r="AF1299" s="1058"/>
      <c r="AG1299" s="105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8"/>
      <c r="AD1300" s="1058"/>
      <c r="AE1300" s="1058"/>
      <c r="AF1300" s="1058"/>
      <c r="AG1300" s="105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8"/>
      <c r="AD1301" s="1058"/>
      <c r="AE1301" s="1058"/>
      <c r="AF1301" s="1058"/>
      <c r="AG1301" s="105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8"/>
      <c r="AD1302" s="1058"/>
      <c r="AE1302" s="1058"/>
      <c r="AF1302" s="1058"/>
      <c r="AG1302" s="105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8"/>
      <c r="AD1303" s="1058"/>
      <c r="AE1303" s="1058"/>
      <c r="AF1303" s="1058"/>
      <c r="AG1303" s="105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8"/>
      <c r="AD1304" s="1058"/>
      <c r="AE1304" s="1058"/>
      <c r="AF1304" s="1058"/>
      <c r="AG1304" s="105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8"/>
      <c r="AD1305" s="1058"/>
      <c r="AE1305" s="1058"/>
      <c r="AF1305" s="1058"/>
      <c r="AG1305" s="105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8"/>
      <c r="AD1306" s="1058"/>
      <c r="AE1306" s="1058"/>
      <c r="AF1306" s="1058"/>
      <c r="AG1306" s="105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8"/>
      <c r="AD1307" s="1058"/>
      <c r="AE1307" s="1058"/>
      <c r="AF1307" s="1058"/>
      <c r="AG1307" s="105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8"/>
      <c r="AD1308" s="1058"/>
      <c r="AE1308" s="1058"/>
      <c r="AF1308" s="1058"/>
      <c r="AG1308" s="105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8"/>
      <c r="AD1309" s="1058"/>
      <c r="AE1309" s="1058"/>
      <c r="AF1309" s="1058"/>
      <c r="AG1309" s="105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8"/>
      <c r="AD1310" s="1058"/>
      <c r="AE1310" s="1058"/>
      <c r="AF1310" s="1058"/>
      <c r="AG1310" s="105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8"/>
      <c r="AD1311" s="1058"/>
      <c r="AE1311" s="1058"/>
      <c r="AF1311" s="1058"/>
      <c r="AG1311" s="105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8"/>
      <c r="AD1312" s="1058"/>
      <c r="AE1312" s="1058"/>
      <c r="AF1312" s="1058"/>
      <c r="AG1312" s="105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8"/>
      <c r="AD1313" s="1058"/>
      <c r="AE1313" s="1058"/>
      <c r="AF1313" s="1058"/>
      <c r="AG1313" s="105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8"/>
      <c r="AD1314" s="1058"/>
      <c r="AE1314" s="1058"/>
      <c r="AF1314" s="1058"/>
      <c r="AG1314" s="105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8"/>
      <c r="AD1315" s="1058"/>
      <c r="AE1315" s="1058"/>
      <c r="AF1315" s="1058"/>
      <c r="AG1315" s="105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8"/>
      <c r="AD1316" s="1058"/>
      <c r="AE1316" s="1058"/>
      <c r="AF1316" s="1058"/>
      <c r="AG1316" s="105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8"/>
      <c r="AD1317" s="1058"/>
      <c r="AE1317" s="1058"/>
      <c r="AF1317" s="1058"/>
      <c r="AG1317" s="105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8"/>
      <c r="AD1318" s="1058"/>
      <c r="AE1318" s="1058"/>
      <c r="AF1318" s="1058"/>
      <c r="AG1318" s="105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8"/>
      <c r="AD1319" s="1058"/>
      <c r="AE1319" s="1058"/>
      <c r="AF1319" s="1058"/>
      <c r="AG1319" s="105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8"/>
      <c r="AD1320" s="1058"/>
      <c r="AE1320" s="1058"/>
      <c r="AF1320" s="1058"/>
      <c r="AG1320" s="105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東川 伸一(higashikawa-shinichi)</cp:lastModifiedBy>
  <cp:lastPrinted>2021-05-25T05:40:35Z</cp:lastPrinted>
  <dcterms:created xsi:type="dcterms:W3CDTF">2012-03-13T00:50:25Z</dcterms:created>
  <dcterms:modified xsi:type="dcterms:W3CDTF">2021-05-25T06:08:08Z</dcterms:modified>
</cp:coreProperties>
</file>