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4年度要求\行政事業レビュー\2_210430令和３年度行政事業レビューシート（中間公表版）の作成について（公開プロセス候補以外）\各室回答\賃福室\"/>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616" i="3"/>
  <c r="AY606" i="3"/>
  <c r="AY417" i="3"/>
  <c r="AY645" i="3"/>
  <c r="AY50" i="3"/>
  <c r="AY255" i="3"/>
  <c r="AY369"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<sst xmlns="http://schemas.openxmlformats.org/spreadsheetml/2006/main" count="3122" uniqueCount="795">
  <si>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</si>
  <si>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</si>
  <si>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</si>
  <si>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</si>
  <si>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</si>
  <si>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</si>
  <si>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</si>
  <si>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</si>
  <si>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</si>
  <si>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</si>
  <si>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</si>
  <si>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</si>
  <si>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</si>
  <si>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</si>
  <si>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</si>
  <si>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</si>
  <si>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</si>
  <si>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</si>
  <si>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</si>
  <si>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</si>
  <si>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</si>
  <si>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</si>
  <si>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</si>
  <si>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</si>
  <si>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</si>
  <si>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</si>
  <si>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</si>
  <si>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</si>
  <si>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</si>
  <si>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</si>
  <si>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</si>
  <si>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</si>
  <si>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</si>
  <si>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</si>
  <si>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</si>
  <si>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</si>
  <si>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</si>
  <si>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</si>
  <si>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</si>
  <si>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</si>
  <si>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</si>
  <si>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</si>
  <si>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</si>
  <si>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</si>
  <si>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</si>
  <si>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</si>
  <si>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</si>
  <si>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</si>
  <si>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</si>
  <si>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</si>
  <si>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</si>
  <si>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</si>
  <si>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</si>
  <si>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</si>
  <si>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</si>
  <si>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</si>
  <si>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</si>
  <si>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</si>
  <si>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</si>
  <si>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</si>
  <si>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</si>
  <si>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</si>
  <si>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</si>
  <si>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</si>
  <si>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</si>
  <si>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</si>
  <si>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</si>
  <si>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</si>
  <si>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</si>
  <si>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</si>
  <si>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</si>
  <si>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</si>
  <si>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</si>
  <si>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</si>
  <si>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</si>
  <si>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</si>
  <si>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</si>
  <si>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</si>
  <si>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</si>
  <si>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</si>
  <si>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</si>
  <si>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</si>
  <si>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</si>
  <si>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</si>
  <si>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</si>
  <si>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</si>
  <si>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</si>
  <si>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</si>
  <si>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</si>
  <si>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</si>
  <si>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</si>
  <si>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</si>
  <si>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</si>
  <si>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</si>
  <si>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</si>
  <si>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</si>
  <si>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</si>
  <si>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</si>
  <si>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</si>
  <si>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</si>
  <si>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</si>
  <si>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</si>
  <si>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</si>
  <si>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</si>
  <si>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</si>
  <si>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</si>
  <si>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</si>
  <si>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</si>
  <si>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</si>
  <si>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</si>
  <si>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</si>
  <si>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</si>
  <si>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</si>
  <si>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</si>
  <si>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</si>
  <si>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</si>
  <si>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</si>
  <si>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</si>
  <si>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</si>
  <si>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</si>
  <si>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</si>
  <si>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</si>
  <si>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</si>
  <si>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</si>
  <si>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</si>
  <si>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</si>
  <si>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</si>
  <si>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</si>
  <si>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</si>
  <si>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</si>
  <si>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</si>
  <si>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</si>
  <si>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</si>
  <si>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</si>
  <si>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</si>
  <si>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</si>
  <si>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</si>
  <si>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</si>
  <si>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</si>
  <si>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</si>
  <si>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</si>
  <si>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</si>
  <si>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</si>
  <si>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</si>
  <si>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</si>
  <si>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</si>
  <si>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</si>
  <si>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</si>
  <si>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</si>
  <si>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</si>
  <si>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</si>
  <si>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</si>
  <si>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</si>
  <si>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</si>
  <si>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</si>
  <si>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</si>
  <si>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</si>
  <si>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</si>
  <si>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</si>
  <si>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</si>
  <si>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</si>
  <si>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</si>
  <si>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</si>
  <si>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</si>
  <si>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</si>
  <si>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</si>
  <si>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</si>
  <si>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</si>
  <si>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</si>
  <si>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</si>
  <si>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</si>
  <si>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</si>
  <si>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</si>
  <si>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</si>
  <si>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</si>
  <si>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</si>
  <si>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</si>
  <si>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</si>
  <si>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</si>
  <si>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</si>
  <si>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</si>
  <si>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</si>
  <si>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</si>
  <si>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</si>
  <si>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</si>
  <si>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</si>
  <si>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</si>
  <si>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</si>
  <si>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</si>
  <si>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</si>
  <si>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</si>
  <si>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</si>
  <si>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</si>
  <si>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</si>
  <si>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</si>
  <si>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</si>
  <si>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</si>
  <si>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</si>
  <si>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</si>
  <si>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</si>
  <si>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</si>
  <si>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</si>
  <si>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</si>
  <si>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</si>
  <si>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</si>
  <si>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</si>
  <si>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</si>
  <si>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</si>
  <si>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</si>
  <si>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</si>
  <si>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</si>
  <si>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</si>
  <si>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</si>
  <si>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</si>
  <si>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</si>
  <si>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</si>
  <si>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</si>
  <si>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</si>
  <si>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</si>
  <si>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</si>
  <si>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</si>
  <si>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</si>
  <si>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</si>
  <si>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</si>
  <si>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</si>
  <si>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</si>
  <si>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</si>
  <si>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</si>
  <si>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</si>
  <si>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</si>
  <si>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</si>
  <si>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</si>
  <si>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</si>
  <si>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</si>
  <si>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</si>
  <si>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</si>
  <si>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</si>
  <si>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</si>
  <si>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</si>
  <si>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</si>
  <si>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</si>
  <si>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</si>
  <si>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</si>
  <si>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</si>
  <si>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</si>
  <si>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</si>
  <si>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</si>
  <si>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</si>
  <si>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</si>
  <si>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</si>
  <si>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</si>
  <si>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</si>
  <si>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</si>
  <si>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</si>
  <si>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</si>
  <si>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</si>
  <si>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</si>
  <si>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</si>
  <si>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</si>
  <si>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</si>
  <si>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</si>
  <si>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</si>
  <si>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</si>
  <si>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</si>
  <si>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</si>
  <si>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</si>
  <si>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</si>
  <si>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</si>
  <si>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</si>
  <si>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</si>
  <si>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</si>
  <si>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</si>
  <si>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</si>
  <si>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</si>
  <si>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</si>
  <si>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</si>
  <si>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</si>
  <si>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</si>
  <si>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</si>
  <si>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</si>
  <si>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</si>
  <si>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</si>
  <si>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</si>
  <si>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</si>
  <si>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</si>
  <si>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</si>
  <si>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</si>
  <si>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</si>
  <si>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</si>
  <si>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</si>
  <si>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</si>
  <si>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</si>
  <si>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</si>
  <si>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</si>
  <si>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</si>
  <si>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</si>
  <si>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</si>
  <si>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</si>
  <si>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</si>
  <si>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</si>
  <si>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</si>
  <si>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</si>
  <si>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</si>
  <si>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</si>
  <si>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</si>
  <si>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</si>
  <si>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</si>
  <si>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</si>
  <si>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</si>
  <si>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</si>
  <si>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</si>
  <si>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</si>
  <si>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</si>
  <si>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</si>
  <si>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</si>
  <si>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</si>
  <si>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</si>
  <si>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</si>
  <si>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</si>
  <si>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</si>
  <si>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</si>
  <si>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</si>
  <si>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</si>
  <si>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</si>
  <si>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</si>
  <si>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</si>
  <si>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</si>
  <si>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</si>
  <si>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</si>
  <si>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</si>
  <si>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</si>
  <si>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</si>
  <si>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</si>
  <si>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</si>
  <si>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</si>
  <si>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</si>
  <si>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</si>
  <si>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</si>
  <si>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</si>
  <si>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</si>
  <si>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</si>
  <si>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</si>
  <si>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</si>
  <si>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</si>
  <si>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</si>
  <si>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</si>
  <si>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</si>
  <si>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</si>
  <si>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</si>
  <si>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</si>
  <si>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</si>
  <si>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</si>
  <si>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</si>
  <si>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</si>
  <si>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</si>
  <si>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</si>
  <si>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</si>
  <si>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</si>
  <si>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</si>
  <si>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</si>
  <si>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</si>
  <si>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</si>
  <si>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</si>
  <si>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</si>
  <si>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</si>
  <si>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</si>
  <si>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</si>
  <si>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</si>
  <si>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</si>
  <si>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</si>
  <si>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</si>
  <si>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</si>
  <si>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</si>
  <si>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</si>
  <si>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</si>
  <si>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</si>
  <si>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</si>
  <si>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</si>
  <si>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</si>
  <si>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</si>
  <si>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</si>
  <si>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</si>
  <si>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</si>
  <si>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</si>
  <si>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</si>
  <si>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</si>
  <si>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</si>
  <si>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</si>
  <si>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</si>
  <si>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</si>
  <si>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</si>
  <si>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</si>
  <si>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</si>
  <si>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</si>
  <si>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</si>
  <si>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</si>
  <si>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</si>
  <si>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</si>
  <si>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</si>
  <si>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</si>
  <si>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</si>
  <si>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</si>
  <si>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</si>
  <si>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</si>
  <si>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</si>
  <si>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</si>
  <si>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</si>
  <si>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</si>
  <si>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</si>
  <si>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</si>
  <si>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</si>
  <si>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</si>
  <si>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</si>
  <si>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</si>
  <si>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</si>
  <si>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</si>
  <si>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</si>
  <si>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</si>
  <si>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</si>
  <si>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</si>
  <si>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</si>
  <si>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</si>
  <si>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</si>
  <si>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</si>
  <si>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</si>
  <si>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</si>
  <si>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</si>
  <si>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</si>
  <si>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</si>
  <si>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</si>
  <si>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</si>
  <si>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</si>
  <si>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</si>
  <si>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</si>
  <si>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</si>
  <si>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</si>
  <si>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</si>
  <si>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</si>
  <si>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</si>
  <si>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</si>
  <si>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</si>
  <si>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</si>
  <si>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</si>
  <si>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</si>
  <si>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</si>
  <si>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</si>
  <si>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</si>
  <si>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</si>
  <si>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</si>
  <si>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</si>
  <si>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</si>
  <si>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</si>
  <si>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</si>
  <si>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</si>
  <si>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</si>
  <si>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</si>
  <si>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</si>
  <si>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</si>
  <si>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</si>
  <si>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</si>
  <si>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</si>
  <si>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</si>
  <si>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</si>
  <si>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</si>
  <si>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</si>
  <si>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</si>
  <si>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</si>
  <si>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</si>
  <si>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</si>
  <si>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</si>
  <si>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</si>
  <si>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</si>
  <si>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</si>
  <si>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</si>
  <si>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</si>
  <si>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</si>
  <si>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</si>
  <si>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</si>
  <si>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</si>
  <si>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</si>
  <si>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</si>
  <si>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</si>
  <si>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</si>
  <si>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</si>
  <si>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</si>
  <si>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</si>
  <si>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</si>
  <si>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</si>
  <si>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</si>
  <si>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</si>
  <si>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</si>
  <si>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</si>
  <si>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</si>
  <si>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</si>
  <si>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</si>
  <si>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</si>
  <si>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</si>
  <si>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</si>
  <si>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</si>
  <si>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</si>
  <si>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</si>
  <si>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</si>
  <si>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</si>
  <si>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</si>
  <si>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</si>
  <si>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</si>
  <si>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</si>
  <si>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</si>
  <si>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</si>
  <si>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</si>
  <si>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</si>
  <si>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</si>
  <si>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</si>
  <si>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</si>
  <si>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</si>
  <si>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</si>
  <si>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</si>
  <si>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</si>
  <si>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</si>
  <si>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</si>
  <si>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</si>
  <si>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</si>
  <si>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</si>
  <si>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</si>
  <si>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</si>
  <si>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</si>
  <si>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</si>
  <si>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</si>
  <si>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</si>
  <si>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</si>
  <si>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</si>
  <si>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</si>
  <si>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</si>
  <si>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</si>
  <si>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</si>
  <si>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</si>
  <si>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</si>
  <si>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</si>
  <si>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</si>
  <si>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</si>
  <si>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</si>
  <si>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</si>
  <si>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</si>
  <si>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</si>
  <si>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</si>
  <si>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</si>
  <si>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</si>
  <si>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</si>
  <si>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</si>
  <si>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</si>
  <si>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</si>
  <si>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</si>
  <si>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</si>
  <si>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</si>
  <si>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</si>
  <si>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</si>
  <si>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</si>
  <si>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</si>
  <si>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</si>
  <si>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</si>
  <si>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</si>
  <si>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</si>
  <si>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</si>
  <si>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</si>
  <si>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</si>
  <si>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</si>
  <si>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</si>
  <si>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</si>
  <si>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</si>
  <si>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</si>
  <si>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</si>
  <si>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</si>
  <si>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</si>
  <si>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</si>
  <si>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</si>
  <si>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</si>
  <si>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</si>
  <si>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</si>
  <si>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</si>
  <si>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</si>
  <si>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</si>
  <si>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</si>
  <si>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</si>
  <si>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</si>
  <si>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</si>
  <si>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</si>
  <si>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</si>
  <si>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</si>
  <si>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</si>
  <si>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</si>
  <si>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</si>
  <si>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</si>
  <si>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</si>
  <si>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</si>
  <si>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</si>
  <si>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</si>
  <si>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</si>
  <si>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</si>
  <si>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</si>
  <si>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</si>
  <si>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</si>
  <si>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</si>
  <si>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</si>
  <si>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</si>
  <si>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</si>
  <si>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</si>
  <si>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</si>
  <si>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</si>
  <si>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</si>
  <si>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</si>
  <si>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</si>
  <si>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</si>
  <si>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</si>
  <si>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</si>
  <si>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</si>
  <si>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</si>
  <si>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</si>
  <si>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</si>
  <si>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</si>
  <si>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</si>
  <si>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</si>
  <si>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</si>
  <si>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</si>
  <si>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</si>
  <si>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</si>
  <si>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</si>
  <si>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</si>
  <si>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</si>
  <si>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</si>
  <si>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</si>
  <si>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</si>
  <si>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</si>
  <si>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</si>
  <si>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</si>
  <si>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</si>
  <si>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</si>
  <si>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</si>
  <si>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</si>
  <si>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</si>
  <si>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</si>
  <si>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</si>
  <si>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</si>
  <si>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</si>
  <si>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</si>
  <si>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</si>
  <si>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</si>
  <si>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</si>
  <si>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</si>
  <si>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</si>
  <si>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</si>
  <si>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</si>
  <si>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</si>
  <si>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</si>
  <si>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</si>
  <si>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</si>
  <si>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</si>
  <si>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</si>
  <si>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</si>
  <si>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</si>
  <si>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</si>
  <si>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</si>
  <si>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</si>
  <si>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</si>
  <si>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</si>
  <si>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</si>
  <si>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</si>
  <si>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</si>
  <si>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</si>
  <si>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</si>
  <si>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</si>
  <si>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</si>
  <si>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</si>
  <si>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</si>
  <si>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</si>
  <si>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</si>
  <si>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</si>
  <si>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</si>
  <si>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</si>
  <si>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</si>
  <si>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</si>
  <si>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</si>
  <si>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</si>
  <si>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</si>
  <si>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</si>
  <si>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</si>
  <si>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</si>
  <si>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</si>
  <si>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</si>
  <si>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</si>
  <si>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</si>
  <si>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</si>
  <si>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</si>
  <si>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</si>
  <si>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</si>
  <si>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</si>
  <si>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</si>
  <si>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</si>
  <si>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</si>
  <si>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</si>
  <si>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</si>
  <si>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</si>
  <si>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</si>
  <si>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</si>
  <si>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</si>
  <si>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</si>
  <si>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</si>
  <si>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</si>
  <si>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</si>
  <si>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</si>
  <si>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</si>
  <si>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賃金引上げ等の実態に関する調査費</t>
  </si>
  <si>
    <t>政策統括官（統計・情報政策担当）</t>
  </si>
  <si>
    <t>賃金福祉統計官 角井伸一</t>
  </si>
  <si>
    <t>昭和44年度</t>
  </si>
  <si>
    <t>終了予定なし</t>
  </si>
  <si>
    <t>賃金福祉統計室</t>
  </si>
  <si>
    <t>統計法（平成19年5月23日法律第53号）第19条</t>
  </si>
  <si>
    <t>-</t>
  </si>
  <si>
    <t>厚生労働統計調査費</t>
  </si>
  <si>
    <t>統計調査の実施状況（統計データを遅滞なく公表しているか。）</t>
  </si>
  <si>
    <t>とりまとめ、公表できた調査数</t>
  </si>
  <si>
    <t>調査数</t>
  </si>
  <si>
    <t>企業数</t>
  </si>
  <si>
    <t>執行額（千円）／調査箇所　　　　　　　　　　　　　　</t>
    <phoneticPr fontId="5"/>
  </si>
  <si>
    <t>円</t>
  </si>
  <si>
    <t>　千円/箇所</t>
    <phoneticPr fontId="5"/>
  </si>
  <si>
    <t>2,445/3,543</t>
  </si>
  <si>
    <t>4,590/3,549</t>
  </si>
  <si>
    <t>15</t>
  </si>
  <si>
    <t>926</t>
  </si>
  <si>
    <t>925</t>
  </si>
  <si>
    <t>931</t>
  </si>
  <si>
    <t>899</t>
  </si>
  <si>
    <t>905</t>
  </si>
  <si>
    <t>906</t>
  </si>
  <si>
    <t>○</t>
  </si>
  <si>
    <t>賃金引上げ等の実態に関する調査
企業調査客体数：3,590
公表予定：令和３年１１月</t>
    <phoneticPr fontId="5"/>
  </si>
  <si>
    <t>調査結果は厚生労働行政を進める上で重要な参考資料となっているほか、労働経済白書をはじめとして賃金分析等に際しての貴重な基礎資料として利用されており、国民や社会のニーズを的確に反映している。</t>
    <phoneticPr fontId="5"/>
  </si>
  <si>
    <t>厚生労働行政をはじめ各種施策の基礎資料を得ることを目的とするため、一般統計調査として国が実施すべき事業である。</t>
    <phoneticPr fontId="5"/>
  </si>
  <si>
    <t>調査結果は広く国民のニーズがある他、政策立案等に利用されており、優先度の高い事業となっている。</t>
    <phoneticPr fontId="5"/>
  </si>
  <si>
    <t>無</t>
  </si>
  <si>
    <t>有</t>
  </si>
  <si>
    <t>‐</t>
  </si>
  <si>
    <t>可能な限りコストの削減に努めている。</t>
    <phoneticPr fontId="5"/>
  </si>
  <si>
    <t>厚生労働行政の施策決定に係る基礎資料である統計データの作成を目的とした事業であり、遅滞なく統計データを公表しており、成果実績は成果目標に見合ったものとなっている。</t>
    <phoneticPr fontId="5"/>
  </si>
  <si>
    <t>厚生労働行政の施策決定に係る基礎資料である統計データを遅滞なく公表しており、見込みに見合ったものである。</t>
    <phoneticPr fontId="5"/>
  </si>
  <si>
    <t>調査結果は厚生労働行政の基礎資料として広く活用されている。</t>
    <phoneticPr fontId="5"/>
  </si>
  <si>
    <t>［一般統計調査である賃金引上げ等の実態に関する調査費］</t>
    <rPh sb="1" eb="3">
      <t>イッパン</t>
    </rPh>
    <rPh sb="3" eb="5">
      <t>トウケイ</t>
    </rPh>
    <rPh sb="5" eb="7">
      <t>チョウサ</t>
    </rPh>
    <rPh sb="10" eb="12">
      <t>チンギン</t>
    </rPh>
    <rPh sb="12" eb="13">
      <t>ヒ</t>
    </rPh>
    <rPh sb="13" eb="14">
      <t>ア</t>
    </rPh>
    <rPh sb="15" eb="16">
      <t>トウ</t>
    </rPh>
    <rPh sb="17" eb="19">
      <t>ジッタイ</t>
    </rPh>
    <rPh sb="20" eb="21">
      <t>カン</t>
    </rPh>
    <rPh sb="23" eb="26">
      <t>チョウサヒ</t>
    </rPh>
    <phoneticPr fontId="5"/>
  </si>
  <si>
    <t>【随意契約（その他）】</t>
    <rPh sb="1" eb="3">
      <t>ズイイ</t>
    </rPh>
    <rPh sb="3" eb="5">
      <t>ケイヤク</t>
    </rPh>
    <rPh sb="8" eb="9">
      <t>タ</t>
    </rPh>
    <phoneticPr fontId="5"/>
  </si>
  <si>
    <t>【賃金】</t>
    <rPh sb="1" eb="3">
      <t>チンギン</t>
    </rPh>
    <phoneticPr fontId="5"/>
  </si>
  <si>
    <t>調査票の受付、</t>
    <rPh sb="0" eb="3">
      <t>チョウサヒョウ</t>
    </rPh>
    <rPh sb="4" eb="6">
      <t>ウケツケ</t>
    </rPh>
    <phoneticPr fontId="5"/>
  </si>
  <si>
    <t>内容点検業務</t>
    <rPh sb="0" eb="2">
      <t>ナイヨウ</t>
    </rPh>
    <rPh sb="2" eb="4">
      <t>テンケン</t>
    </rPh>
    <rPh sb="4" eb="6">
      <t>ギョウム</t>
    </rPh>
    <phoneticPr fontId="5"/>
  </si>
  <si>
    <t>調査用品印刷、封入封緘業務</t>
    <rPh sb="0" eb="2">
      <t>チョウサ</t>
    </rPh>
    <rPh sb="2" eb="4">
      <t>ヨウヒン</t>
    </rPh>
    <rPh sb="4" eb="6">
      <t>インサツ</t>
    </rPh>
    <rPh sb="7" eb="9">
      <t>フウニュウ</t>
    </rPh>
    <rPh sb="9" eb="11">
      <t>フウカン</t>
    </rPh>
    <rPh sb="11" eb="13">
      <t>ギョウム</t>
    </rPh>
    <phoneticPr fontId="5"/>
  </si>
  <si>
    <t>　調査票等の郵送（往復）</t>
    <rPh sb="1" eb="4">
      <t>チョウサヒョウ</t>
    </rPh>
    <rPh sb="4" eb="5">
      <t>トウ</t>
    </rPh>
    <rPh sb="6" eb="8">
      <t>ユウソウ</t>
    </rPh>
    <rPh sb="9" eb="11">
      <t>オウフク</t>
    </rPh>
    <phoneticPr fontId="5"/>
  </si>
  <si>
    <t>【随意契約（少額）】</t>
    <rPh sb="1" eb="3">
      <t>ズイイ</t>
    </rPh>
    <rPh sb="3" eb="5">
      <t>ケイヤク</t>
    </rPh>
    <rPh sb="6" eb="8">
      <t>ショウガク</t>
    </rPh>
    <phoneticPr fontId="5"/>
  </si>
  <si>
    <t>通信運搬費</t>
    <rPh sb="0" eb="2">
      <t>ツウシン</t>
    </rPh>
    <rPh sb="2" eb="5">
      <t>ウンパンヒ</t>
    </rPh>
    <phoneticPr fontId="5"/>
  </si>
  <si>
    <t>賃金</t>
    <rPh sb="0" eb="2">
      <t>チンギン</t>
    </rPh>
    <phoneticPr fontId="5"/>
  </si>
  <si>
    <t>調査票の受付、内容点検業務（賃金）</t>
    <rPh sb="0" eb="3">
      <t>チョウサヒョウ</t>
    </rPh>
    <rPh sb="4" eb="6">
      <t>ウケツケ</t>
    </rPh>
    <rPh sb="7" eb="9">
      <t>ナイヨウ</t>
    </rPh>
    <rPh sb="9" eb="11">
      <t>テンケン</t>
    </rPh>
    <rPh sb="11" eb="13">
      <t>ギョウム</t>
    </rPh>
    <rPh sb="14" eb="16">
      <t>チンギン</t>
    </rPh>
    <phoneticPr fontId="5"/>
  </si>
  <si>
    <t>郵便料金</t>
    <rPh sb="0" eb="2">
      <t>ユウビン</t>
    </rPh>
    <rPh sb="2" eb="4">
      <t>リョウキン</t>
    </rPh>
    <phoneticPr fontId="5"/>
  </si>
  <si>
    <t>調査用品印刷</t>
    <rPh sb="0" eb="2">
      <t>チョウサ</t>
    </rPh>
    <rPh sb="2" eb="4">
      <t>ヨウヒン</t>
    </rPh>
    <rPh sb="4" eb="6">
      <t>インサツ</t>
    </rPh>
    <phoneticPr fontId="5"/>
  </si>
  <si>
    <t>日本郵便株式会社</t>
    <rPh sb="0" eb="2">
      <t>ニホン</t>
    </rPh>
    <rPh sb="2" eb="4">
      <t>ユウビン</t>
    </rPh>
    <rPh sb="4" eb="8">
      <t>カブシキガイシャ</t>
    </rPh>
    <phoneticPr fontId="5"/>
  </si>
  <si>
    <t>調査票の郵送料（往復）</t>
    <rPh sb="0" eb="3">
      <t>チョウサヒョウ</t>
    </rPh>
    <rPh sb="4" eb="7">
      <t>ユウソウリョウ</t>
    </rPh>
    <rPh sb="8" eb="10">
      <t>オウフク</t>
    </rPh>
    <phoneticPr fontId="5"/>
  </si>
  <si>
    <t>-</t>
    <phoneticPr fontId="5"/>
  </si>
  <si>
    <t>永和印刷株式会社</t>
    <rPh sb="0" eb="2">
      <t>エイワ</t>
    </rPh>
    <rPh sb="2" eb="4">
      <t>インサツ</t>
    </rPh>
    <rPh sb="4" eb="8">
      <t>カブシキガイシャ</t>
    </rPh>
    <phoneticPr fontId="6"/>
  </si>
  <si>
    <t>株式会社三響社</t>
    <rPh sb="0" eb="4">
      <t>カブシキガイシャ</t>
    </rPh>
    <rPh sb="4" eb="5">
      <t>サン</t>
    </rPh>
    <rPh sb="5" eb="6">
      <t>ヒビ</t>
    </rPh>
    <rPh sb="6" eb="7">
      <t>シャ</t>
    </rPh>
    <phoneticPr fontId="6"/>
  </si>
  <si>
    <t>株式会社日本統計センター</t>
    <rPh sb="0" eb="4">
      <t>カブシキガイシャ</t>
    </rPh>
    <rPh sb="4" eb="6">
      <t>ニホン</t>
    </rPh>
    <rPh sb="6" eb="8">
      <t>トウケイ</t>
    </rPh>
    <phoneticPr fontId="6"/>
  </si>
  <si>
    <t>調査票等調査用品の作成及び印刷</t>
    <rPh sb="0" eb="3">
      <t>チョウサヒョウ</t>
    </rPh>
    <rPh sb="3" eb="4">
      <t>トウ</t>
    </rPh>
    <rPh sb="4" eb="6">
      <t>チョウサ</t>
    </rPh>
    <rPh sb="6" eb="8">
      <t>ヨウヒン</t>
    </rPh>
    <rPh sb="9" eb="11">
      <t>サクセイ</t>
    </rPh>
    <rPh sb="11" eb="12">
      <t>オヨ</t>
    </rPh>
    <rPh sb="13" eb="15">
      <t>インサツ</t>
    </rPh>
    <phoneticPr fontId="6"/>
  </si>
  <si>
    <t>報告書の作成及び印刷</t>
    <rPh sb="0" eb="3">
      <t>ホウコクショ</t>
    </rPh>
    <rPh sb="4" eb="6">
      <t>サクセイ</t>
    </rPh>
    <rPh sb="6" eb="7">
      <t>オヨ</t>
    </rPh>
    <rPh sb="8" eb="10">
      <t>インサツ</t>
    </rPh>
    <phoneticPr fontId="6"/>
  </si>
  <si>
    <t>データ入力</t>
    <rPh sb="3" eb="5">
      <t>ニュウリョク</t>
    </rPh>
    <phoneticPr fontId="6"/>
  </si>
  <si>
    <t>個人Ａ</t>
    <rPh sb="0" eb="2">
      <t>コジン</t>
    </rPh>
    <phoneticPr fontId="5"/>
  </si>
  <si>
    <t>その他</t>
    <rPh sb="2" eb="3">
      <t>タ</t>
    </rPh>
    <phoneticPr fontId="5"/>
  </si>
  <si>
    <t>2,460/3,590</t>
    <phoneticPr fontId="5"/>
  </si>
  <si>
    <t>-</t>
    <phoneticPr fontId="5"/>
  </si>
  <si>
    <t>データ入力、報告書印刷、</t>
    <rPh sb="3" eb="5">
      <t>ニュウリョク</t>
    </rPh>
    <rPh sb="6" eb="9">
      <t>ホウコクショ</t>
    </rPh>
    <rPh sb="9" eb="11">
      <t>インサツ</t>
    </rPh>
    <phoneticPr fontId="5"/>
  </si>
  <si>
    <t>督促はがき購入</t>
    <rPh sb="0" eb="2">
      <t>トクソク</t>
    </rPh>
    <rPh sb="5" eb="7">
      <t>コウニュウ</t>
    </rPh>
    <phoneticPr fontId="5"/>
  </si>
  <si>
    <t>有限会社タケマエ</t>
    <rPh sb="0" eb="2">
      <t>ユウゲン</t>
    </rPh>
    <rPh sb="2" eb="4">
      <t>カイシャ</t>
    </rPh>
    <phoneticPr fontId="5"/>
  </si>
  <si>
    <t>封入・封緘</t>
    <rPh sb="0" eb="2">
      <t>フウニュウ</t>
    </rPh>
    <rPh sb="3" eb="5">
      <t>フウカン</t>
    </rPh>
    <phoneticPr fontId="5"/>
  </si>
  <si>
    <t>ー</t>
    <phoneticPr fontId="5"/>
  </si>
  <si>
    <t>厚労</t>
  </si>
  <si>
    <t>民間企業における賃金・賞与の改定額、改定に至るまでの経緯等を把握し、各種施策の基礎資料を得ることを目的とする。</t>
    <rPh sb="26" eb="28">
      <t>ケイイ</t>
    </rPh>
    <phoneticPr fontId="5"/>
  </si>
  <si>
    <t>事業実施に必要な最小限の費目・使途に限定されている。</t>
    <rPh sb="13" eb="14">
      <t>モク</t>
    </rPh>
    <phoneticPr fontId="5"/>
  </si>
  <si>
    <t>制度所管部局等から依頼がなく調査項目に変更が生じなかったことから電子調査票の改修を行う必要がなかったため、不用が生じたものである。</t>
    <rPh sb="0" eb="2">
      <t>セイド</t>
    </rPh>
    <rPh sb="2" eb="4">
      <t>ショカン</t>
    </rPh>
    <rPh sb="4" eb="6">
      <t>ブキョク</t>
    </rPh>
    <rPh sb="6" eb="7">
      <t>トウ</t>
    </rPh>
    <rPh sb="9" eb="11">
      <t>イライ</t>
    </rPh>
    <rPh sb="14" eb="16">
      <t>チョウサ</t>
    </rPh>
    <rPh sb="16" eb="18">
      <t>コウモク</t>
    </rPh>
    <rPh sb="19" eb="21">
      <t>ヘンコウ</t>
    </rPh>
    <rPh sb="22" eb="23">
      <t>ショウ</t>
    </rPh>
    <rPh sb="32" eb="34">
      <t>デンシ</t>
    </rPh>
    <rPh sb="34" eb="37">
      <t>チョウサヒョウ</t>
    </rPh>
    <rPh sb="38" eb="40">
      <t>カイシュウ</t>
    </rPh>
    <rPh sb="41" eb="42">
      <t>オコナ</t>
    </rPh>
    <rPh sb="43" eb="45">
      <t>ヒツヨウ</t>
    </rPh>
    <rPh sb="53" eb="55">
      <t>フヨウ</t>
    </rPh>
    <rPh sb="56" eb="57">
      <t>ショウ</t>
    </rPh>
    <phoneticPr fontId="5"/>
  </si>
  <si>
    <t>消耗品・印刷物の作成にあたっては、必要最小限となるよう配布先、余部数等を精査するなどコスト削減、効率化を図っている。</t>
    <phoneticPr fontId="5"/>
  </si>
  <si>
    <t>賃金引上げ等の実態に関する調査</t>
    <phoneticPr fontId="5"/>
  </si>
  <si>
    <t>随意契約については会計法上認められている少額随意契約及び会計法第29条の３第４項に基づく日本郵便（株）との契約である。</t>
    <rPh sb="44" eb="46">
      <t>ニホン</t>
    </rPh>
    <rPh sb="46" eb="48">
      <t>ユウビン</t>
    </rPh>
    <phoneticPr fontId="5"/>
  </si>
  <si>
    <t>5,224/3,590</t>
  </si>
  <si>
    <t>-</t>
    <phoneticPr fontId="5"/>
  </si>
  <si>
    <t>印刷製本費</t>
    <rPh sb="0" eb="2">
      <t>インサツ</t>
    </rPh>
    <rPh sb="2" eb="4">
      <t>セイホン</t>
    </rPh>
    <rPh sb="4" eb="5">
      <t>ヒ</t>
    </rPh>
    <phoneticPr fontId="5"/>
  </si>
  <si>
    <t>成果目標である「調査の実施」、「調査の公表」に関しては、当初計画どおり円滑に実施、公表を行った。令和2年度からオンライン調査を導入し、オンライン回答率は、37.7％であった。有効回答率は52.0 ％（元年度は、51.7％）であり、引き続き有効回答率を高める必要がある。
なお、調達にあたっては、適正な執行に努めた。引き続き適正かつ効率的な予算の執行に努める。</t>
    <rPh sb="48" eb="50">
      <t>レイワ</t>
    </rPh>
    <rPh sb="51" eb="53">
      <t>ネンド</t>
    </rPh>
    <rPh sb="60" eb="62">
      <t>チョウサ</t>
    </rPh>
    <rPh sb="63" eb="65">
      <t>ドウニュウ</t>
    </rPh>
    <rPh sb="72" eb="75">
      <t>カイトウリツ</t>
    </rPh>
    <rPh sb="100" eb="101">
      <t>ガン</t>
    </rPh>
    <rPh sb="119" eb="121">
      <t>ユウコウ</t>
    </rPh>
    <phoneticPr fontId="5"/>
  </si>
  <si>
    <t>調達にあたっては、今後も引き続き内容の精査を行い、コスト削減、効率化を図るよう努める。
調査の実施にあたっては令和３年から新たに電話による督促業務を専門業者に依頼することとし、回答率を高めることに一層努めるとともに、
引き続き、オンライン調査の利用促進に努める。</t>
    <rPh sb="28" eb="30">
      <t>サクゲン</t>
    </rPh>
    <rPh sb="31" eb="34">
      <t>コウリツカ</t>
    </rPh>
    <rPh sb="35" eb="36">
      <t>ハカ</t>
    </rPh>
    <rPh sb="39" eb="40">
      <t>ツト</t>
    </rPh>
    <rPh sb="47" eb="49">
      <t>ジッシ</t>
    </rPh>
    <rPh sb="55" eb="57">
      <t>レイワ</t>
    </rPh>
    <rPh sb="58" eb="59">
      <t>ネン</t>
    </rPh>
    <rPh sb="61" eb="62">
      <t>アラ</t>
    </rPh>
    <rPh sb="64" eb="66">
      <t>デンワ</t>
    </rPh>
    <rPh sb="69" eb="71">
      <t>トクソク</t>
    </rPh>
    <rPh sb="71" eb="73">
      <t>ギョウム</t>
    </rPh>
    <rPh sb="74" eb="76">
      <t>センモン</t>
    </rPh>
    <rPh sb="76" eb="78">
      <t>ギョウシャ</t>
    </rPh>
    <rPh sb="79" eb="81">
      <t>イライ</t>
    </rPh>
    <rPh sb="109" eb="110">
      <t>ヒ</t>
    </rPh>
    <rPh sb="111" eb="112">
      <t>ツヅ</t>
    </rPh>
    <rPh sb="119" eb="121">
      <t>チョウサ</t>
    </rPh>
    <rPh sb="122" eb="124">
      <t>リヨウ</t>
    </rPh>
    <rPh sb="124" eb="126">
      <t>ソクシン</t>
    </rPh>
    <rPh sb="127" eb="128">
      <t>ツト</t>
    </rPh>
    <phoneticPr fontId="5"/>
  </si>
  <si>
    <t>-</t>
    <phoneticPr fontId="5"/>
  </si>
  <si>
    <t>事業所母集団データベース（総務省）から産業・企業規模別に抽出された、主たる事業が日本標準産業分類（平成25年10月改定）に掲げる15大産業に属する民営企業で、製造業及び卸売業，小売業については常用労働者30人以上、その他の産業については常用労働者100人以上を雇用する企業を調査対象に、厚生労働省において調査票を配布し、回収・審査・集計・公表を行う。</t>
    <rPh sb="19" eb="21">
      <t>サンギョウ</t>
    </rPh>
    <rPh sb="22" eb="24">
      <t>キギョウ</t>
    </rPh>
    <rPh sb="24" eb="27">
      <t>キボベツ</t>
    </rPh>
    <rPh sb="28" eb="30">
      <t>チュウシュツ</t>
    </rPh>
    <rPh sb="134" eb="136">
      <t>キギョウ</t>
    </rPh>
    <rPh sb="137" eb="139">
      <t>チョウサ</t>
    </rPh>
    <phoneticPr fontId="5"/>
  </si>
  <si>
    <t>A.日本郵便株式会社</t>
    <phoneticPr fontId="5"/>
  </si>
  <si>
    <t>B.永和印刷株式会社</t>
    <phoneticPr fontId="5"/>
  </si>
  <si>
    <t>C.個人Ａ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</si>
</sst>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34</xdr:col>
      <xdr:colOff>181240</xdr:colOff>
      <xdr:row>750</xdr:row>
      <xdr:rowOff>211667</xdr:rowOff>
    </xdr:to>
    <xdr:sp macro="" textlink="">
      <xdr:nvSpPr>
        <xdr:cNvPr id="44" name="テキスト ボックス 43"/>
        <xdr:cNvSpPr txBox="1"/>
      </xdr:nvSpPr>
      <xdr:spPr>
        <a:xfrm>
          <a:off x="4400550" y="41233725"/>
          <a:ext cx="2581540" cy="5640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厚生労働省</a:t>
          </a:r>
          <a:endParaRPr kumimoji="1" lang="en-US" altLang="ja-JP" sz="1100"/>
        </a:p>
        <a:p>
          <a:r>
            <a:rPr kumimoji="1" lang="ja-JP" altLang="en-US" sz="1100"/>
            <a:t>　　　　　　　　　　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en-US" sz="1100"/>
            <a:t>百万円</a:t>
          </a:r>
          <a:endParaRPr kumimoji="1" lang="en-US" altLang="ja-JP" sz="1100"/>
        </a:p>
        <a:p>
          <a:endParaRPr kumimoji="1" lang="ja-JP" altLang="en-US" sz="1100"/>
        </a:p>
      </xdr:txBody>
    </xdr:sp>
    <xdr:clientData/>
  </xdr:twoCellAnchor>
  <xdr:twoCellAnchor>
    <xdr:from>
      <xdr:col>12</xdr:col>
      <xdr:colOff>178594</xdr:colOff>
      <xdr:row>753</xdr:row>
      <xdr:rowOff>226219</xdr:rowOff>
    </xdr:from>
    <xdr:to>
      <xdr:col>43</xdr:col>
      <xdr:colOff>201004</xdr:colOff>
      <xdr:row>753</xdr:row>
      <xdr:rowOff>226219</xdr:rowOff>
    </xdr:to>
    <xdr:cxnSp macro="">
      <xdr:nvCxnSpPr>
        <xdr:cNvPr id="45" name="直線コネクタ 44"/>
        <xdr:cNvCxnSpPr/>
      </xdr:nvCxnSpPr>
      <xdr:spPr>
        <a:xfrm>
          <a:off x="2578894" y="42517219"/>
          <a:ext cx="622318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6226</xdr:colOff>
      <xdr:row>752</xdr:row>
      <xdr:rowOff>0</xdr:rowOff>
    </xdr:from>
    <xdr:to>
      <xdr:col>28</xdr:col>
      <xdr:colOff>12872</xdr:colOff>
      <xdr:row>755</xdr:row>
      <xdr:rowOff>334662</xdr:rowOff>
    </xdr:to>
    <xdr:cxnSp macro="">
      <xdr:nvCxnSpPr>
        <xdr:cNvPr id="46" name="直線矢印コネクタ 45"/>
        <xdr:cNvCxnSpPr/>
      </xdr:nvCxnSpPr>
      <xdr:spPr>
        <a:xfrm>
          <a:off x="5606926" y="42291000"/>
          <a:ext cx="6646" cy="84901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177131</xdr:colOff>
      <xdr:row>753</xdr:row>
      <xdr:rowOff>226218</xdr:rowOff>
    </xdr:from>
    <xdr:to>
      <xdr:col>12</xdr:col>
      <xdr:colOff>180203</xdr:colOff>
      <xdr:row>755</xdr:row>
      <xdr:rowOff>334662</xdr:rowOff>
    </xdr:to>
    <xdr:cxnSp macro="">
      <xdr:nvCxnSpPr>
        <xdr:cNvPr id="47" name="直線矢印コネクタ 46"/>
        <xdr:cNvCxnSpPr/>
      </xdr:nvCxnSpPr>
      <xdr:spPr>
        <a:xfrm>
          <a:off x="2577431" y="42517218"/>
          <a:ext cx="3072" cy="6227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753</xdr:row>
      <xdr:rowOff>226218</xdr:rowOff>
    </xdr:from>
    <xdr:to>
      <xdr:col>44</xdr:col>
      <xdr:colOff>11410</xdr:colOff>
      <xdr:row>756</xdr:row>
      <xdr:rowOff>12872</xdr:rowOff>
    </xdr:to>
    <xdr:cxnSp macro="">
      <xdr:nvCxnSpPr>
        <xdr:cNvPr id="48" name="直線矢印コネクタ 47"/>
        <xdr:cNvCxnSpPr/>
      </xdr:nvCxnSpPr>
      <xdr:spPr>
        <a:xfrm flipH="1">
          <a:off x="8801100" y="42517218"/>
          <a:ext cx="11410" cy="6534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180202</xdr:colOff>
      <xdr:row>757</xdr:row>
      <xdr:rowOff>0</xdr:rowOff>
    </xdr:from>
    <xdr:to>
      <xdr:col>18</xdr:col>
      <xdr:colOff>60245</xdr:colOff>
      <xdr:row>758</xdr:row>
      <xdr:rowOff>323158</xdr:rowOff>
    </xdr:to>
    <xdr:sp macro="" textlink="">
      <xdr:nvSpPr>
        <xdr:cNvPr id="49" name="テキスト ボックス 48"/>
        <xdr:cNvSpPr txBox="1"/>
      </xdr:nvSpPr>
      <xdr:spPr>
        <a:xfrm>
          <a:off x="1780402" y="43510200"/>
          <a:ext cx="1880293" cy="6755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日本郵便株式会社</a:t>
          </a:r>
          <a:endParaRPr kumimoji="1" lang="en-US" altLang="ja-JP" sz="1100"/>
        </a:p>
        <a:p>
          <a:r>
            <a:rPr kumimoji="1" lang="ja-JP" altLang="en-US" sz="1100"/>
            <a:t>　　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en-US" sz="1100"/>
            <a:t>百万円</a:t>
          </a:r>
        </a:p>
      </xdr:txBody>
    </xdr:sp>
    <xdr:clientData/>
  </xdr:twoCellAnchor>
  <xdr:twoCellAnchor>
    <xdr:from>
      <xdr:col>23</xdr:col>
      <xdr:colOff>90098</xdr:colOff>
      <xdr:row>757</xdr:row>
      <xdr:rowOff>10</xdr:rowOff>
    </xdr:from>
    <xdr:to>
      <xdr:col>32</xdr:col>
      <xdr:colOff>174765</xdr:colOff>
      <xdr:row>758</xdr:row>
      <xdr:rowOff>304280</xdr:rowOff>
    </xdr:to>
    <xdr:sp macro="" textlink="">
      <xdr:nvSpPr>
        <xdr:cNvPr id="50" name="テキスト ボックス 49"/>
        <xdr:cNvSpPr txBox="1"/>
      </xdr:nvSpPr>
      <xdr:spPr>
        <a:xfrm>
          <a:off x="4690673" y="43510210"/>
          <a:ext cx="1884892" cy="65669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民間会社（４社）</a:t>
          </a:r>
          <a:endParaRPr kumimoji="1" lang="en-US" altLang="ja-JP" sz="1100"/>
        </a:p>
        <a:p>
          <a:r>
            <a:rPr kumimoji="1" lang="ja-JP" altLang="en-US" sz="1100"/>
            <a:t>　　１</a:t>
          </a:r>
          <a:r>
            <a:rPr kumimoji="1" lang="ja-JP" altLang="ja-JP" sz="1100">
              <a:solidFill>
                <a:schemeClr val="dk1"/>
              </a:solidFill>
              <a:effectLst/>
              <a:latin typeface="+mn-lt"/>
              <a:ea typeface="+mn-ea"/>
              <a:cs typeface="+mn-cs"/>
            </a:rPr>
            <a:t>．２</a:t>
          </a:r>
          <a:r>
            <a:rPr kumimoji="1" lang="ja-JP" altLang="en-US" sz="1100"/>
            <a:t>百万円</a:t>
          </a:r>
        </a:p>
      </xdr:txBody>
    </xdr:sp>
    <xdr:clientData/>
  </xdr:twoCellAnchor>
  <xdr:twoCellAnchor>
    <xdr:from>
      <xdr:col>39</xdr:col>
      <xdr:colOff>154459</xdr:colOff>
      <xdr:row>756</xdr:row>
      <xdr:rowOff>334664</xdr:rowOff>
    </xdr:from>
    <xdr:to>
      <xdr:col>48</xdr:col>
      <xdr:colOff>102974</xdr:colOff>
      <xdr:row>758</xdr:row>
      <xdr:rowOff>325448</xdr:rowOff>
    </xdr:to>
    <xdr:sp macro="" textlink="">
      <xdr:nvSpPr>
        <xdr:cNvPr id="51" name="テキスト ボックス 50"/>
        <xdr:cNvSpPr txBox="1"/>
      </xdr:nvSpPr>
      <xdr:spPr>
        <a:xfrm>
          <a:off x="7955434" y="43492439"/>
          <a:ext cx="1748740" cy="69563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臨時集計員（</a:t>
          </a:r>
          <a:r>
            <a:rPr kumimoji="1" lang="en-US" altLang="ja-JP" sz="1100"/>
            <a:t>1</a:t>
          </a:r>
          <a:r>
            <a:rPr kumimoji="1" lang="ja-JP" altLang="en-US" sz="1100"/>
            <a:t>名）</a:t>
          </a:r>
          <a:endParaRPr kumimoji="1" lang="en-US" altLang="ja-JP" sz="1100"/>
        </a:p>
        <a:p>
          <a:r>
            <a:rPr kumimoji="1" lang="ja-JP" altLang="en-US" sz="1100"/>
            <a:t>　　０．２百万円</a:t>
          </a:r>
        </a:p>
      </xdr:txBody>
    </xdr:sp>
    <xdr:clientData/>
  </xdr:twoCellAnchor>
  <xdr:twoCellAnchor>
    <xdr:from>
      <xdr:col>9</xdr:col>
      <xdr:colOff>0</xdr:colOff>
      <xdr:row>759</xdr:row>
      <xdr:rowOff>0</xdr:rowOff>
    </xdr:from>
    <xdr:to>
      <xdr:col>9</xdr:col>
      <xdr:colOff>45719</xdr:colOff>
      <xdr:row>761</xdr:row>
      <xdr:rowOff>317500</xdr:rowOff>
    </xdr:to>
    <xdr:sp macro="" textlink="">
      <xdr:nvSpPr>
        <xdr:cNvPr id="52" name="左大かっこ 51"/>
        <xdr:cNvSpPr/>
      </xdr:nvSpPr>
      <xdr:spPr>
        <a:xfrm>
          <a:off x="1800225" y="44215050"/>
          <a:ext cx="45719" cy="1022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759</xdr:row>
      <xdr:rowOff>0</xdr:rowOff>
    </xdr:from>
    <xdr:to>
      <xdr:col>18</xdr:col>
      <xdr:colOff>45719</xdr:colOff>
      <xdr:row>761</xdr:row>
      <xdr:rowOff>328083</xdr:rowOff>
    </xdr:to>
    <xdr:sp macro="" textlink="">
      <xdr:nvSpPr>
        <xdr:cNvPr id="53" name="右大かっこ 52"/>
        <xdr:cNvSpPr/>
      </xdr:nvSpPr>
      <xdr:spPr>
        <a:xfrm>
          <a:off x="3600450" y="44215050"/>
          <a:ext cx="45719" cy="103293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759</xdr:row>
      <xdr:rowOff>0</xdr:rowOff>
    </xdr:from>
    <xdr:to>
      <xdr:col>23</xdr:col>
      <xdr:colOff>45719</xdr:colOff>
      <xdr:row>761</xdr:row>
      <xdr:rowOff>328084</xdr:rowOff>
    </xdr:to>
    <xdr:sp macro="" textlink="">
      <xdr:nvSpPr>
        <xdr:cNvPr id="54" name="左大かっこ 53"/>
        <xdr:cNvSpPr/>
      </xdr:nvSpPr>
      <xdr:spPr>
        <a:xfrm>
          <a:off x="4600575" y="44215050"/>
          <a:ext cx="45719" cy="10329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759</xdr:row>
      <xdr:rowOff>0</xdr:rowOff>
    </xdr:from>
    <xdr:to>
      <xdr:col>33</xdr:col>
      <xdr:colOff>47043</xdr:colOff>
      <xdr:row>761</xdr:row>
      <xdr:rowOff>317500</xdr:rowOff>
    </xdr:to>
    <xdr:sp macro="" textlink="">
      <xdr:nvSpPr>
        <xdr:cNvPr id="55" name="右大かっこ 54"/>
        <xdr:cNvSpPr/>
      </xdr:nvSpPr>
      <xdr:spPr>
        <a:xfrm>
          <a:off x="6600825" y="44215050"/>
          <a:ext cx="47043" cy="1022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759</xdr:row>
      <xdr:rowOff>0</xdr:rowOff>
    </xdr:from>
    <xdr:to>
      <xdr:col>40</xdr:col>
      <xdr:colOff>63499</xdr:colOff>
      <xdr:row>762</xdr:row>
      <xdr:rowOff>1</xdr:rowOff>
    </xdr:to>
    <xdr:sp macro="" textlink="">
      <xdr:nvSpPr>
        <xdr:cNvPr id="56" name="左大かっこ 55"/>
        <xdr:cNvSpPr/>
      </xdr:nvSpPr>
      <xdr:spPr>
        <a:xfrm>
          <a:off x="8001000" y="44215050"/>
          <a:ext cx="63499" cy="10572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0</xdr:colOff>
      <xdr:row>759</xdr:row>
      <xdr:rowOff>0</xdr:rowOff>
    </xdr:from>
    <xdr:to>
      <xdr:col>48</xdr:col>
      <xdr:colOff>45719</xdr:colOff>
      <xdr:row>761</xdr:row>
      <xdr:rowOff>317500</xdr:rowOff>
    </xdr:to>
    <xdr:sp macro="" textlink="">
      <xdr:nvSpPr>
        <xdr:cNvPr id="57" name="右大かっこ 56"/>
        <xdr:cNvSpPr/>
      </xdr:nvSpPr>
      <xdr:spPr>
        <a:xfrm>
          <a:off x="9601200" y="44215050"/>
          <a:ext cx="45719" cy="1022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4"/>
  <sheetViews>
    <sheetView tabSelected="1" view="pageBreakPreview" zoomScale="85" zoomScaleNormal="75" zoomScaleSheetLayoutView="85" zoomScalePageLayoutView="85" workbookViewId="0">
      <selection activeCell="G787" sqref="G787:AB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405</v>
      </c>
      <c r="AJ2" s="207" t="s">
        <v>778</v>
      </c>
      <c r="AK2" s="207"/>
      <c r="AL2" s="207"/>
      <c r="AM2" s="207"/>
      <c r="AN2" s="98" t="s">
        <v>405</v>
      </c>
      <c r="AO2" s="207">
        <v>20</v>
      </c>
      <c r="AP2" s="207"/>
      <c r="AQ2" s="207"/>
      <c r="AR2" s="99" t="s">
        <v>708</v>
      </c>
      <c r="AS2" s="208">
        <v>1033</v>
      </c>
      <c r="AT2" s="208"/>
      <c r="AU2" s="208"/>
      <c r="AV2" s="98" t="str">
        <f>IF(AW2="","","-")</f>
        <v/>
      </c>
      <c r="AW2" s="395"/>
      <c r="AX2" s="395"/>
    </row>
    <row r="3" spans="1:50" ht="21" customHeight="1" thickBot="1" x14ac:dyDescent="0.2">
      <c r="A3" s="527" t="s">
        <v>701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710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713</v>
      </c>
      <c r="H5" s="563"/>
      <c r="I5" s="563"/>
      <c r="J5" s="563"/>
      <c r="K5" s="563"/>
      <c r="L5" s="563"/>
      <c r="M5" s="564" t="s">
        <v>66</v>
      </c>
      <c r="N5" s="565"/>
      <c r="O5" s="565"/>
      <c r="P5" s="565"/>
      <c r="Q5" s="565"/>
      <c r="R5" s="566"/>
      <c r="S5" s="567" t="s">
        <v>714</v>
      </c>
      <c r="T5" s="563"/>
      <c r="U5" s="563"/>
      <c r="V5" s="563"/>
      <c r="W5" s="563"/>
      <c r="X5" s="568"/>
      <c r="Y5" s="718" t="s">
        <v>3</v>
      </c>
      <c r="Z5" s="719"/>
      <c r="AA5" s="719"/>
      <c r="AB5" s="719"/>
      <c r="AC5" s="719"/>
      <c r="AD5" s="720"/>
      <c r="AE5" s="721" t="s">
        <v>715</v>
      </c>
      <c r="AF5" s="721"/>
      <c r="AG5" s="721"/>
      <c r="AH5" s="721"/>
      <c r="AI5" s="721"/>
      <c r="AJ5" s="721"/>
      <c r="AK5" s="721"/>
      <c r="AL5" s="721"/>
      <c r="AM5" s="721"/>
      <c r="AN5" s="721"/>
      <c r="AO5" s="721"/>
      <c r="AP5" s="722"/>
      <c r="AQ5" s="723" t="s">
        <v>712</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716</v>
      </c>
      <c r="H7" s="829"/>
      <c r="I7" s="829"/>
      <c r="J7" s="829"/>
      <c r="K7" s="829"/>
      <c r="L7" s="829"/>
      <c r="M7" s="829"/>
      <c r="N7" s="829"/>
      <c r="O7" s="829"/>
      <c r="P7" s="829"/>
      <c r="Q7" s="829"/>
      <c r="R7" s="829"/>
      <c r="S7" s="829"/>
      <c r="T7" s="829"/>
      <c r="U7" s="829"/>
      <c r="V7" s="829"/>
      <c r="W7" s="829"/>
      <c r="X7" s="830"/>
      <c r="Y7" s="393" t="s">
        <v>388</v>
      </c>
      <c r="Z7" s="297"/>
      <c r="AA7" s="297"/>
      <c r="AB7" s="297"/>
      <c r="AC7" s="297"/>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5" t="s">
        <v>256</v>
      </c>
      <c r="B8" s="826"/>
      <c r="C8" s="826"/>
      <c r="D8" s="826"/>
      <c r="E8" s="826"/>
      <c r="F8" s="827"/>
      <c r="G8" s="219" t="str">
        <f>入力規則等!A27</f>
        <v>-</v>
      </c>
      <c r="H8" s="220"/>
      <c r="I8" s="220"/>
      <c r="J8" s="220"/>
      <c r="K8" s="220"/>
      <c r="L8" s="220"/>
      <c r="M8" s="220"/>
      <c r="N8" s="220"/>
      <c r="O8" s="220"/>
      <c r="P8" s="220"/>
      <c r="Q8" s="220"/>
      <c r="R8" s="220"/>
      <c r="S8" s="220"/>
      <c r="T8" s="220"/>
      <c r="U8" s="220"/>
      <c r="V8" s="220"/>
      <c r="W8" s="220"/>
      <c r="X8" s="221"/>
      <c r="Y8" s="573" t="s">
        <v>257</v>
      </c>
      <c r="Z8" s="574"/>
      <c r="AA8" s="574"/>
      <c r="AB8" s="574"/>
      <c r="AC8" s="574"/>
      <c r="AD8" s="575"/>
      <c r="AE8" s="741"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2"/>
    </row>
    <row r="9" spans="1:50" ht="58.5" customHeight="1" x14ac:dyDescent="0.15">
      <c r="A9" s="124" t="s">
        <v>23</v>
      </c>
      <c r="B9" s="125"/>
      <c r="C9" s="125"/>
      <c r="D9" s="125"/>
      <c r="E9" s="125"/>
      <c r="F9" s="125"/>
      <c r="G9" s="576" t="s">
        <v>779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9" t="s">
        <v>791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8" t="s">
        <v>24</v>
      </c>
      <c r="B12" s="119"/>
      <c r="C12" s="119"/>
      <c r="D12" s="119"/>
      <c r="E12" s="119"/>
      <c r="F12" s="120"/>
      <c r="G12" s="685"/>
      <c r="H12" s="686"/>
      <c r="I12" s="686"/>
      <c r="J12" s="686"/>
      <c r="K12" s="686"/>
      <c r="L12" s="686"/>
      <c r="M12" s="686"/>
      <c r="N12" s="686"/>
      <c r="O12" s="686"/>
      <c r="P12" s="304" t="s">
        <v>389</v>
      </c>
      <c r="Q12" s="299"/>
      <c r="R12" s="299"/>
      <c r="S12" s="299"/>
      <c r="T12" s="299"/>
      <c r="U12" s="299"/>
      <c r="V12" s="300"/>
      <c r="W12" s="304" t="s">
        <v>411</v>
      </c>
      <c r="X12" s="299"/>
      <c r="Y12" s="299"/>
      <c r="Z12" s="299"/>
      <c r="AA12" s="299"/>
      <c r="AB12" s="299"/>
      <c r="AC12" s="300"/>
      <c r="AD12" s="304" t="s">
        <v>698</v>
      </c>
      <c r="AE12" s="299"/>
      <c r="AF12" s="299"/>
      <c r="AG12" s="299"/>
      <c r="AH12" s="299"/>
      <c r="AI12" s="299"/>
      <c r="AJ12" s="300"/>
      <c r="AK12" s="304" t="s">
        <v>702</v>
      </c>
      <c r="AL12" s="299"/>
      <c r="AM12" s="299"/>
      <c r="AN12" s="299"/>
      <c r="AO12" s="299"/>
      <c r="AP12" s="299"/>
      <c r="AQ12" s="300"/>
      <c r="AR12" s="304" t="s">
        <v>703</v>
      </c>
      <c r="AS12" s="299"/>
      <c r="AT12" s="299"/>
      <c r="AU12" s="299"/>
      <c r="AV12" s="299"/>
      <c r="AW12" s="299"/>
      <c r="AX12" s="745"/>
    </row>
    <row r="13" spans="1:50" ht="21" customHeight="1" x14ac:dyDescent="0.15">
      <c r="A13" s="121"/>
      <c r="B13" s="122"/>
      <c r="C13" s="122"/>
      <c r="D13" s="122"/>
      <c r="E13" s="122"/>
      <c r="F13" s="123"/>
      <c r="G13" s="746" t="s">
        <v>6</v>
      </c>
      <c r="H13" s="747"/>
      <c r="I13" s="642" t="s">
        <v>7</v>
      </c>
      <c r="J13" s="643"/>
      <c r="K13" s="643"/>
      <c r="L13" s="643"/>
      <c r="M13" s="643"/>
      <c r="N13" s="643"/>
      <c r="O13" s="644"/>
      <c r="P13" s="164">
        <v>2</v>
      </c>
      <c r="Q13" s="165"/>
      <c r="R13" s="165"/>
      <c r="S13" s="165"/>
      <c r="T13" s="165"/>
      <c r="U13" s="165"/>
      <c r="V13" s="166"/>
      <c r="W13" s="164">
        <v>7</v>
      </c>
      <c r="X13" s="165"/>
      <c r="Y13" s="165"/>
      <c r="Z13" s="165"/>
      <c r="AA13" s="165"/>
      <c r="AB13" s="165"/>
      <c r="AC13" s="166"/>
      <c r="AD13" s="164">
        <v>4</v>
      </c>
      <c r="AE13" s="165"/>
      <c r="AF13" s="165"/>
      <c r="AG13" s="165"/>
      <c r="AH13" s="165"/>
      <c r="AI13" s="165"/>
      <c r="AJ13" s="166"/>
      <c r="AK13" s="164">
        <v>5</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8"/>
      <c r="H14" s="749"/>
      <c r="I14" s="579" t="s">
        <v>8</v>
      </c>
      <c r="J14" s="633"/>
      <c r="K14" s="633"/>
      <c r="L14" s="633"/>
      <c r="M14" s="633"/>
      <c r="N14" s="633"/>
      <c r="O14" s="634"/>
      <c r="P14" s="164" t="s">
        <v>717</v>
      </c>
      <c r="Q14" s="165"/>
      <c r="R14" s="165"/>
      <c r="S14" s="165"/>
      <c r="T14" s="165"/>
      <c r="U14" s="165"/>
      <c r="V14" s="166"/>
      <c r="W14" s="164" t="s">
        <v>717</v>
      </c>
      <c r="X14" s="165"/>
      <c r="Y14" s="165"/>
      <c r="Z14" s="165"/>
      <c r="AA14" s="165"/>
      <c r="AB14" s="165"/>
      <c r="AC14" s="166"/>
      <c r="AD14" s="164" t="s">
        <v>717</v>
      </c>
      <c r="AE14" s="165"/>
      <c r="AF14" s="165"/>
      <c r="AG14" s="165"/>
      <c r="AH14" s="165"/>
      <c r="AI14" s="165"/>
      <c r="AJ14" s="166"/>
      <c r="AK14" s="164" t="s">
        <v>762</v>
      </c>
      <c r="AL14" s="165"/>
      <c r="AM14" s="165"/>
      <c r="AN14" s="165"/>
      <c r="AO14" s="165"/>
      <c r="AP14" s="165"/>
      <c r="AQ14" s="166"/>
      <c r="AR14" s="669"/>
      <c r="AS14" s="669"/>
      <c r="AT14" s="669"/>
      <c r="AU14" s="669"/>
      <c r="AV14" s="669"/>
      <c r="AW14" s="669"/>
      <c r="AX14" s="670"/>
    </row>
    <row r="15" spans="1:50" ht="21" customHeight="1" x14ac:dyDescent="0.15">
      <c r="A15" s="121"/>
      <c r="B15" s="122"/>
      <c r="C15" s="122"/>
      <c r="D15" s="122"/>
      <c r="E15" s="122"/>
      <c r="F15" s="123"/>
      <c r="G15" s="748"/>
      <c r="H15" s="749"/>
      <c r="I15" s="579" t="s">
        <v>51</v>
      </c>
      <c r="J15" s="580"/>
      <c r="K15" s="580"/>
      <c r="L15" s="580"/>
      <c r="M15" s="580"/>
      <c r="N15" s="580"/>
      <c r="O15" s="581"/>
      <c r="P15" s="164" t="s">
        <v>717</v>
      </c>
      <c r="Q15" s="165"/>
      <c r="R15" s="165"/>
      <c r="S15" s="165"/>
      <c r="T15" s="165"/>
      <c r="U15" s="165"/>
      <c r="V15" s="166"/>
      <c r="W15" s="164" t="s">
        <v>717</v>
      </c>
      <c r="X15" s="165"/>
      <c r="Y15" s="165"/>
      <c r="Z15" s="165"/>
      <c r="AA15" s="165"/>
      <c r="AB15" s="165"/>
      <c r="AC15" s="166"/>
      <c r="AD15" s="164" t="s">
        <v>717</v>
      </c>
      <c r="AE15" s="165"/>
      <c r="AF15" s="165"/>
      <c r="AG15" s="165"/>
      <c r="AH15" s="165"/>
      <c r="AI15" s="165"/>
      <c r="AJ15" s="166"/>
      <c r="AK15" s="164" t="s">
        <v>762</v>
      </c>
      <c r="AL15" s="165"/>
      <c r="AM15" s="165"/>
      <c r="AN15" s="165"/>
      <c r="AO15" s="165"/>
      <c r="AP15" s="165"/>
      <c r="AQ15" s="166"/>
      <c r="AR15" s="164"/>
      <c r="AS15" s="165"/>
      <c r="AT15" s="165"/>
      <c r="AU15" s="165"/>
      <c r="AV15" s="165"/>
      <c r="AW15" s="165"/>
      <c r="AX15" s="632"/>
    </row>
    <row r="16" spans="1:50" ht="21" customHeight="1" x14ac:dyDescent="0.15">
      <c r="A16" s="121"/>
      <c r="B16" s="122"/>
      <c r="C16" s="122"/>
      <c r="D16" s="122"/>
      <c r="E16" s="122"/>
      <c r="F16" s="123"/>
      <c r="G16" s="748"/>
      <c r="H16" s="749"/>
      <c r="I16" s="579" t="s">
        <v>52</v>
      </c>
      <c r="J16" s="580"/>
      <c r="K16" s="580"/>
      <c r="L16" s="580"/>
      <c r="M16" s="580"/>
      <c r="N16" s="580"/>
      <c r="O16" s="581"/>
      <c r="P16" s="164" t="s">
        <v>717</v>
      </c>
      <c r="Q16" s="165"/>
      <c r="R16" s="165"/>
      <c r="S16" s="165"/>
      <c r="T16" s="165"/>
      <c r="U16" s="165"/>
      <c r="V16" s="166"/>
      <c r="W16" s="164" t="s">
        <v>717</v>
      </c>
      <c r="X16" s="165"/>
      <c r="Y16" s="165"/>
      <c r="Z16" s="165"/>
      <c r="AA16" s="165"/>
      <c r="AB16" s="165"/>
      <c r="AC16" s="166"/>
      <c r="AD16" s="164" t="s">
        <v>717</v>
      </c>
      <c r="AE16" s="165"/>
      <c r="AF16" s="165"/>
      <c r="AG16" s="165"/>
      <c r="AH16" s="165"/>
      <c r="AI16" s="165"/>
      <c r="AJ16" s="166"/>
      <c r="AK16" s="164" t="s">
        <v>762</v>
      </c>
      <c r="AL16" s="165"/>
      <c r="AM16" s="165"/>
      <c r="AN16" s="165"/>
      <c r="AO16" s="165"/>
      <c r="AP16" s="165"/>
      <c r="AQ16" s="166"/>
      <c r="AR16" s="682"/>
      <c r="AS16" s="683"/>
      <c r="AT16" s="683"/>
      <c r="AU16" s="683"/>
      <c r="AV16" s="683"/>
      <c r="AW16" s="683"/>
      <c r="AX16" s="684"/>
    </row>
    <row r="17" spans="1:50" ht="24.75" customHeight="1" x14ac:dyDescent="0.15">
      <c r="A17" s="121"/>
      <c r="B17" s="122"/>
      <c r="C17" s="122"/>
      <c r="D17" s="122"/>
      <c r="E17" s="122"/>
      <c r="F17" s="123"/>
      <c r="G17" s="748"/>
      <c r="H17" s="749"/>
      <c r="I17" s="579" t="s">
        <v>50</v>
      </c>
      <c r="J17" s="633"/>
      <c r="K17" s="633"/>
      <c r="L17" s="633"/>
      <c r="M17" s="633"/>
      <c r="N17" s="633"/>
      <c r="O17" s="634"/>
      <c r="P17" s="164" t="s">
        <v>717</v>
      </c>
      <c r="Q17" s="165"/>
      <c r="R17" s="165"/>
      <c r="S17" s="165"/>
      <c r="T17" s="165"/>
      <c r="U17" s="165"/>
      <c r="V17" s="166"/>
      <c r="W17" s="164" t="s">
        <v>717</v>
      </c>
      <c r="X17" s="165"/>
      <c r="Y17" s="165"/>
      <c r="Z17" s="165"/>
      <c r="AA17" s="165"/>
      <c r="AB17" s="165"/>
      <c r="AC17" s="166"/>
      <c r="AD17" s="164" t="s">
        <v>717</v>
      </c>
      <c r="AE17" s="165"/>
      <c r="AF17" s="165"/>
      <c r="AG17" s="165"/>
      <c r="AH17" s="165"/>
      <c r="AI17" s="165"/>
      <c r="AJ17" s="166"/>
      <c r="AK17" s="164" t="s">
        <v>762</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0"/>
      <c r="H18" s="751"/>
      <c r="I18" s="738" t="s">
        <v>20</v>
      </c>
      <c r="J18" s="739"/>
      <c r="K18" s="739"/>
      <c r="L18" s="739"/>
      <c r="M18" s="739"/>
      <c r="N18" s="739"/>
      <c r="O18" s="740"/>
      <c r="P18" s="170">
        <f>SUM(P13:V17)</f>
        <v>2</v>
      </c>
      <c r="Q18" s="171"/>
      <c r="R18" s="171"/>
      <c r="S18" s="171"/>
      <c r="T18" s="171"/>
      <c r="U18" s="171"/>
      <c r="V18" s="172"/>
      <c r="W18" s="170">
        <f>SUM(W13:AC17)</f>
        <v>7</v>
      </c>
      <c r="X18" s="171"/>
      <c r="Y18" s="171"/>
      <c r="Z18" s="171"/>
      <c r="AA18" s="171"/>
      <c r="AB18" s="171"/>
      <c r="AC18" s="172"/>
      <c r="AD18" s="170">
        <f>SUM(AD13:AJ17)</f>
        <v>4</v>
      </c>
      <c r="AE18" s="171"/>
      <c r="AF18" s="171"/>
      <c r="AG18" s="171"/>
      <c r="AH18" s="171"/>
      <c r="AI18" s="171"/>
      <c r="AJ18" s="172"/>
      <c r="AK18" s="170">
        <f>SUM(AK13:AQ17)</f>
        <v>5</v>
      </c>
      <c r="AL18" s="171"/>
      <c r="AM18" s="171"/>
      <c r="AN18" s="171"/>
      <c r="AO18" s="171"/>
      <c r="AP18" s="171"/>
      <c r="AQ18" s="172"/>
      <c r="AR18" s="170">
        <f>SUM(AR13:AX17)</f>
        <v>0</v>
      </c>
      <c r="AS18" s="171"/>
      <c r="AT18" s="171"/>
      <c r="AU18" s="171"/>
      <c r="AV18" s="171"/>
      <c r="AW18" s="171"/>
      <c r="AX18" s="541"/>
    </row>
    <row r="19" spans="1:50" ht="24.75" customHeight="1" x14ac:dyDescent="0.15">
      <c r="A19" s="121"/>
      <c r="B19" s="122"/>
      <c r="C19" s="122"/>
      <c r="D19" s="122"/>
      <c r="E19" s="122"/>
      <c r="F19" s="123"/>
      <c r="G19" s="539" t="s">
        <v>9</v>
      </c>
      <c r="H19" s="540"/>
      <c r="I19" s="540"/>
      <c r="J19" s="540"/>
      <c r="K19" s="540"/>
      <c r="L19" s="540"/>
      <c r="M19" s="540"/>
      <c r="N19" s="540"/>
      <c r="O19" s="540"/>
      <c r="P19" s="164">
        <v>2</v>
      </c>
      <c r="Q19" s="165"/>
      <c r="R19" s="165"/>
      <c r="S19" s="165"/>
      <c r="T19" s="165"/>
      <c r="U19" s="165"/>
      <c r="V19" s="166"/>
      <c r="W19" s="164">
        <v>5</v>
      </c>
      <c r="X19" s="165"/>
      <c r="Y19" s="165"/>
      <c r="Z19" s="165"/>
      <c r="AA19" s="165"/>
      <c r="AB19" s="165"/>
      <c r="AC19" s="166"/>
      <c r="AD19" s="164">
        <v>2</v>
      </c>
      <c r="AE19" s="165"/>
      <c r="AF19" s="165"/>
      <c r="AG19" s="165"/>
      <c r="AH19" s="165"/>
      <c r="AI19" s="165"/>
      <c r="AJ19" s="166"/>
      <c r="AK19" s="490"/>
      <c r="AL19" s="490"/>
      <c r="AM19" s="490"/>
      <c r="AN19" s="490"/>
      <c r="AO19" s="490"/>
      <c r="AP19" s="490"/>
      <c r="AQ19" s="490"/>
      <c r="AR19" s="490"/>
      <c r="AS19" s="490"/>
      <c r="AT19" s="490"/>
      <c r="AU19" s="490"/>
      <c r="AV19" s="490"/>
      <c r="AW19" s="490"/>
      <c r="AX19" s="542"/>
    </row>
    <row r="20" spans="1:50" ht="24.75" customHeight="1" x14ac:dyDescent="0.15">
      <c r="A20" s="121"/>
      <c r="B20" s="122"/>
      <c r="C20" s="122"/>
      <c r="D20" s="122"/>
      <c r="E20" s="122"/>
      <c r="F20" s="123"/>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0.7142857142857143</v>
      </c>
      <c r="X20" s="543"/>
      <c r="Y20" s="543"/>
      <c r="Z20" s="543"/>
      <c r="AA20" s="543"/>
      <c r="AB20" s="543"/>
      <c r="AC20" s="543"/>
      <c r="AD20" s="543">
        <f t="shared" ref="AD20" si="1">IF(AD18=0, "-", SUM(AD19)/AD18)</f>
        <v>0.5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4"/>
      <c r="B21" s="125"/>
      <c r="C21" s="125"/>
      <c r="D21" s="125"/>
      <c r="E21" s="125"/>
      <c r="F21" s="126"/>
      <c r="G21" s="923" t="s">
        <v>353</v>
      </c>
      <c r="H21" s="924"/>
      <c r="I21" s="924"/>
      <c r="J21" s="924"/>
      <c r="K21" s="924"/>
      <c r="L21" s="924"/>
      <c r="M21" s="924"/>
      <c r="N21" s="924"/>
      <c r="O21" s="924"/>
      <c r="P21" s="543">
        <f>IF(P19=0, "-", SUM(P19)/SUM(P13,P14))</f>
        <v>1</v>
      </c>
      <c r="Q21" s="543"/>
      <c r="R21" s="543"/>
      <c r="S21" s="543"/>
      <c r="T21" s="543"/>
      <c r="U21" s="543"/>
      <c r="V21" s="543"/>
      <c r="W21" s="543">
        <f t="shared" ref="W21" si="2">IF(W19=0, "-", SUM(W19)/SUM(W13,W14))</f>
        <v>0.7142857142857143</v>
      </c>
      <c r="X21" s="543"/>
      <c r="Y21" s="543"/>
      <c r="Z21" s="543"/>
      <c r="AA21" s="543"/>
      <c r="AB21" s="543"/>
      <c r="AC21" s="543"/>
      <c r="AD21" s="543">
        <f t="shared" ref="AD21" si="3">IF(AD19=0, "-", SUM(AD19)/SUM(AD13,AD14))</f>
        <v>0.5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9" t="s">
        <v>706</v>
      </c>
      <c r="B22" s="140"/>
      <c r="C22" s="140"/>
      <c r="D22" s="140"/>
      <c r="E22" s="140"/>
      <c r="F22" s="141"/>
      <c r="G22" s="130" t="s">
        <v>332</v>
      </c>
      <c r="H22" s="131"/>
      <c r="I22" s="131"/>
      <c r="J22" s="131"/>
      <c r="K22" s="131"/>
      <c r="L22" s="131"/>
      <c r="M22" s="131"/>
      <c r="N22" s="131"/>
      <c r="O22" s="132"/>
      <c r="P22" s="148" t="s">
        <v>704</v>
      </c>
      <c r="Q22" s="131"/>
      <c r="R22" s="131"/>
      <c r="S22" s="131"/>
      <c r="T22" s="131"/>
      <c r="U22" s="131"/>
      <c r="V22" s="132"/>
      <c r="W22" s="148" t="s">
        <v>705</v>
      </c>
      <c r="X22" s="131"/>
      <c r="Y22" s="131"/>
      <c r="Z22" s="131"/>
      <c r="AA22" s="131"/>
      <c r="AB22" s="131"/>
      <c r="AC22" s="132"/>
      <c r="AD22" s="148" t="s">
        <v>331</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718</v>
      </c>
      <c r="H23" s="134"/>
      <c r="I23" s="134"/>
      <c r="J23" s="134"/>
      <c r="K23" s="134"/>
      <c r="L23" s="134"/>
      <c r="M23" s="134"/>
      <c r="N23" s="134"/>
      <c r="O23" s="135"/>
      <c r="P23" s="161">
        <v>5</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336</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333</v>
      </c>
      <c r="H29" s="230"/>
      <c r="I29" s="230"/>
      <c r="J29" s="230"/>
      <c r="K29" s="230"/>
      <c r="L29" s="230"/>
      <c r="M29" s="230"/>
      <c r="N29" s="230"/>
      <c r="O29" s="231"/>
      <c r="P29" s="164">
        <f>AK13</f>
        <v>5</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3" t="s">
        <v>348</v>
      </c>
      <c r="B30" s="514"/>
      <c r="C30" s="514"/>
      <c r="D30" s="514"/>
      <c r="E30" s="514"/>
      <c r="F30" s="515"/>
      <c r="G30" s="654" t="s">
        <v>146</v>
      </c>
      <c r="H30" s="388"/>
      <c r="I30" s="388"/>
      <c r="J30" s="388"/>
      <c r="K30" s="388"/>
      <c r="L30" s="388"/>
      <c r="M30" s="388"/>
      <c r="N30" s="388"/>
      <c r="O30" s="583"/>
      <c r="P30" s="582" t="s">
        <v>59</v>
      </c>
      <c r="Q30" s="388"/>
      <c r="R30" s="388"/>
      <c r="S30" s="388"/>
      <c r="T30" s="388"/>
      <c r="U30" s="388"/>
      <c r="V30" s="388"/>
      <c r="W30" s="388"/>
      <c r="X30" s="583"/>
      <c r="Y30" s="469"/>
      <c r="Z30" s="470"/>
      <c r="AA30" s="471"/>
      <c r="AB30" s="383" t="s">
        <v>11</v>
      </c>
      <c r="AC30" s="384"/>
      <c r="AD30" s="385"/>
      <c r="AE30" s="383" t="s">
        <v>389</v>
      </c>
      <c r="AF30" s="384"/>
      <c r="AG30" s="384"/>
      <c r="AH30" s="385"/>
      <c r="AI30" s="386" t="s">
        <v>411</v>
      </c>
      <c r="AJ30" s="386"/>
      <c r="AK30" s="386"/>
      <c r="AL30" s="383"/>
      <c r="AM30" s="386" t="s">
        <v>508</v>
      </c>
      <c r="AN30" s="386"/>
      <c r="AO30" s="386"/>
      <c r="AP30" s="383"/>
      <c r="AQ30" s="645" t="s">
        <v>232</v>
      </c>
      <c r="AR30" s="646"/>
      <c r="AS30" s="646"/>
      <c r="AT30" s="647"/>
      <c r="AU30" s="388" t="s">
        <v>134</v>
      </c>
      <c r="AV30" s="388"/>
      <c r="AW30" s="388"/>
      <c r="AX30" s="389"/>
    </row>
    <row r="31" spans="1:50" ht="18.75" customHeight="1" x14ac:dyDescent="0.15">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472"/>
      <c r="Z31" s="473"/>
      <c r="AA31" s="474"/>
      <c r="AB31" s="333"/>
      <c r="AC31" s="334"/>
      <c r="AD31" s="335"/>
      <c r="AE31" s="333"/>
      <c r="AF31" s="334"/>
      <c r="AG31" s="334"/>
      <c r="AH31" s="335"/>
      <c r="AI31" s="387"/>
      <c r="AJ31" s="387"/>
      <c r="AK31" s="387"/>
      <c r="AL31" s="333"/>
      <c r="AM31" s="387"/>
      <c r="AN31" s="387"/>
      <c r="AO31" s="387"/>
      <c r="AP31" s="333"/>
      <c r="AQ31" s="232" t="s">
        <v>717</v>
      </c>
      <c r="AR31" s="179"/>
      <c r="AS31" s="180" t="s">
        <v>233</v>
      </c>
      <c r="AT31" s="203"/>
      <c r="AU31" s="272">
        <v>3</v>
      </c>
      <c r="AV31" s="272"/>
      <c r="AW31" s="376" t="s">
        <v>179</v>
      </c>
      <c r="AX31" s="377"/>
    </row>
    <row r="32" spans="1:50" ht="23.25" customHeight="1" x14ac:dyDescent="0.15">
      <c r="A32" s="519"/>
      <c r="B32" s="517"/>
      <c r="C32" s="517"/>
      <c r="D32" s="517"/>
      <c r="E32" s="517"/>
      <c r="F32" s="518"/>
      <c r="G32" s="544" t="s">
        <v>719</v>
      </c>
      <c r="H32" s="545"/>
      <c r="I32" s="545"/>
      <c r="J32" s="545"/>
      <c r="K32" s="545"/>
      <c r="L32" s="545"/>
      <c r="M32" s="545"/>
      <c r="N32" s="545"/>
      <c r="O32" s="546"/>
      <c r="P32" s="192" t="s">
        <v>720</v>
      </c>
      <c r="Q32" s="192"/>
      <c r="R32" s="192"/>
      <c r="S32" s="192"/>
      <c r="T32" s="192"/>
      <c r="U32" s="192"/>
      <c r="V32" s="192"/>
      <c r="W32" s="192"/>
      <c r="X32" s="234"/>
      <c r="Y32" s="340" t="s">
        <v>12</v>
      </c>
      <c r="Z32" s="553"/>
      <c r="AA32" s="554"/>
      <c r="AB32" s="555" t="s">
        <v>721</v>
      </c>
      <c r="AC32" s="555"/>
      <c r="AD32" s="555"/>
      <c r="AE32" s="364">
        <v>1</v>
      </c>
      <c r="AF32" s="365"/>
      <c r="AG32" s="365"/>
      <c r="AH32" s="365"/>
      <c r="AI32" s="364">
        <v>1</v>
      </c>
      <c r="AJ32" s="365"/>
      <c r="AK32" s="365"/>
      <c r="AL32" s="365"/>
      <c r="AM32" s="364">
        <v>1</v>
      </c>
      <c r="AN32" s="365"/>
      <c r="AO32" s="365"/>
      <c r="AP32" s="365"/>
      <c r="AQ32" s="167" t="s">
        <v>717</v>
      </c>
      <c r="AR32" s="168"/>
      <c r="AS32" s="168"/>
      <c r="AT32" s="169"/>
      <c r="AU32" s="365" t="s">
        <v>717</v>
      </c>
      <c r="AV32" s="365"/>
      <c r="AW32" s="365"/>
      <c r="AX32" s="366"/>
    </row>
    <row r="33" spans="1:51" ht="23.25" customHeight="1" x14ac:dyDescent="0.15">
      <c r="A33" s="520"/>
      <c r="B33" s="521"/>
      <c r="C33" s="521"/>
      <c r="D33" s="521"/>
      <c r="E33" s="521"/>
      <c r="F33" s="522"/>
      <c r="G33" s="547"/>
      <c r="H33" s="548"/>
      <c r="I33" s="548"/>
      <c r="J33" s="548"/>
      <c r="K33" s="548"/>
      <c r="L33" s="548"/>
      <c r="M33" s="548"/>
      <c r="N33" s="548"/>
      <c r="O33" s="549"/>
      <c r="P33" s="236"/>
      <c r="Q33" s="236"/>
      <c r="R33" s="236"/>
      <c r="S33" s="236"/>
      <c r="T33" s="236"/>
      <c r="U33" s="236"/>
      <c r="V33" s="236"/>
      <c r="W33" s="236"/>
      <c r="X33" s="237"/>
      <c r="Y33" s="304" t="s">
        <v>54</v>
      </c>
      <c r="Z33" s="299"/>
      <c r="AA33" s="300"/>
      <c r="AB33" s="526" t="s">
        <v>721</v>
      </c>
      <c r="AC33" s="526"/>
      <c r="AD33" s="526"/>
      <c r="AE33" s="364">
        <v>1</v>
      </c>
      <c r="AF33" s="365"/>
      <c r="AG33" s="365"/>
      <c r="AH33" s="365"/>
      <c r="AI33" s="364">
        <v>1</v>
      </c>
      <c r="AJ33" s="365"/>
      <c r="AK33" s="365"/>
      <c r="AL33" s="365"/>
      <c r="AM33" s="364">
        <v>1</v>
      </c>
      <c r="AN33" s="365"/>
      <c r="AO33" s="365"/>
      <c r="AP33" s="365"/>
      <c r="AQ33" s="167" t="s">
        <v>717</v>
      </c>
      <c r="AR33" s="168"/>
      <c r="AS33" s="168"/>
      <c r="AT33" s="169"/>
      <c r="AU33" s="365">
        <v>1</v>
      </c>
      <c r="AV33" s="365"/>
      <c r="AW33" s="365"/>
      <c r="AX33" s="366"/>
    </row>
    <row r="34" spans="1:51" ht="23.25" customHeight="1" x14ac:dyDescent="0.15">
      <c r="A34" s="519"/>
      <c r="B34" s="517"/>
      <c r="C34" s="517"/>
      <c r="D34" s="517"/>
      <c r="E34" s="517"/>
      <c r="F34" s="518"/>
      <c r="G34" s="550"/>
      <c r="H34" s="551"/>
      <c r="I34" s="551"/>
      <c r="J34" s="551"/>
      <c r="K34" s="551"/>
      <c r="L34" s="551"/>
      <c r="M34" s="551"/>
      <c r="N34" s="551"/>
      <c r="O34" s="552"/>
      <c r="P34" s="195"/>
      <c r="Q34" s="195"/>
      <c r="R34" s="195"/>
      <c r="S34" s="195"/>
      <c r="T34" s="195"/>
      <c r="U34" s="195"/>
      <c r="V34" s="195"/>
      <c r="W34" s="195"/>
      <c r="X34" s="239"/>
      <c r="Y34" s="304" t="s">
        <v>13</v>
      </c>
      <c r="Z34" s="299"/>
      <c r="AA34" s="300"/>
      <c r="AB34" s="501" t="s">
        <v>180</v>
      </c>
      <c r="AC34" s="501"/>
      <c r="AD34" s="501"/>
      <c r="AE34" s="364">
        <v>100</v>
      </c>
      <c r="AF34" s="365"/>
      <c r="AG34" s="365"/>
      <c r="AH34" s="365"/>
      <c r="AI34" s="364">
        <v>100</v>
      </c>
      <c r="AJ34" s="365"/>
      <c r="AK34" s="365"/>
      <c r="AL34" s="365"/>
      <c r="AM34" s="364">
        <v>100</v>
      </c>
      <c r="AN34" s="365"/>
      <c r="AO34" s="365"/>
      <c r="AP34" s="365"/>
      <c r="AQ34" s="167" t="s">
        <v>717</v>
      </c>
      <c r="AR34" s="168"/>
      <c r="AS34" s="168"/>
      <c r="AT34" s="169"/>
      <c r="AU34" s="365" t="s">
        <v>717</v>
      </c>
      <c r="AV34" s="365"/>
      <c r="AW34" s="365"/>
      <c r="AX34" s="366"/>
    </row>
    <row r="35" spans="1:51" ht="23.25" customHeight="1" x14ac:dyDescent="0.15">
      <c r="A35" s="896" t="s">
        <v>379</v>
      </c>
      <c r="B35" s="897"/>
      <c r="C35" s="897"/>
      <c r="D35" s="897"/>
      <c r="E35" s="897"/>
      <c r="F35" s="898"/>
      <c r="G35" s="902" t="s">
        <v>783</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8" t="s">
        <v>348</v>
      </c>
      <c r="B37" s="649"/>
      <c r="C37" s="649"/>
      <c r="D37" s="649"/>
      <c r="E37" s="649"/>
      <c r="F37" s="650"/>
      <c r="G37" s="569" t="s">
        <v>146</v>
      </c>
      <c r="H37" s="378"/>
      <c r="I37" s="378"/>
      <c r="J37" s="378"/>
      <c r="K37" s="378"/>
      <c r="L37" s="378"/>
      <c r="M37" s="378"/>
      <c r="N37" s="378"/>
      <c r="O37" s="570"/>
      <c r="P37" s="635" t="s">
        <v>59</v>
      </c>
      <c r="Q37" s="378"/>
      <c r="R37" s="378"/>
      <c r="S37" s="378"/>
      <c r="T37" s="378"/>
      <c r="U37" s="378"/>
      <c r="V37" s="378"/>
      <c r="W37" s="378"/>
      <c r="X37" s="570"/>
      <c r="Y37" s="636"/>
      <c r="Z37" s="637"/>
      <c r="AA37" s="638"/>
      <c r="AB37" s="639" t="s">
        <v>11</v>
      </c>
      <c r="AC37" s="640"/>
      <c r="AD37" s="641"/>
      <c r="AE37" s="336" t="s">
        <v>389</v>
      </c>
      <c r="AF37" s="336"/>
      <c r="AG37" s="336"/>
      <c r="AH37" s="336"/>
      <c r="AI37" s="336" t="s">
        <v>411</v>
      </c>
      <c r="AJ37" s="336"/>
      <c r="AK37" s="336"/>
      <c r="AL37" s="336"/>
      <c r="AM37" s="336" t="s">
        <v>508</v>
      </c>
      <c r="AN37" s="336"/>
      <c r="AO37" s="336"/>
      <c r="AP37" s="336"/>
      <c r="AQ37" s="268" t="s">
        <v>232</v>
      </c>
      <c r="AR37" s="269"/>
      <c r="AS37" s="269"/>
      <c r="AT37" s="270"/>
      <c r="AU37" s="378" t="s">
        <v>134</v>
      </c>
      <c r="AV37" s="378"/>
      <c r="AW37" s="378"/>
      <c r="AX37" s="379"/>
      <c r="AY37">
        <f>COUNTA($G$39)</f>
        <v>1</v>
      </c>
    </row>
    <row r="38" spans="1:51" ht="18.75" hidden="1" customHeight="1" x14ac:dyDescent="0.15">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472"/>
      <c r="Z38" s="473"/>
      <c r="AA38" s="474"/>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1</v>
      </c>
    </row>
    <row r="39" spans="1:51" ht="23.25" hidden="1" customHeight="1" x14ac:dyDescent="0.15">
      <c r="A39" s="519"/>
      <c r="B39" s="517"/>
      <c r="C39" s="517"/>
      <c r="D39" s="517"/>
      <c r="E39" s="517"/>
      <c r="F39" s="518"/>
      <c r="G39" s="544" t="s">
        <v>717</v>
      </c>
      <c r="H39" s="545"/>
      <c r="I39" s="545"/>
      <c r="J39" s="545"/>
      <c r="K39" s="545"/>
      <c r="L39" s="545"/>
      <c r="M39" s="545"/>
      <c r="N39" s="545"/>
      <c r="O39" s="546"/>
      <c r="P39" s="192"/>
      <c r="Q39" s="192"/>
      <c r="R39" s="192"/>
      <c r="S39" s="192"/>
      <c r="T39" s="192"/>
      <c r="U39" s="192"/>
      <c r="V39" s="192"/>
      <c r="W39" s="192"/>
      <c r="X39" s="234"/>
      <c r="Y39" s="340" t="s">
        <v>12</v>
      </c>
      <c r="Z39" s="553"/>
      <c r="AA39" s="554"/>
      <c r="AB39" s="555"/>
      <c r="AC39" s="555"/>
      <c r="AD39" s="555"/>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1</v>
      </c>
    </row>
    <row r="40" spans="1:51" ht="23.25" hidden="1" customHeight="1" x14ac:dyDescent="0.15">
      <c r="A40" s="520"/>
      <c r="B40" s="521"/>
      <c r="C40" s="521"/>
      <c r="D40" s="521"/>
      <c r="E40" s="521"/>
      <c r="F40" s="522"/>
      <c r="G40" s="547"/>
      <c r="H40" s="548"/>
      <c r="I40" s="548"/>
      <c r="J40" s="548"/>
      <c r="K40" s="548"/>
      <c r="L40" s="548"/>
      <c r="M40" s="548"/>
      <c r="N40" s="548"/>
      <c r="O40" s="549"/>
      <c r="P40" s="236"/>
      <c r="Q40" s="236"/>
      <c r="R40" s="236"/>
      <c r="S40" s="236"/>
      <c r="T40" s="236"/>
      <c r="U40" s="236"/>
      <c r="V40" s="236"/>
      <c r="W40" s="236"/>
      <c r="X40" s="237"/>
      <c r="Y40" s="304" t="s">
        <v>54</v>
      </c>
      <c r="Z40" s="299"/>
      <c r="AA40" s="300"/>
      <c r="AB40" s="526"/>
      <c r="AC40" s="526"/>
      <c r="AD40" s="526"/>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1</v>
      </c>
    </row>
    <row r="41" spans="1:51" ht="23.25" hidden="1" customHeight="1" x14ac:dyDescent="0.15">
      <c r="A41" s="651"/>
      <c r="B41" s="652"/>
      <c r="C41" s="652"/>
      <c r="D41" s="652"/>
      <c r="E41" s="652"/>
      <c r="F41" s="653"/>
      <c r="G41" s="550"/>
      <c r="H41" s="551"/>
      <c r="I41" s="551"/>
      <c r="J41" s="551"/>
      <c r="K41" s="551"/>
      <c r="L41" s="551"/>
      <c r="M41" s="551"/>
      <c r="N41" s="551"/>
      <c r="O41" s="552"/>
      <c r="P41" s="195"/>
      <c r="Q41" s="195"/>
      <c r="R41" s="195"/>
      <c r="S41" s="195"/>
      <c r="T41" s="195"/>
      <c r="U41" s="195"/>
      <c r="V41" s="195"/>
      <c r="W41" s="195"/>
      <c r="X41" s="239"/>
      <c r="Y41" s="304" t="s">
        <v>13</v>
      </c>
      <c r="Z41" s="299"/>
      <c r="AA41" s="300"/>
      <c r="AB41" s="501" t="s">
        <v>180</v>
      </c>
      <c r="AC41" s="501"/>
      <c r="AD41" s="501"/>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1</v>
      </c>
    </row>
    <row r="42" spans="1:51" ht="23.25" hidden="1" customHeight="1" x14ac:dyDescent="0.15">
      <c r="A42" s="896" t="s">
        <v>379</v>
      </c>
      <c r="B42" s="897"/>
      <c r="C42" s="897"/>
      <c r="D42" s="897"/>
      <c r="E42" s="897"/>
      <c r="F42" s="898"/>
      <c r="G42" s="902" t="s">
        <v>717</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1</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1</v>
      </c>
    </row>
    <row r="44" spans="1:51" ht="18.75" hidden="1" customHeight="1" x14ac:dyDescent="0.15">
      <c r="A44" s="648" t="s">
        <v>348</v>
      </c>
      <c r="B44" s="649"/>
      <c r="C44" s="649"/>
      <c r="D44" s="649"/>
      <c r="E44" s="649"/>
      <c r="F44" s="650"/>
      <c r="G44" s="569" t="s">
        <v>146</v>
      </c>
      <c r="H44" s="378"/>
      <c r="I44" s="378"/>
      <c r="J44" s="378"/>
      <c r="K44" s="378"/>
      <c r="L44" s="378"/>
      <c r="M44" s="378"/>
      <c r="N44" s="378"/>
      <c r="O44" s="570"/>
      <c r="P44" s="635" t="s">
        <v>59</v>
      </c>
      <c r="Q44" s="378"/>
      <c r="R44" s="378"/>
      <c r="S44" s="378"/>
      <c r="T44" s="378"/>
      <c r="U44" s="378"/>
      <c r="V44" s="378"/>
      <c r="W44" s="378"/>
      <c r="X44" s="570"/>
      <c r="Y44" s="636"/>
      <c r="Z44" s="637"/>
      <c r="AA44" s="638"/>
      <c r="AB44" s="639" t="s">
        <v>11</v>
      </c>
      <c r="AC44" s="640"/>
      <c r="AD44" s="641"/>
      <c r="AE44" s="336" t="s">
        <v>389</v>
      </c>
      <c r="AF44" s="336"/>
      <c r="AG44" s="336"/>
      <c r="AH44" s="336"/>
      <c r="AI44" s="336" t="s">
        <v>411</v>
      </c>
      <c r="AJ44" s="336"/>
      <c r="AK44" s="336"/>
      <c r="AL44" s="336"/>
      <c r="AM44" s="336" t="s">
        <v>508</v>
      </c>
      <c r="AN44" s="336"/>
      <c r="AO44" s="336"/>
      <c r="AP44" s="336"/>
      <c r="AQ44" s="268" t="s">
        <v>232</v>
      </c>
      <c r="AR44" s="269"/>
      <c r="AS44" s="269"/>
      <c r="AT44" s="270"/>
      <c r="AU44" s="378" t="s">
        <v>134</v>
      </c>
      <c r="AV44" s="378"/>
      <c r="AW44" s="378"/>
      <c r="AX44" s="379"/>
      <c r="AY44">
        <f>COUNTA($G$46)</f>
        <v>1</v>
      </c>
    </row>
    <row r="45" spans="1:51" ht="18.75" hidden="1" customHeight="1" x14ac:dyDescent="0.15">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472"/>
      <c r="Z45" s="473"/>
      <c r="AA45" s="474"/>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1</v>
      </c>
    </row>
    <row r="46" spans="1:51" ht="23.25" hidden="1" customHeight="1" x14ac:dyDescent="0.15">
      <c r="A46" s="519"/>
      <c r="B46" s="517"/>
      <c r="C46" s="517"/>
      <c r="D46" s="517"/>
      <c r="E46" s="517"/>
      <c r="F46" s="518"/>
      <c r="G46" s="544" t="s">
        <v>717</v>
      </c>
      <c r="H46" s="545"/>
      <c r="I46" s="545"/>
      <c r="J46" s="545"/>
      <c r="K46" s="545"/>
      <c r="L46" s="545"/>
      <c r="M46" s="545"/>
      <c r="N46" s="545"/>
      <c r="O46" s="546"/>
      <c r="P46" s="192"/>
      <c r="Q46" s="192"/>
      <c r="R46" s="192"/>
      <c r="S46" s="192"/>
      <c r="T46" s="192"/>
      <c r="U46" s="192"/>
      <c r="V46" s="192"/>
      <c r="W46" s="192"/>
      <c r="X46" s="234"/>
      <c r="Y46" s="340" t="s">
        <v>12</v>
      </c>
      <c r="Z46" s="553"/>
      <c r="AA46" s="554"/>
      <c r="AB46" s="555"/>
      <c r="AC46" s="555"/>
      <c r="AD46" s="555"/>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1</v>
      </c>
    </row>
    <row r="47" spans="1:51" ht="23.25" hidden="1" customHeight="1" x14ac:dyDescent="0.15">
      <c r="A47" s="520"/>
      <c r="B47" s="521"/>
      <c r="C47" s="521"/>
      <c r="D47" s="521"/>
      <c r="E47" s="521"/>
      <c r="F47" s="522"/>
      <c r="G47" s="547"/>
      <c r="H47" s="548"/>
      <c r="I47" s="548"/>
      <c r="J47" s="548"/>
      <c r="K47" s="548"/>
      <c r="L47" s="548"/>
      <c r="M47" s="548"/>
      <c r="N47" s="548"/>
      <c r="O47" s="549"/>
      <c r="P47" s="236"/>
      <c r="Q47" s="236"/>
      <c r="R47" s="236"/>
      <c r="S47" s="236"/>
      <c r="T47" s="236"/>
      <c r="U47" s="236"/>
      <c r="V47" s="236"/>
      <c r="W47" s="236"/>
      <c r="X47" s="237"/>
      <c r="Y47" s="304" t="s">
        <v>54</v>
      </c>
      <c r="Z47" s="299"/>
      <c r="AA47" s="300"/>
      <c r="AB47" s="526"/>
      <c r="AC47" s="526"/>
      <c r="AD47" s="526"/>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1</v>
      </c>
    </row>
    <row r="48" spans="1:51" ht="23.25" hidden="1" customHeight="1" x14ac:dyDescent="0.15">
      <c r="A48" s="651"/>
      <c r="B48" s="652"/>
      <c r="C48" s="652"/>
      <c r="D48" s="652"/>
      <c r="E48" s="652"/>
      <c r="F48" s="653"/>
      <c r="G48" s="550"/>
      <c r="H48" s="551"/>
      <c r="I48" s="551"/>
      <c r="J48" s="551"/>
      <c r="K48" s="551"/>
      <c r="L48" s="551"/>
      <c r="M48" s="551"/>
      <c r="N48" s="551"/>
      <c r="O48" s="552"/>
      <c r="P48" s="195"/>
      <c r="Q48" s="195"/>
      <c r="R48" s="195"/>
      <c r="S48" s="195"/>
      <c r="T48" s="195"/>
      <c r="U48" s="195"/>
      <c r="V48" s="195"/>
      <c r="W48" s="195"/>
      <c r="X48" s="239"/>
      <c r="Y48" s="304" t="s">
        <v>13</v>
      </c>
      <c r="Z48" s="299"/>
      <c r="AA48" s="300"/>
      <c r="AB48" s="501" t="s">
        <v>180</v>
      </c>
      <c r="AC48" s="501"/>
      <c r="AD48" s="501"/>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1</v>
      </c>
    </row>
    <row r="49" spans="1:51" ht="23.25" hidden="1" customHeight="1" x14ac:dyDescent="0.15">
      <c r="A49" s="896" t="s">
        <v>379</v>
      </c>
      <c r="B49" s="897"/>
      <c r="C49" s="897"/>
      <c r="D49" s="897"/>
      <c r="E49" s="897"/>
      <c r="F49" s="898"/>
      <c r="G49" s="902" t="s">
        <v>717</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1</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1</v>
      </c>
    </row>
    <row r="51" spans="1:51" ht="18.75" hidden="1" customHeight="1" x14ac:dyDescent="0.15">
      <c r="A51" s="516" t="s">
        <v>348</v>
      </c>
      <c r="B51" s="517"/>
      <c r="C51" s="517"/>
      <c r="D51" s="517"/>
      <c r="E51" s="517"/>
      <c r="F51" s="518"/>
      <c r="G51" s="569" t="s">
        <v>146</v>
      </c>
      <c r="H51" s="378"/>
      <c r="I51" s="378"/>
      <c r="J51" s="378"/>
      <c r="K51" s="378"/>
      <c r="L51" s="378"/>
      <c r="M51" s="378"/>
      <c r="N51" s="378"/>
      <c r="O51" s="570"/>
      <c r="P51" s="635" t="s">
        <v>59</v>
      </c>
      <c r="Q51" s="378"/>
      <c r="R51" s="378"/>
      <c r="S51" s="378"/>
      <c r="T51" s="378"/>
      <c r="U51" s="378"/>
      <c r="V51" s="378"/>
      <c r="W51" s="378"/>
      <c r="X51" s="570"/>
      <c r="Y51" s="636"/>
      <c r="Z51" s="637"/>
      <c r="AA51" s="638"/>
      <c r="AB51" s="639" t="s">
        <v>11</v>
      </c>
      <c r="AC51" s="640"/>
      <c r="AD51" s="641"/>
      <c r="AE51" s="336" t="s">
        <v>389</v>
      </c>
      <c r="AF51" s="336"/>
      <c r="AG51" s="336"/>
      <c r="AH51" s="336"/>
      <c r="AI51" s="336" t="s">
        <v>411</v>
      </c>
      <c r="AJ51" s="336"/>
      <c r="AK51" s="336"/>
      <c r="AL51" s="336"/>
      <c r="AM51" s="336" t="s">
        <v>508</v>
      </c>
      <c r="AN51" s="336"/>
      <c r="AO51" s="336"/>
      <c r="AP51" s="336"/>
      <c r="AQ51" s="268" t="s">
        <v>232</v>
      </c>
      <c r="AR51" s="269"/>
      <c r="AS51" s="269"/>
      <c r="AT51" s="270"/>
      <c r="AU51" s="374" t="s">
        <v>134</v>
      </c>
      <c r="AV51" s="374"/>
      <c r="AW51" s="374"/>
      <c r="AX51" s="375"/>
      <c r="AY51">
        <f>COUNTA($G$53)</f>
        <v>1</v>
      </c>
    </row>
    <row r="52" spans="1:51" ht="18.75" hidden="1" customHeight="1" x14ac:dyDescent="0.15">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472"/>
      <c r="Z52" s="473"/>
      <c r="AA52" s="474"/>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1</v>
      </c>
    </row>
    <row r="53" spans="1:51" ht="23.25" hidden="1" customHeight="1" x14ac:dyDescent="0.15">
      <c r="A53" s="519"/>
      <c r="B53" s="517"/>
      <c r="C53" s="517"/>
      <c r="D53" s="517"/>
      <c r="E53" s="517"/>
      <c r="F53" s="518"/>
      <c r="G53" s="544" t="s">
        <v>717</v>
      </c>
      <c r="H53" s="545"/>
      <c r="I53" s="545"/>
      <c r="J53" s="545"/>
      <c r="K53" s="545"/>
      <c r="L53" s="545"/>
      <c r="M53" s="545"/>
      <c r="N53" s="545"/>
      <c r="O53" s="546"/>
      <c r="P53" s="192"/>
      <c r="Q53" s="192"/>
      <c r="R53" s="192"/>
      <c r="S53" s="192"/>
      <c r="T53" s="192"/>
      <c r="U53" s="192"/>
      <c r="V53" s="192"/>
      <c r="W53" s="192"/>
      <c r="X53" s="234"/>
      <c r="Y53" s="340" t="s">
        <v>12</v>
      </c>
      <c r="Z53" s="553"/>
      <c r="AA53" s="554"/>
      <c r="AB53" s="555"/>
      <c r="AC53" s="555"/>
      <c r="AD53" s="555"/>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1</v>
      </c>
    </row>
    <row r="54" spans="1:51" ht="23.25" hidden="1" customHeight="1" x14ac:dyDescent="0.15">
      <c r="A54" s="520"/>
      <c r="B54" s="521"/>
      <c r="C54" s="521"/>
      <c r="D54" s="521"/>
      <c r="E54" s="521"/>
      <c r="F54" s="522"/>
      <c r="G54" s="547"/>
      <c r="H54" s="548"/>
      <c r="I54" s="548"/>
      <c r="J54" s="548"/>
      <c r="K54" s="548"/>
      <c r="L54" s="548"/>
      <c r="M54" s="548"/>
      <c r="N54" s="548"/>
      <c r="O54" s="549"/>
      <c r="P54" s="236"/>
      <c r="Q54" s="236"/>
      <c r="R54" s="236"/>
      <c r="S54" s="236"/>
      <c r="T54" s="236"/>
      <c r="U54" s="236"/>
      <c r="V54" s="236"/>
      <c r="W54" s="236"/>
      <c r="X54" s="237"/>
      <c r="Y54" s="304" t="s">
        <v>54</v>
      </c>
      <c r="Z54" s="299"/>
      <c r="AA54" s="300"/>
      <c r="AB54" s="526"/>
      <c r="AC54" s="526"/>
      <c r="AD54" s="526"/>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1</v>
      </c>
    </row>
    <row r="55" spans="1:51" ht="23.25" hidden="1" customHeight="1" x14ac:dyDescent="0.15">
      <c r="A55" s="651"/>
      <c r="B55" s="652"/>
      <c r="C55" s="652"/>
      <c r="D55" s="652"/>
      <c r="E55" s="652"/>
      <c r="F55" s="653"/>
      <c r="G55" s="550"/>
      <c r="H55" s="551"/>
      <c r="I55" s="551"/>
      <c r="J55" s="551"/>
      <c r="K55" s="551"/>
      <c r="L55" s="551"/>
      <c r="M55" s="551"/>
      <c r="N55" s="551"/>
      <c r="O55" s="552"/>
      <c r="P55" s="195"/>
      <c r="Q55" s="195"/>
      <c r="R55" s="195"/>
      <c r="S55" s="195"/>
      <c r="T55" s="195"/>
      <c r="U55" s="195"/>
      <c r="V55" s="195"/>
      <c r="W55" s="195"/>
      <c r="X55" s="239"/>
      <c r="Y55" s="304" t="s">
        <v>13</v>
      </c>
      <c r="Z55" s="299"/>
      <c r="AA55" s="300"/>
      <c r="AB55" s="465" t="s">
        <v>14</v>
      </c>
      <c r="AC55" s="465"/>
      <c r="AD55" s="465"/>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1</v>
      </c>
    </row>
    <row r="56" spans="1:51" ht="23.25" hidden="1" customHeight="1" x14ac:dyDescent="0.15">
      <c r="A56" s="896" t="s">
        <v>379</v>
      </c>
      <c r="B56" s="897"/>
      <c r="C56" s="897"/>
      <c r="D56" s="897"/>
      <c r="E56" s="897"/>
      <c r="F56" s="898"/>
      <c r="G56" s="902" t="s">
        <v>717</v>
      </c>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1</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1</v>
      </c>
    </row>
    <row r="58" spans="1:51" ht="18.75" hidden="1" customHeight="1" x14ac:dyDescent="0.15">
      <c r="A58" s="516" t="s">
        <v>348</v>
      </c>
      <c r="B58" s="517"/>
      <c r="C58" s="517"/>
      <c r="D58" s="517"/>
      <c r="E58" s="517"/>
      <c r="F58" s="518"/>
      <c r="G58" s="569" t="s">
        <v>146</v>
      </c>
      <c r="H58" s="378"/>
      <c r="I58" s="378"/>
      <c r="J58" s="378"/>
      <c r="K58" s="378"/>
      <c r="L58" s="378"/>
      <c r="M58" s="378"/>
      <c r="N58" s="378"/>
      <c r="O58" s="570"/>
      <c r="P58" s="635" t="s">
        <v>59</v>
      </c>
      <c r="Q58" s="378"/>
      <c r="R58" s="378"/>
      <c r="S58" s="378"/>
      <c r="T58" s="378"/>
      <c r="U58" s="378"/>
      <c r="V58" s="378"/>
      <c r="W58" s="378"/>
      <c r="X58" s="570"/>
      <c r="Y58" s="636"/>
      <c r="Z58" s="637"/>
      <c r="AA58" s="638"/>
      <c r="AB58" s="639" t="s">
        <v>11</v>
      </c>
      <c r="AC58" s="640"/>
      <c r="AD58" s="641"/>
      <c r="AE58" s="336" t="s">
        <v>389</v>
      </c>
      <c r="AF58" s="336"/>
      <c r="AG58" s="336"/>
      <c r="AH58" s="336"/>
      <c r="AI58" s="336" t="s">
        <v>411</v>
      </c>
      <c r="AJ58" s="336"/>
      <c r="AK58" s="336"/>
      <c r="AL58" s="336"/>
      <c r="AM58" s="336" t="s">
        <v>508</v>
      </c>
      <c r="AN58" s="336"/>
      <c r="AO58" s="336"/>
      <c r="AP58" s="336"/>
      <c r="AQ58" s="268" t="s">
        <v>232</v>
      </c>
      <c r="AR58" s="269"/>
      <c r="AS58" s="269"/>
      <c r="AT58" s="270"/>
      <c r="AU58" s="374" t="s">
        <v>134</v>
      </c>
      <c r="AV58" s="374"/>
      <c r="AW58" s="374"/>
      <c r="AX58" s="375"/>
      <c r="AY58">
        <f>COUNTA($G$60)</f>
        <v>1</v>
      </c>
    </row>
    <row r="59" spans="1:51" ht="18.75" hidden="1" customHeight="1" x14ac:dyDescent="0.15">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472"/>
      <c r="Z59" s="473"/>
      <c r="AA59" s="474"/>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1</v>
      </c>
    </row>
    <row r="60" spans="1:51" ht="23.25" hidden="1" customHeight="1" x14ac:dyDescent="0.15">
      <c r="A60" s="519"/>
      <c r="B60" s="517"/>
      <c r="C60" s="517"/>
      <c r="D60" s="517"/>
      <c r="E60" s="517"/>
      <c r="F60" s="518"/>
      <c r="G60" s="544" t="s">
        <v>717</v>
      </c>
      <c r="H60" s="545"/>
      <c r="I60" s="545"/>
      <c r="J60" s="545"/>
      <c r="K60" s="545"/>
      <c r="L60" s="545"/>
      <c r="M60" s="545"/>
      <c r="N60" s="545"/>
      <c r="O60" s="546"/>
      <c r="P60" s="192"/>
      <c r="Q60" s="192"/>
      <c r="R60" s="192"/>
      <c r="S60" s="192"/>
      <c r="T60" s="192"/>
      <c r="U60" s="192"/>
      <c r="V60" s="192"/>
      <c r="W60" s="192"/>
      <c r="X60" s="234"/>
      <c r="Y60" s="340" t="s">
        <v>12</v>
      </c>
      <c r="Z60" s="553"/>
      <c r="AA60" s="554"/>
      <c r="AB60" s="555"/>
      <c r="AC60" s="555"/>
      <c r="AD60" s="555"/>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1</v>
      </c>
    </row>
    <row r="61" spans="1:51" ht="23.25" hidden="1" customHeight="1" x14ac:dyDescent="0.15">
      <c r="A61" s="520"/>
      <c r="B61" s="521"/>
      <c r="C61" s="521"/>
      <c r="D61" s="521"/>
      <c r="E61" s="521"/>
      <c r="F61" s="522"/>
      <c r="G61" s="547"/>
      <c r="H61" s="548"/>
      <c r="I61" s="548"/>
      <c r="J61" s="548"/>
      <c r="K61" s="548"/>
      <c r="L61" s="548"/>
      <c r="M61" s="548"/>
      <c r="N61" s="548"/>
      <c r="O61" s="549"/>
      <c r="P61" s="236"/>
      <c r="Q61" s="236"/>
      <c r="R61" s="236"/>
      <c r="S61" s="236"/>
      <c r="T61" s="236"/>
      <c r="U61" s="236"/>
      <c r="V61" s="236"/>
      <c r="W61" s="236"/>
      <c r="X61" s="237"/>
      <c r="Y61" s="304" t="s">
        <v>54</v>
      </c>
      <c r="Z61" s="299"/>
      <c r="AA61" s="300"/>
      <c r="AB61" s="526"/>
      <c r="AC61" s="526"/>
      <c r="AD61" s="526"/>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1</v>
      </c>
    </row>
    <row r="62" spans="1:51" ht="23.25" hidden="1" customHeight="1" x14ac:dyDescent="0.15">
      <c r="A62" s="520"/>
      <c r="B62" s="521"/>
      <c r="C62" s="521"/>
      <c r="D62" s="521"/>
      <c r="E62" s="521"/>
      <c r="F62" s="522"/>
      <c r="G62" s="550"/>
      <c r="H62" s="551"/>
      <c r="I62" s="551"/>
      <c r="J62" s="551"/>
      <c r="K62" s="551"/>
      <c r="L62" s="551"/>
      <c r="M62" s="551"/>
      <c r="N62" s="551"/>
      <c r="O62" s="552"/>
      <c r="P62" s="195"/>
      <c r="Q62" s="195"/>
      <c r="R62" s="195"/>
      <c r="S62" s="195"/>
      <c r="T62" s="195"/>
      <c r="U62" s="195"/>
      <c r="V62" s="195"/>
      <c r="W62" s="195"/>
      <c r="X62" s="239"/>
      <c r="Y62" s="304" t="s">
        <v>13</v>
      </c>
      <c r="Z62" s="299"/>
      <c r="AA62" s="300"/>
      <c r="AB62" s="501" t="s">
        <v>14</v>
      </c>
      <c r="AC62" s="501"/>
      <c r="AD62" s="501"/>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1</v>
      </c>
    </row>
    <row r="63" spans="1:51" ht="23.25" hidden="1" customHeight="1" x14ac:dyDescent="0.15">
      <c r="A63" s="896" t="s">
        <v>379</v>
      </c>
      <c r="B63" s="897"/>
      <c r="C63" s="897"/>
      <c r="D63" s="897"/>
      <c r="E63" s="897"/>
      <c r="F63" s="898"/>
      <c r="G63" s="902" t="s">
        <v>717</v>
      </c>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1</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1</v>
      </c>
    </row>
    <row r="65" spans="1:51" ht="18.75" hidden="1" customHeight="1" x14ac:dyDescent="0.15">
      <c r="A65" s="857" t="s">
        <v>349</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344</v>
      </c>
      <c r="X65" s="869"/>
      <c r="Y65" s="872"/>
      <c r="Z65" s="872"/>
      <c r="AA65" s="873"/>
      <c r="AB65" s="866" t="s">
        <v>11</v>
      </c>
      <c r="AC65" s="862"/>
      <c r="AD65" s="863"/>
      <c r="AE65" s="336" t="s">
        <v>389</v>
      </c>
      <c r="AF65" s="336"/>
      <c r="AG65" s="336"/>
      <c r="AH65" s="336"/>
      <c r="AI65" s="336" t="s">
        <v>411</v>
      </c>
      <c r="AJ65" s="336"/>
      <c r="AK65" s="336"/>
      <c r="AL65" s="336"/>
      <c r="AM65" s="336" t="s">
        <v>508</v>
      </c>
      <c r="AN65" s="336"/>
      <c r="AO65" s="336"/>
      <c r="AP65" s="336"/>
      <c r="AQ65" s="216" t="s">
        <v>232</v>
      </c>
      <c r="AR65" s="200"/>
      <c r="AS65" s="200"/>
      <c r="AT65" s="201"/>
      <c r="AU65" s="975" t="s">
        <v>134</v>
      </c>
      <c r="AV65" s="975"/>
      <c r="AW65" s="975"/>
      <c r="AX65" s="976"/>
      <c r="AY65">
        <f>COUNTA($H$67)</f>
        <v>1</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6"/>
      <c r="AF66" s="336"/>
      <c r="AG66" s="336"/>
      <c r="AH66" s="336"/>
      <c r="AI66" s="336"/>
      <c r="AJ66" s="336"/>
      <c r="AK66" s="336"/>
      <c r="AL66" s="336"/>
      <c r="AM66" s="336"/>
      <c r="AN66" s="336"/>
      <c r="AO66" s="336"/>
      <c r="AP66" s="336"/>
      <c r="AQ66" s="232"/>
      <c r="AR66" s="179"/>
      <c r="AS66" s="180" t="s">
        <v>233</v>
      </c>
      <c r="AT66" s="203"/>
      <c r="AU66" s="272"/>
      <c r="AV66" s="272"/>
      <c r="AW66" s="864" t="s">
        <v>347</v>
      </c>
      <c r="AX66" s="977"/>
      <c r="AY66">
        <f>$AY$65</f>
        <v>1</v>
      </c>
    </row>
    <row r="67" spans="1:51" ht="23.25" hidden="1" customHeight="1" x14ac:dyDescent="0.15">
      <c r="A67" s="850"/>
      <c r="B67" s="851"/>
      <c r="C67" s="851"/>
      <c r="D67" s="851"/>
      <c r="E67" s="851"/>
      <c r="F67" s="852"/>
      <c r="G67" s="978" t="s">
        <v>234</v>
      </c>
      <c r="H67" s="961" t="s">
        <v>717</v>
      </c>
      <c r="I67" s="962"/>
      <c r="J67" s="962"/>
      <c r="K67" s="962"/>
      <c r="L67" s="962"/>
      <c r="M67" s="962"/>
      <c r="N67" s="962"/>
      <c r="O67" s="963"/>
      <c r="P67" s="961"/>
      <c r="Q67" s="962"/>
      <c r="R67" s="962"/>
      <c r="S67" s="962"/>
      <c r="T67" s="962"/>
      <c r="U67" s="962"/>
      <c r="V67" s="963"/>
      <c r="W67" s="967"/>
      <c r="X67" s="968"/>
      <c r="Y67" s="948" t="s">
        <v>12</v>
      </c>
      <c r="Z67" s="948"/>
      <c r="AA67" s="949"/>
      <c r="AB67" s="950" t="s">
        <v>369</v>
      </c>
      <c r="AC67" s="950"/>
      <c r="AD67" s="950"/>
      <c r="AE67" s="364"/>
      <c r="AF67" s="365"/>
      <c r="AG67" s="365"/>
      <c r="AH67" s="365"/>
      <c r="AI67" s="364"/>
      <c r="AJ67" s="365"/>
      <c r="AK67" s="365"/>
      <c r="AL67" s="365"/>
      <c r="AM67" s="364"/>
      <c r="AN67" s="365"/>
      <c r="AO67" s="365"/>
      <c r="AP67" s="365"/>
      <c r="AQ67" s="364"/>
      <c r="AR67" s="365"/>
      <c r="AS67" s="365"/>
      <c r="AT67" s="815"/>
      <c r="AU67" s="365"/>
      <c r="AV67" s="365"/>
      <c r="AW67" s="365"/>
      <c r="AX67" s="366"/>
      <c r="AY67">
        <f t="shared" ref="AY67:AY72" si="8">$AY$65</f>
        <v>1</v>
      </c>
    </row>
    <row r="68" spans="1:51"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31" t="s">
        <v>54</v>
      </c>
      <c r="Z68" s="131"/>
      <c r="AA68" s="132"/>
      <c r="AB68" s="973" t="s">
        <v>369</v>
      </c>
      <c r="AC68" s="973"/>
      <c r="AD68" s="973"/>
      <c r="AE68" s="364"/>
      <c r="AF68" s="365"/>
      <c r="AG68" s="365"/>
      <c r="AH68" s="365"/>
      <c r="AI68" s="364"/>
      <c r="AJ68" s="365"/>
      <c r="AK68" s="365"/>
      <c r="AL68" s="365"/>
      <c r="AM68" s="364"/>
      <c r="AN68" s="365"/>
      <c r="AO68" s="365"/>
      <c r="AP68" s="365"/>
      <c r="AQ68" s="364"/>
      <c r="AR68" s="365"/>
      <c r="AS68" s="365"/>
      <c r="AT68" s="815"/>
      <c r="AU68" s="365"/>
      <c r="AV68" s="365"/>
      <c r="AW68" s="365"/>
      <c r="AX68" s="366"/>
      <c r="AY68">
        <f t="shared" si="8"/>
        <v>1</v>
      </c>
    </row>
    <row r="69" spans="1:51"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31" t="s">
        <v>13</v>
      </c>
      <c r="Z69" s="131"/>
      <c r="AA69" s="132"/>
      <c r="AB69" s="974" t="s">
        <v>370</v>
      </c>
      <c r="AC69" s="974"/>
      <c r="AD69" s="974"/>
      <c r="AE69" s="372"/>
      <c r="AF69" s="373"/>
      <c r="AG69" s="373"/>
      <c r="AH69" s="373"/>
      <c r="AI69" s="372"/>
      <c r="AJ69" s="373"/>
      <c r="AK69" s="373"/>
      <c r="AL69" s="373"/>
      <c r="AM69" s="372"/>
      <c r="AN69" s="373"/>
      <c r="AO69" s="373"/>
      <c r="AP69" s="373"/>
      <c r="AQ69" s="364"/>
      <c r="AR69" s="365"/>
      <c r="AS69" s="365"/>
      <c r="AT69" s="815"/>
      <c r="AU69" s="365"/>
      <c r="AV69" s="365"/>
      <c r="AW69" s="365"/>
      <c r="AX69" s="366"/>
      <c r="AY69">
        <f t="shared" si="8"/>
        <v>1</v>
      </c>
    </row>
    <row r="70" spans="1:51" ht="23.25" hidden="1" customHeight="1" x14ac:dyDescent="0.15">
      <c r="A70" s="850" t="s">
        <v>354</v>
      </c>
      <c r="B70" s="851"/>
      <c r="C70" s="851"/>
      <c r="D70" s="851"/>
      <c r="E70" s="851"/>
      <c r="F70" s="852"/>
      <c r="G70" s="938" t="s">
        <v>235</v>
      </c>
      <c r="H70" s="939" t="s">
        <v>717</v>
      </c>
      <c r="I70" s="939"/>
      <c r="J70" s="939"/>
      <c r="K70" s="939"/>
      <c r="L70" s="939"/>
      <c r="M70" s="939"/>
      <c r="N70" s="939"/>
      <c r="O70" s="939"/>
      <c r="P70" s="939"/>
      <c r="Q70" s="939"/>
      <c r="R70" s="939"/>
      <c r="S70" s="939"/>
      <c r="T70" s="939"/>
      <c r="U70" s="939"/>
      <c r="V70" s="939"/>
      <c r="W70" s="942" t="s">
        <v>368</v>
      </c>
      <c r="X70" s="943"/>
      <c r="Y70" s="948" t="s">
        <v>12</v>
      </c>
      <c r="Z70" s="948"/>
      <c r="AA70" s="949"/>
      <c r="AB70" s="950" t="s">
        <v>369</v>
      </c>
      <c r="AC70" s="950"/>
      <c r="AD70" s="950"/>
      <c r="AE70" s="364"/>
      <c r="AF70" s="365"/>
      <c r="AG70" s="365"/>
      <c r="AH70" s="365"/>
      <c r="AI70" s="364"/>
      <c r="AJ70" s="365"/>
      <c r="AK70" s="365"/>
      <c r="AL70" s="365"/>
      <c r="AM70" s="364"/>
      <c r="AN70" s="365"/>
      <c r="AO70" s="365"/>
      <c r="AP70" s="365"/>
      <c r="AQ70" s="364"/>
      <c r="AR70" s="365"/>
      <c r="AS70" s="365"/>
      <c r="AT70" s="815"/>
      <c r="AU70" s="365"/>
      <c r="AV70" s="365"/>
      <c r="AW70" s="365"/>
      <c r="AX70" s="366"/>
      <c r="AY70">
        <f t="shared" si="8"/>
        <v>1</v>
      </c>
    </row>
    <row r="71" spans="1:51"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31" t="s">
        <v>54</v>
      </c>
      <c r="Z71" s="131"/>
      <c r="AA71" s="132"/>
      <c r="AB71" s="973" t="s">
        <v>369</v>
      </c>
      <c r="AC71" s="973"/>
      <c r="AD71" s="973"/>
      <c r="AE71" s="364"/>
      <c r="AF71" s="365"/>
      <c r="AG71" s="365"/>
      <c r="AH71" s="365"/>
      <c r="AI71" s="364"/>
      <c r="AJ71" s="365"/>
      <c r="AK71" s="365"/>
      <c r="AL71" s="365"/>
      <c r="AM71" s="364"/>
      <c r="AN71" s="365"/>
      <c r="AO71" s="365"/>
      <c r="AP71" s="365"/>
      <c r="AQ71" s="364"/>
      <c r="AR71" s="365"/>
      <c r="AS71" s="365"/>
      <c r="AT71" s="815"/>
      <c r="AU71" s="365"/>
      <c r="AV71" s="365"/>
      <c r="AW71" s="365"/>
      <c r="AX71" s="366"/>
      <c r="AY71">
        <f t="shared" si="8"/>
        <v>1</v>
      </c>
    </row>
    <row r="72" spans="1:51"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31" t="s">
        <v>13</v>
      </c>
      <c r="Z72" s="131"/>
      <c r="AA72" s="132"/>
      <c r="AB72" s="974" t="s">
        <v>370</v>
      </c>
      <c r="AC72" s="974"/>
      <c r="AD72" s="974"/>
      <c r="AE72" s="372"/>
      <c r="AF72" s="373"/>
      <c r="AG72" s="373"/>
      <c r="AH72" s="373"/>
      <c r="AI72" s="372"/>
      <c r="AJ72" s="373"/>
      <c r="AK72" s="373"/>
      <c r="AL72" s="373"/>
      <c r="AM72" s="372"/>
      <c r="AN72" s="373"/>
      <c r="AO72" s="373"/>
      <c r="AP72" s="937"/>
      <c r="AQ72" s="364"/>
      <c r="AR72" s="365"/>
      <c r="AS72" s="365"/>
      <c r="AT72" s="815"/>
      <c r="AU72" s="365"/>
      <c r="AV72" s="365"/>
      <c r="AW72" s="365"/>
      <c r="AX72" s="366"/>
      <c r="AY72">
        <f t="shared" si="8"/>
        <v>1</v>
      </c>
    </row>
    <row r="73" spans="1:51" ht="18.75" hidden="1" customHeight="1" x14ac:dyDescent="0.15">
      <c r="A73" s="836" t="s">
        <v>349</v>
      </c>
      <c r="B73" s="837"/>
      <c r="C73" s="837"/>
      <c r="D73" s="837"/>
      <c r="E73" s="837"/>
      <c r="F73" s="838"/>
      <c r="G73" s="807"/>
      <c r="H73" s="200" t="s">
        <v>146</v>
      </c>
      <c r="I73" s="200"/>
      <c r="J73" s="200"/>
      <c r="K73" s="200"/>
      <c r="L73" s="200"/>
      <c r="M73" s="200"/>
      <c r="N73" s="200"/>
      <c r="O73" s="201"/>
      <c r="P73" s="216" t="s">
        <v>59</v>
      </c>
      <c r="Q73" s="200"/>
      <c r="R73" s="200"/>
      <c r="S73" s="200"/>
      <c r="T73" s="200"/>
      <c r="U73" s="200"/>
      <c r="V73" s="200"/>
      <c r="W73" s="200"/>
      <c r="X73" s="201"/>
      <c r="Y73" s="809"/>
      <c r="Z73" s="810"/>
      <c r="AA73" s="811"/>
      <c r="AB73" s="216" t="s">
        <v>11</v>
      </c>
      <c r="AC73" s="200"/>
      <c r="AD73" s="201"/>
      <c r="AE73" s="336" t="s">
        <v>389</v>
      </c>
      <c r="AF73" s="336"/>
      <c r="AG73" s="336"/>
      <c r="AH73" s="336"/>
      <c r="AI73" s="336" t="s">
        <v>411</v>
      </c>
      <c r="AJ73" s="336"/>
      <c r="AK73" s="336"/>
      <c r="AL73" s="336"/>
      <c r="AM73" s="336" t="s">
        <v>508</v>
      </c>
      <c r="AN73" s="336"/>
      <c r="AO73" s="336"/>
      <c r="AP73" s="336"/>
      <c r="AQ73" s="216" t="s">
        <v>232</v>
      </c>
      <c r="AR73" s="200"/>
      <c r="AS73" s="200"/>
      <c r="AT73" s="201"/>
      <c r="AU73" s="274" t="s">
        <v>134</v>
      </c>
      <c r="AV73" s="177"/>
      <c r="AW73" s="177"/>
      <c r="AX73" s="178"/>
      <c r="AY73">
        <f>COUNTA($H$75)</f>
        <v>1</v>
      </c>
    </row>
    <row r="74" spans="1:51" ht="18.75" hidden="1" customHeight="1" x14ac:dyDescent="0.15">
      <c r="A74" s="839"/>
      <c r="B74" s="840"/>
      <c r="C74" s="840"/>
      <c r="D74" s="840"/>
      <c r="E74" s="840"/>
      <c r="F74" s="841"/>
      <c r="G74" s="808"/>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1</v>
      </c>
    </row>
    <row r="75" spans="1:51" ht="23.25" hidden="1" customHeight="1" x14ac:dyDescent="0.15">
      <c r="A75" s="839"/>
      <c r="B75" s="840"/>
      <c r="C75" s="840"/>
      <c r="D75" s="840"/>
      <c r="E75" s="840"/>
      <c r="F75" s="841"/>
      <c r="G75" s="782" t="s">
        <v>234</v>
      </c>
      <c r="H75" s="192" t="s">
        <v>717</v>
      </c>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1</v>
      </c>
    </row>
    <row r="76" spans="1:51" ht="23.25" hidden="1" customHeight="1" x14ac:dyDescent="0.15">
      <c r="A76" s="839"/>
      <c r="B76" s="840"/>
      <c r="C76" s="840"/>
      <c r="D76" s="840"/>
      <c r="E76" s="840"/>
      <c r="F76" s="841"/>
      <c r="G76" s="783"/>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1</v>
      </c>
    </row>
    <row r="77" spans="1:51" ht="23.25" hidden="1" customHeight="1" x14ac:dyDescent="0.15">
      <c r="A77" s="839"/>
      <c r="B77" s="840"/>
      <c r="C77" s="840"/>
      <c r="D77" s="840"/>
      <c r="E77" s="840"/>
      <c r="F77" s="841"/>
      <c r="G77" s="784"/>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1</v>
      </c>
    </row>
    <row r="78" spans="1:51" ht="69.75" hidden="1" customHeight="1" x14ac:dyDescent="0.15">
      <c r="A78" s="911" t="s">
        <v>382</v>
      </c>
      <c r="B78" s="912"/>
      <c r="C78" s="912"/>
      <c r="D78" s="912"/>
      <c r="E78" s="909" t="s">
        <v>327</v>
      </c>
      <c r="F78" s="910"/>
      <c r="G78" s="54" t="s">
        <v>235</v>
      </c>
      <c r="H78" s="793" t="s">
        <v>717</v>
      </c>
      <c r="I78" s="246"/>
      <c r="J78" s="246"/>
      <c r="K78" s="246"/>
      <c r="L78" s="246"/>
      <c r="M78" s="246"/>
      <c r="N78" s="246"/>
      <c r="O78" s="794"/>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1</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7" t="s">
        <v>343</v>
      </c>
      <c r="AP79" s="128"/>
      <c r="AQ79" s="128"/>
      <c r="AR79" s="76" t="s">
        <v>341</v>
      </c>
      <c r="AS79" s="127"/>
      <c r="AT79" s="128"/>
      <c r="AU79" s="128"/>
      <c r="AV79" s="128"/>
      <c r="AW79" s="128"/>
      <c r="AX79" s="129"/>
      <c r="AY79">
        <f>COUNTIF($AR$79,"☑")</f>
        <v>0</v>
      </c>
    </row>
    <row r="80" spans="1:51" ht="18.75" hidden="1" customHeight="1" x14ac:dyDescent="0.15">
      <c r="A80" s="523" t="s">
        <v>147</v>
      </c>
      <c r="B80" s="845" t="s">
        <v>340</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1</v>
      </c>
    </row>
    <row r="81" spans="1:60" ht="22.5" hidden="1" customHeight="1" x14ac:dyDescent="0.15">
      <c r="A81" s="524"/>
      <c r="B81" s="848"/>
      <c r="C81" s="556"/>
      <c r="D81" s="556"/>
      <c r="E81" s="556"/>
      <c r="F81" s="557"/>
      <c r="G81" s="376"/>
      <c r="H81" s="376"/>
      <c r="I81" s="376"/>
      <c r="J81" s="376"/>
      <c r="K81" s="376"/>
      <c r="L81" s="376"/>
      <c r="M81" s="376"/>
      <c r="N81" s="376"/>
      <c r="O81" s="376"/>
      <c r="P81" s="376"/>
      <c r="Q81" s="376"/>
      <c r="R81" s="376"/>
      <c r="S81" s="376"/>
      <c r="T81" s="376"/>
      <c r="U81" s="376"/>
      <c r="V81" s="376"/>
      <c r="W81" s="376"/>
      <c r="X81" s="376"/>
      <c r="Y81" s="376"/>
      <c r="Z81" s="376"/>
      <c r="AA81" s="572"/>
      <c r="AB81" s="58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22.5" hidden="1" customHeight="1" x14ac:dyDescent="0.15">
      <c r="A82" s="524"/>
      <c r="B82" s="848"/>
      <c r="C82" s="556"/>
      <c r="D82" s="556"/>
      <c r="E82" s="556"/>
      <c r="F82" s="557"/>
      <c r="G82" s="505" t="s">
        <v>717</v>
      </c>
      <c r="H82" s="505"/>
      <c r="I82" s="505"/>
      <c r="J82" s="505"/>
      <c r="K82" s="505"/>
      <c r="L82" s="505"/>
      <c r="M82" s="505"/>
      <c r="N82" s="505"/>
      <c r="O82" s="505"/>
      <c r="P82" s="505"/>
      <c r="Q82" s="505"/>
      <c r="R82" s="505"/>
      <c r="S82" s="505"/>
      <c r="T82" s="505"/>
      <c r="U82" s="505"/>
      <c r="V82" s="505"/>
      <c r="W82" s="505"/>
      <c r="X82" s="505"/>
      <c r="Y82" s="505"/>
      <c r="Z82" s="505"/>
      <c r="AA82" s="75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1</v>
      </c>
    </row>
    <row r="83" spans="1:60" ht="22.5" hidden="1" customHeight="1" x14ac:dyDescent="0.15">
      <c r="A83" s="524"/>
      <c r="B83" s="84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1</v>
      </c>
    </row>
    <row r="84" spans="1:60" ht="19.5" hidden="1" customHeight="1" x14ac:dyDescent="0.15">
      <c r="A84" s="524"/>
      <c r="B84" s="84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5"/>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1</v>
      </c>
    </row>
    <row r="85" spans="1:60" ht="18.75" hidden="1" customHeight="1" x14ac:dyDescent="0.15">
      <c r="A85" s="524"/>
      <c r="B85" s="556" t="s">
        <v>145</v>
      </c>
      <c r="C85" s="556"/>
      <c r="D85" s="556"/>
      <c r="E85" s="556"/>
      <c r="F85" s="557"/>
      <c r="G85" s="795" t="s">
        <v>61</v>
      </c>
      <c r="H85" s="780"/>
      <c r="I85" s="780"/>
      <c r="J85" s="780"/>
      <c r="K85" s="780"/>
      <c r="L85" s="780"/>
      <c r="M85" s="780"/>
      <c r="N85" s="780"/>
      <c r="O85" s="781"/>
      <c r="P85" s="779" t="s">
        <v>63</v>
      </c>
      <c r="Q85" s="780"/>
      <c r="R85" s="780"/>
      <c r="S85" s="780"/>
      <c r="T85" s="780"/>
      <c r="U85" s="780"/>
      <c r="V85" s="780"/>
      <c r="W85" s="780"/>
      <c r="X85" s="781"/>
      <c r="Y85" s="204"/>
      <c r="Z85" s="205"/>
      <c r="AA85" s="206"/>
      <c r="AB85" s="462" t="s">
        <v>11</v>
      </c>
      <c r="AC85" s="463"/>
      <c r="AD85" s="464"/>
      <c r="AE85" s="336" t="s">
        <v>389</v>
      </c>
      <c r="AF85" s="336"/>
      <c r="AG85" s="336"/>
      <c r="AH85" s="336"/>
      <c r="AI85" s="336" t="s">
        <v>411</v>
      </c>
      <c r="AJ85" s="336"/>
      <c r="AK85" s="336"/>
      <c r="AL85" s="336"/>
      <c r="AM85" s="336" t="s">
        <v>508</v>
      </c>
      <c r="AN85" s="336"/>
      <c r="AO85" s="336"/>
      <c r="AP85" s="336"/>
      <c r="AQ85" s="216" t="s">
        <v>232</v>
      </c>
      <c r="AR85" s="200"/>
      <c r="AS85" s="200"/>
      <c r="AT85" s="201"/>
      <c r="AU85" s="370" t="s">
        <v>134</v>
      </c>
      <c r="AV85" s="370"/>
      <c r="AW85" s="370"/>
      <c r="AX85" s="371"/>
      <c r="AY85">
        <f t="shared" si="10"/>
        <v>1</v>
      </c>
      <c r="AZ85" s="10"/>
      <c r="BA85" s="10"/>
      <c r="BB85" s="10"/>
      <c r="BC85" s="10"/>
    </row>
    <row r="86" spans="1:60" ht="18.75" hidden="1" customHeight="1" x14ac:dyDescent="0.15">
      <c r="A86" s="524"/>
      <c r="B86" s="556"/>
      <c r="C86" s="556"/>
      <c r="D86" s="556"/>
      <c r="E86" s="556"/>
      <c r="F86" s="557"/>
      <c r="G86" s="571"/>
      <c r="H86" s="376"/>
      <c r="I86" s="376"/>
      <c r="J86" s="376"/>
      <c r="K86" s="376"/>
      <c r="L86" s="376"/>
      <c r="M86" s="376"/>
      <c r="N86" s="376"/>
      <c r="O86" s="572"/>
      <c r="P86" s="584"/>
      <c r="Q86" s="376"/>
      <c r="R86" s="376"/>
      <c r="S86" s="376"/>
      <c r="T86" s="376"/>
      <c r="U86" s="376"/>
      <c r="V86" s="376"/>
      <c r="W86" s="376"/>
      <c r="X86" s="572"/>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1</v>
      </c>
      <c r="AZ86" s="10"/>
      <c r="BA86" s="10"/>
      <c r="BB86" s="10"/>
      <c r="BC86" s="10"/>
      <c r="BD86" s="10"/>
      <c r="BE86" s="10"/>
      <c r="BF86" s="10"/>
      <c r="BG86" s="10"/>
      <c r="BH86" s="10"/>
    </row>
    <row r="87" spans="1:60" ht="23.25" hidden="1" customHeight="1" x14ac:dyDescent="0.15">
      <c r="A87" s="524"/>
      <c r="B87" s="556"/>
      <c r="C87" s="556"/>
      <c r="D87" s="556"/>
      <c r="E87" s="556"/>
      <c r="F87" s="557"/>
      <c r="G87" s="233" t="s">
        <v>717</v>
      </c>
      <c r="H87" s="192"/>
      <c r="I87" s="192"/>
      <c r="J87" s="192"/>
      <c r="K87" s="192"/>
      <c r="L87" s="192"/>
      <c r="M87" s="192"/>
      <c r="N87" s="192"/>
      <c r="O87" s="234"/>
      <c r="P87" s="192"/>
      <c r="Q87" s="800"/>
      <c r="R87" s="800"/>
      <c r="S87" s="800"/>
      <c r="T87" s="800"/>
      <c r="U87" s="800"/>
      <c r="V87" s="800"/>
      <c r="W87" s="800"/>
      <c r="X87" s="801"/>
      <c r="Y87" s="756" t="s">
        <v>62</v>
      </c>
      <c r="Z87" s="757"/>
      <c r="AA87" s="758"/>
      <c r="AB87" s="555"/>
      <c r="AC87" s="555"/>
      <c r="AD87" s="555"/>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1</v>
      </c>
    </row>
    <row r="88" spans="1:60" ht="23.25" hidden="1" customHeight="1" x14ac:dyDescent="0.15">
      <c r="A88" s="524"/>
      <c r="B88" s="556"/>
      <c r="C88" s="556"/>
      <c r="D88" s="556"/>
      <c r="E88" s="556"/>
      <c r="F88" s="557"/>
      <c r="G88" s="235"/>
      <c r="H88" s="236"/>
      <c r="I88" s="236"/>
      <c r="J88" s="236"/>
      <c r="K88" s="236"/>
      <c r="L88" s="236"/>
      <c r="M88" s="236"/>
      <c r="N88" s="236"/>
      <c r="O88" s="237"/>
      <c r="P88" s="802"/>
      <c r="Q88" s="802"/>
      <c r="R88" s="802"/>
      <c r="S88" s="802"/>
      <c r="T88" s="802"/>
      <c r="U88" s="802"/>
      <c r="V88" s="802"/>
      <c r="W88" s="802"/>
      <c r="X88" s="803"/>
      <c r="Y88" s="733" t="s">
        <v>54</v>
      </c>
      <c r="Z88" s="734"/>
      <c r="AA88" s="735"/>
      <c r="AB88" s="526"/>
      <c r="AC88" s="526"/>
      <c r="AD88" s="526"/>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1</v>
      </c>
      <c r="AZ88" s="10"/>
      <c r="BA88" s="10"/>
      <c r="BB88" s="10"/>
      <c r="BC88" s="10"/>
    </row>
    <row r="89" spans="1:60" ht="23.25" hidden="1" customHeight="1" x14ac:dyDescent="0.15">
      <c r="A89" s="524"/>
      <c r="B89" s="558"/>
      <c r="C89" s="558"/>
      <c r="D89" s="558"/>
      <c r="E89" s="558"/>
      <c r="F89" s="559"/>
      <c r="G89" s="238"/>
      <c r="H89" s="195"/>
      <c r="I89" s="195"/>
      <c r="J89" s="195"/>
      <c r="K89" s="195"/>
      <c r="L89" s="195"/>
      <c r="M89" s="195"/>
      <c r="N89" s="195"/>
      <c r="O89" s="239"/>
      <c r="P89" s="305"/>
      <c r="Q89" s="305"/>
      <c r="R89" s="305"/>
      <c r="S89" s="305"/>
      <c r="T89" s="305"/>
      <c r="U89" s="305"/>
      <c r="V89" s="305"/>
      <c r="W89" s="305"/>
      <c r="X89" s="804"/>
      <c r="Y89" s="733" t="s">
        <v>13</v>
      </c>
      <c r="Z89" s="734"/>
      <c r="AA89" s="735"/>
      <c r="AB89" s="465" t="s">
        <v>14</v>
      </c>
      <c r="AC89" s="465"/>
      <c r="AD89" s="465"/>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1</v>
      </c>
      <c r="AZ89" s="10"/>
      <c r="BA89" s="10"/>
      <c r="BB89" s="10"/>
      <c r="BC89" s="10"/>
      <c r="BD89" s="10"/>
      <c r="BE89" s="10"/>
      <c r="BF89" s="10"/>
      <c r="BG89" s="10"/>
      <c r="BH89" s="10"/>
    </row>
    <row r="90" spans="1:60" ht="18.75" hidden="1" customHeight="1" x14ac:dyDescent="0.15">
      <c r="A90" s="524"/>
      <c r="B90" s="556" t="s">
        <v>145</v>
      </c>
      <c r="C90" s="556"/>
      <c r="D90" s="556"/>
      <c r="E90" s="556"/>
      <c r="F90" s="557"/>
      <c r="G90" s="795" t="s">
        <v>61</v>
      </c>
      <c r="H90" s="780"/>
      <c r="I90" s="780"/>
      <c r="J90" s="780"/>
      <c r="K90" s="780"/>
      <c r="L90" s="780"/>
      <c r="M90" s="780"/>
      <c r="N90" s="780"/>
      <c r="O90" s="781"/>
      <c r="P90" s="779" t="s">
        <v>63</v>
      </c>
      <c r="Q90" s="780"/>
      <c r="R90" s="780"/>
      <c r="S90" s="780"/>
      <c r="T90" s="780"/>
      <c r="U90" s="780"/>
      <c r="V90" s="780"/>
      <c r="W90" s="780"/>
      <c r="X90" s="781"/>
      <c r="Y90" s="204"/>
      <c r="Z90" s="205"/>
      <c r="AA90" s="206"/>
      <c r="AB90" s="462" t="s">
        <v>11</v>
      </c>
      <c r="AC90" s="463"/>
      <c r="AD90" s="464"/>
      <c r="AE90" s="336" t="s">
        <v>389</v>
      </c>
      <c r="AF90" s="336"/>
      <c r="AG90" s="336"/>
      <c r="AH90" s="336"/>
      <c r="AI90" s="336" t="s">
        <v>411</v>
      </c>
      <c r="AJ90" s="336"/>
      <c r="AK90" s="336"/>
      <c r="AL90" s="336"/>
      <c r="AM90" s="336" t="s">
        <v>508</v>
      </c>
      <c r="AN90" s="336"/>
      <c r="AO90" s="336"/>
      <c r="AP90" s="336"/>
      <c r="AQ90" s="216" t="s">
        <v>232</v>
      </c>
      <c r="AR90" s="200"/>
      <c r="AS90" s="200"/>
      <c r="AT90" s="201"/>
      <c r="AU90" s="370" t="s">
        <v>134</v>
      </c>
      <c r="AV90" s="370"/>
      <c r="AW90" s="370"/>
      <c r="AX90" s="371"/>
      <c r="AY90">
        <f>COUNTA($G$92)</f>
        <v>1</v>
      </c>
    </row>
    <row r="91" spans="1:60" ht="18.75" hidden="1" customHeight="1" x14ac:dyDescent="0.15">
      <c r="A91" s="524"/>
      <c r="B91" s="556"/>
      <c r="C91" s="556"/>
      <c r="D91" s="556"/>
      <c r="E91" s="556"/>
      <c r="F91" s="557"/>
      <c r="G91" s="571"/>
      <c r="H91" s="376"/>
      <c r="I91" s="376"/>
      <c r="J91" s="376"/>
      <c r="K91" s="376"/>
      <c r="L91" s="376"/>
      <c r="M91" s="376"/>
      <c r="N91" s="376"/>
      <c r="O91" s="572"/>
      <c r="P91" s="584"/>
      <c r="Q91" s="376"/>
      <c r="R91" s="376"/>
      <c r="S91" s="376"/>
      <c r="T91" s="376"/>
      <c r="U91" s="376"/>
      <c r="V91" s="376"/>
      <c r="W91" s="376"/>
      <c r="X91" s="572"/>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1</v>
      </c>
      <c r="AZ91" s="10"/>
      <c r="BA91" s="10"/>
      <c r="BB91" s="10"/>
      <c r="BC91" s="10"/>
    </row>
    <row r="92" spans="1:60" ht="23.25" hidden="1" customHeight="1" x14ac:dyDescent="0.15">
      <c r="A92" s="524"/>
      <c r="B92" s="556"/>
      <c r="C92" s="556"/>
      <c r="D92" s="556"/>
      <c r="E92" s="556"/>
      <c r="F92" s="557"/>
      <c r="G92" s="233" t="s">
        <v>717</v>
      </c>
      <c r="H92" s="192"/>
      <c r="I92" s="192"/>
      <c r="J92" s="192"/>
      <c r="K92" s="192"/>
      <c r="L92" s="192"/>
      <c r="M92" s="192"/>
      <c r="N92" s="192"/>
      <c r="O92" s="234"/>
      <c r="P92" s="192"/>
      <c r="Q92" s="800"/>
      <c r="R92" s="800"/>
      <c r="S92" s="800"/>
      <c r="T92" s="800"/>
      <c r="U92" s="800"/>
      <c r="V92" s="800"/>
      <c r="W92" s="800"/>
      <c r="X92" s="801"/>
      <c r="Y92" s="756" t="s">
        <v>62</v>
      </c>
      <c r="Z92" s="757"/>
      <c r="AA92" s="758"/>
      <c r="AB92" s="555"/>
      <c r="AC92" s="555"/>
      <c r="AD92" s="555"/>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1</v>
      </c>
      <c r="AZ92" s="10"/>
      <c r="BA92" s="10"/>
      <c r="BB92" s="10"/>
      <c r="BC92" s="10"/>
      <c r="BD92" s="10"/>
      <c r="BE92" s="10"/>
      <c r="BF92" s="10"/>
      <c r="BG92" s="10"/>
      <c r="BH92" s="10"/>
    </row>
    <row r="93" spans="1:60" ht="23.25" hidden="1" customHeight="1" x14ac:dyDescent="0.15">
      <c r="A93" s="524"/>
      <c r="B93" s="556"/>
      <c r="C93" s="556"/>
      <c r="D93" s="556"/>
      <c r="E93" s="556"/>
      <c r="F93" s="557"/>
      <c r="G93" s="235"/>
      <c r="H93" s="236"/>
      <c r="I93" s="236"/>
      <c r="J93" s="236"/>
      <c r="K93" s="236"/>
      <c r="L93" s="236"/>
      <c r="M93" s="236"/>
      <c r="N93" s="236"/>
      <c r="O93" s="237"/>
      <c r="P93" s="802"/>
      <c r="Q93" s="802"/>
      <c r="R93" s="802"/>
      <c r="S93" s="802"/>
      <c r="T93" s="802"/>
      <c r="U93" s="802"/>
      <c r="V93" s="802"/>
      <c r="W93" s="802"/>
      <c r="X93" s="803"/>
      <c r="Y93" s="733" t="s">
        <v>54</v>
      </c>
      <c r="Z93" s="734"/>
      <c r="AA93" s="735"/>
      <c r="AB93" s="526"/>
      <c r="AC93" s="526"/>
      <c r="AD93" s="526"/>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1</v>
      </c>
    </row>
    <row r="94" spans="1:60" ht="23.25" hidden="1" customHeight="1" x14ac:dyDescent="0.15">
      <c r="A94" s="524"/>
      <c r="B94" s="558"/>
      <c r="C94" s="558"/>
      <c r="D94" s="558"/>
      <c r="E94" s="558"/>
      <c r="F94" s="559"/>
      <c r="G94" s="238"/>
      <c r="H94" s="195"/>
      <c r="I94" s="195"/>
      <c r="J94" s="195"/>
      <c r="K94" s="195"/>
      <c r="L94" s="195"/>
      <c r="M94" s="195"/>
      <c r="N94" s="195"/>
      <c r="O94" s="239"/>
      <c r="P94" s="305"/>
      <c r="Q94" s="305"/>
      <c r="R94" s="305"/>
      <c r="S94" s="305"/>
      <c r="T94" s="305"/>
      <c r="U94" s="305"/>
      <c r="V94" s="305"/>
      <c r="W94" s="305"/>
      <c r="X94" s="804"/>
      <c r="Y94" s="733" t="s">
        <v>13</v>
      </c>
      <c r="Z94" s="734"/>
      <c r="AA94" s="735"/>
      <c r="AB94" s="465" t="s">
        <v>14</v>
      </c>
      <c r="AC94" s="465"/>
      <c r="AD94" s="465"/>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1</v>
      </c>
      <c r="AZ94" s="10"/>
      <c r="BA94" s="10"/>
      <c r="BB94" s="10"/>
      <c r="BC94" s="10"/>
    </row>
    <row r="95" spans="1:60" ht="18.75" hidden="1" customHeight="1" x14ac:dyDescent="0.15">
      <c r="A95" s="524"/>
      <c r="B95" s="556" t="s">
        <v>145</v>
      </c>
      <c r="C95" s="556"/>
      <c r="D95" s="556"/>
      <c r="E95" s="556"/>
      <c r="F95" s="557"/>
      <c r="G95" s="795" t="s">
        <v>61</v>
      </c>
      <c r="H95" s="780"/>
      <c r="I95" s="780"/>
      <c r="J95" s="780"/>
      <c r="K95" s="780"/>
      <c r="L95" s="780"/>
      <c r="M95" s="780"/>
      <c r="N95" s="780"/>
      <c r="O95" s="781"/>
      <c r="P95" s="779" t="s">
        <v>63</v>
      </c>
      <c r="Q95" s="780"/>
      <c r="R95" s="780"/>
      <c r="S95" s="780"/>
      <c r="T95" s="780"/>
      <c r="U95" s="780"/>
      <c r="V95" s="780"/>
      <c r="W95" s="780"/>
      <c r="X95" s="781"/>
      <c r="Y95" s="204"/>
      <c r="Z95" s="205"/>
      <c r="AA95" s="206"/>
      <c r="AB95" s="462" t="s">
        <v>11</v>
      </c>
      <c r="AC95" s="463"/>
      <c r="AD95" s="464"/>
      <c r="AE95" s="336" t="s">
        <v>389</v>
      </c>
      <c r="AF95" s="336"/>
      <c r="AG95" s="336"/>
      <c r="AH95" s="336"/>
      <c r="AI95" s="336" t="s">
        <v>411</v>
      </c>
      <c r="AJ95" s="336"/>
      <c r="AK95" s="336"/>
      <c r="AL95" s="336"/>
      <c r="AM95" s="336" t="s">
        <v>508</v>
      </c>
      <c r="AN95" s="336"/>
      <c r="AO95" s="336"/>
      <c r="AP95" s="336"/>
      <c r="AQ95" s="216" t="s">
        <v>232</v>
      </c>
      <c r="AR95" s="200"/>
      <c r="AS95" s="200"/>
      <c r="AT95" s="201"/>
      <c r="AU95" s="370" t="s">
        <v>134</v>
      </c>
      <c r="AV95" s="370"/>
      <c r="AW95" s="370"/>
      <c r="AX95" s="371"/>
      <c r="AY95">
        <f>COUNTA($G$97)</f>
        <v>1</v>
      </c>
      <c r="AZ95" s="10"/>
      <c r="BA95" s="10"/>
      <c r="BB95" s="10"/>
      <c r="BC95" s="10"/>
      <c r="BD95" s="10"/>
      <c r="BE95" s="10"/>
      <c r="BF95" s="10"/>
      <c r="BG95" s="10"/>
      <c r="BH95" s="10"/>
    </row>
    <row r="96" spans="1:60" ht="18.75" hidden="1" customHeight="1" x14ac:dyDescent="0.15">
      <c r="A96" s="524"/>
      <c r="B96" s="556"/>
      <c r="C96" s="556"/>
      <c r="D96" s="556"/>
      <c r="E96" s="556"/>
      <c r="F96" s="557"/>
      <c r="G96" s="571"/>
      <c r="H96" s="376"/>
      <c r="I96" s="376"/>
      <c r="J96" s="376"/>
      <c r="K96" s="376"/>
      <c r="L96" s="376"/>
      <c r="M96" s="376"/>
      <c r="N96" s="376"/>
      <c r="O96" s="572"/>
      <c r="P96" s="584"/>
      <c r="Q96" s="376"/>
      <c r="R96" s="376"/>
      <c r="S96" s="376"/>
      <c r="T96" s="376"/>
      <c r="U96" s="376"/>
      <c r="V96" s="376"/>
      <c r="W96" s="376"/>
      <c r="X96" s="572"/>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1</v>
      </c>
    </row>
    <row r="97" spans="1:60" ht="23.25" hidden="1" customHeight="1" x14ac:dyDescent="0.15">
      <c r="A97" s="524"/>
      <c r="B97" s="556"/>
      <c r="C97" s="556"/>
      <c r="D97" s="556"/>
      <c r="E97" s="556"/>
      <c r="F97" s="557"/>
      <c r="G97" s="233" t="s">
        <v>717</v>
      </c>
      <c r="H97" s="192"/>
      <c r="I97" s="192"/>
      <c r="J97" s="192"/>
      <c r="K97" s="192"/>
      <c r="L97" s="192"/>
      <c r="M97" s="192"/>
      <c r="N97" s="192"/>
      <c r="O97" s="234"/>
      <c r="P97" s="192"/>
      <c r="Q97" s="800"/>
      <c r="R97" s="800"/>
      <c r="S97" s="800"/>
      <c r="T97" s="800"/>
      <c r="U97" s="800"/>
      <c r="V97" s="800"/>
      <c r="W97" s="800"/>
      <c r="X97" s="801"/>
      <c r="Y97" s="756" t="s">
        <v>62</v>
      </c>
      <c r="Z97" s="757"/>
      <c r="AA97" s="758"/>
      <c r="AB97" s="404"/>
      <c r="AC97" s="405"/>
      <c r="AD97" s="406"/>
      <c r="AE97" s="364"/>
      <c r="AF97" s="365"/>
      <c r="AG97" s="365"/>
      <c r="AH97" s="815"/>
      <c r="AI97" s="364"/>
      <c r="AJ97" s="365"/>
      <c r="AK97" s="365"/>
      <c r="AL97" s="815"/>
      <c r="AM97" s="364"/>
      <c r="AN97" s="365"/>
      <c r="AO97" s="365"/>
      <c r="AP97" s="365"/>
      <c r="AQ97" s="167"/>
      <c r="AR97" s="168"/>
      <c r="AS97" s="168"/>
      <c r="AT97" s="169"/>
      <c r="AU97" s="365"/>
      <c r="AV97" s="365"/>
      <c r="AW97" s="365"/>
      <c r="AX97" s="366"/>
      <c r="AY97">
        <f t="shared" ref="AY97:AY99" si="12">$AY$95</f>
        <v>1</v>
      </c>
      <c r="AZ97" s="10"/>
      <c r="BA97" s="10"/>
      <c r="BB97" s="10"/>
      <c r="BC97" s="10"/>
    </row>
    <row r="98" spans="1:60" ht="23.25" hidden="1" customHeight="1" x14ac:dyDescent="0.15">
      <c r="A98" s="524"/>
      <c r="B98" s="556"/>
      <c r="C98" s="556"/>
      <c r="D98" s="556"/>
      <c r="E98" s="556"/>
      <c r="F98" s="557"/>
      <c r="G98" s="235"/>
      <c r="H98" s="236"/>
      <c r="I98" s="236"/>
      <c r="J98" s="236"/>
      <c r="K98" s="236"/>
      <c r="L98" s="236"/>
      <c r="M98" s="236"/>
      <c r="N98" s="236"/>
      <c r="O98" s="237"/>
      <c r="P98" s="802"/>
      <c r="Q98" s="802"/>
      <c r="R98" s="802"/>
      <c r="S98" s="802"/>
      <c r="T98" s="802"/>
      <c r="U98" s="802"/>
      <c r="V98" s="802"/>
      <c r="W98" s="802"/>
      <c r="X98" s="803"/>
      <c r="Y98" s="733" t="s">
        <v>54</v>
      </c>
      <c r="Z98" s="734"/>
      <c r="AA98" s="735"/>
      <c r="AB98" s="301"/>
      <c r="AC98" s="302"/>
      <c r="AD98" s="303"/>
      <c r="AE98" s="364"/>
      <c r="AF98" s="365"/>
      <c r="AG98" s="365"/>
      <c r="AH98" s="815"/>
      <c r="AI98" s="364"/>
      <c r="AJ98" s="365"/>
      <c r="AK98" s="365"/>
      <c r="AL98" s="815"/>
      <c r="AM98" s="364"/>
      <c r="AN98" s="365"/>
      <c r="AO98" s="365"/>
      <c r="AP98" s="365"/>
      <c r="AQ98" s="167"/>
      <c r="AR98" s="168"/>
      <c r="AS98" s="168"/>
      <c r="AT98" s="169"/>
      <c r="AU98" s="365"/>
      <c r="AV98" s="365"/>
      <c r="AW98" s="365"/>
      <c r="AX98" s="366"/>
      <c r="AY98">
        <f t="shared" si="12"/>
        <v>1</v>
      </c>
      <c r="AZ98" s="10"/>
      <c r="BA98" s="10"/>
      <c r="BB98" s="10"/>
      <c r="BC98" s="10"/>
      <c r="BD98" s="10"/>
      <c r="BE98" s="10"/>
      <c r="BF98" s="10"/>
      <c r="BG98" s="10"/>
      <c r="BH98" s="10"/>
    </row>
    <row r="99" spans="1:60" ht="23.25" hidden="1" customHeight="1" thickBot="1" x14ac:dyDescent="0.2">
      <c r="A99" s="525"/>
      <c r="B99" s="879"/>
      <c r="C99" s="879"/>
      <c r="D99" s="879"/>
      <c r="E99" s="879"/>
      <c r="F99" s="880"/>
      <c r="G99" s="805"/>
      <c r="H99" s="249"/>
      <c r="I99" s="249"/>
      <c r="J99" s="249"/>
      <c r="K99" s="249"/>
      <c r="L99" s="249"/>
      <c r="M99" s="249"/>
      <c r="N99" s="249"/>
      <c r="O99" s="806"/>
      <c r="P99" s="842"/>
      <c r="Q99" s="842"/>
      <c r="R99" s="842"/>
      <c r="S99" s="842"/>
      <c r="T99" s="842"/>
      <c r="U99" s="842"/>
      <c r="V99" s="842"/>
      <c r="W99" s="842"/>
      <c r="X99" s="843"/>
      <c r="Y99" s="484" t="s">
        <v>13</v>
      </c>
      <c r="Z99" s="485"/>
      <c r="AA99" s="486"/>
      <c r="AB99" s="466" t="s">
        <v>14</v>
      </c>
      <c r="AC99" s="467"/>
      <c r="AD99" s="468"/>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1</v>
      </c>
    </row>
    <row r="100" spans="1:60" ht="31.5" customHeight="1" x14ac:dyDescent="0.15">
      <c r="A100" s="831" t="s">
        <v>350</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9"/>
      <c r="Z100" s="470"/>
      <c r="AA100" s="471"/>
      <c r="AB100" s="856" t="s">
        <v>11</v>
      </c>
      <c r="AC100" s="856"/>
      <c r="AD100" s="856"/>
      <c r="AE100" s="822" t="s">
        <v>389</v>
      </c>
      <c r="AF100" s="823"/>
      <c r="AG100" s="823"/>
      <c r="AH100" s="824"/>
      <c r="AI100" s="822" t="s">
        <v>411</v>
      </c>
      <c r="AJ100" s="823"/>
      <c r="AK100" s="823"/>
      <c r="AL100" s="824"/>
      <c r="AM100" s="822" t="s">
        <v>508</v>
      </c>
      <c r="AN100" s="823"/>
      <c r="AO100" s="823"/>
      <c r="AP100" s="824"/>
      <c r="AQ100" s="925" t="s">
        <v>416</v>
      </c>
      <c r="AR100" s="926"/>
      <c r="AS100" s="926"/>
      <c r="AT100" s="927"/>
      <c r="AU100" s="925" t="s">
        <v>540</v>
      </c>
      <c r="AV100" s="926"/>
      <c r="AW100" s="926"/>
      <c r="AX100" s="928"/>
    </row>
    <row r="101" spans="1:60" ht="23.25" customHeight="1" x14ac:dyDescent="0.15">
      <c r="A101" s="495"/>
      <c r="B101" s="496"/>
      <c r="C101" s="496"/>
      <c r="D101" s="496"/>
      <c r="E101" s="496"/>
      <c r="F101" s="497"/>
      <c r="G101" s="192" t="s">
        <v>736</v>
      </c>
      <c r="H101" s="192"/>
      <c r="I101" s="192"/>
      <c r="J101" s="192"/>
      <c r="K101" s="192"/>
      <c r="L101" s="192"/>
      <c r="M101" s="192"/>
      <c r="N101" s="192"/>
      <c r="O101" s="192"/>
      <c r="P101" s="192"/>
      <c r="Q101" s="192"/>
      <c r="R101" s="192"/>
      <c r="S101" s="192"/>
      <c r="T101" s="192"/>
      <c r="U101" s="192"/>
      <c r="V101" s="192"/>
      <c r="W101" s="192"/>
      <c r="X101" s="234"/>
      <c r="Y101" s="814" t="s">
        <v>55</v>
      </c>
      <c r="Z101" s="719"/>
      <c r="AA101" s="720"/>
      <c r="AB101" s="555" t="s">
        <v>722</v>
      </c>
      <c r="AC101" s="555"/>
      <c r="AD101" s="555"/>
      <c r="AE101" s="359">
        <v>3543</v>
      </c>
      <c r="AF101" s="359"/>
      <c r="AG101" s="359"/>
      <c r="AH101" s="359"/>
      <c r="AI101" s="359">
        <v>3549</v>
      </c>
      <c r="AJ101" s="359"/>
      <c r="AK101" s="359"/>
      <c r="AL101" s="359"/>
      <c r="AM101" s="359">
        <v>3590</v>
      </c>
      <c r="AN101" s="359"/>
      <c r="AO101" s="359"/>
      <c r="AP101" s="359"/>
      <c r="AQ101" s="359" t="s">
        <v>786</v>
      </c>
      <c r="AR101" s="359"/>
      <c r="AS101" s="359"/>
      <c r="AT101" s="359"/>
      <c r="AU101" s="364" t="s">
        <v>772</v>
      </c>
      <c r="AV101" s="365"/>
      <c r="AW101" s="365"/>
      <c r="AX101" s="366"/>
    </row>
    <row r="102" spans="1:60" ht="23.25" customHeight="1" x14ac:dyDescent="0.15">
      <c r="A102" s="498"/>
      <c r="B102" s="499"/>
      <c r="C102" s="499"/>
      <c r="D102" s="499"/>
      <c r="E102" s="499"/>
      <c r="F102" s="500"/>
      <c r="G102" s="195"/>
      <c r="H102" s="195"/>
      <c r="I102" s="195"/>
      <c r="J102" s="195"/>
      <c r="K102" s="195"/>
      <c r="L102" s="195"/>
      <c r="M102" s="195"/>
      <c r="N102" s="195"/>
      <c r="O102" s="195"/>
      <c r="P102" s="195"/>
      <c r="Q102" s="195"/>
      <c r="R102" s="195"/>
      <c r="S102" s="195"/>
      <c r="T102" s="195"/>
      <c r="U102" s="195"/>
      <c r="V102" s="195"/>
      <c r="W102" s="195"/>
      <c r="X102" s="239"/>
      <c r="Y102" s="478" t="s">
        <v>56</v>
      </c>
      <c r="Z102" s="341"/>
      <c r="AA102" s="342"/>
      <c r="AB102" s="555" t="s">
        <v>722</v>
      </c>
      <c r="AC102" s="555"/>
      <c r="AD102" s="555"/>
      <c r="AE102" s="359">
        <v>3500</v>
      </c>
      <c r="AF102" s="359"/>
      <c r="AG102" s="359"/>
      <c r="AH102" s="359"/>
      <c r="AI102" s="359">
        <v>3500</v>
      </c>
      <c r="AJ102" s="359"/>
      <c r="AK102" s="359"/>
      <c r="AL102" s="359"/>
      <c r="AM102" s="359">
        <v>3500</v>
      </c>
      <c r="AN102" s="359"/>
      <c r="AO102" s="359"/>
      <c r="AP102" s="359"/>
      <c r="AQ102" s="359">
        <v>3590</v>
      </c>
      <c r="AR102" s="359"/>
      <c r="AS102" s="359"/>
      <c r="AT102" s="359"/>
      <c r="AU102" s="372"/>
      <c r="AV102" s="373"/>
      <c r="AW102" s="373"/>
      <c r="AX102" s="929"/>
    </row>
    <row r="103" spans="1:60" ht="31.5" hidden="1" customHeight="1" x14ac:dyDescent="0.15">
      <c r="A103" s="492" t="s">
        <v>350</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4" t="s">
        <v>11</v>
      </c>
      <c r="AC103" s="299"/>
      <c r="AD103" s="300"/>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1</v>
      </c>
    </row>
    <row r="104" spans="1:60" ht="23.25" hidden="1" customHeight="1" x14ac:dyDescent="0.15">
      <c r="A104" s="495"/>
      <c r="B104" s="496"/>
      <c r="C104" s="496"/>
      <c r="D104" s="496"/>
      <c r="E104" s="496"/>
      <c r="F104" s="497"/>
      <c r="G104" s="192" t="s">
        <v>717</v>
      </c>
      <c r="H104" s="192"/>
      <c r="I104" s="192"/>
      <c r="J104" s="192"/>
      <c r="K104" s="192"/>
      <c r="L104" s="192"/>
      <c r="M104" s="192"/>
      <c r="N104" s="192"/>
      <c r="O104" s="192"/>
      <c r="P104" s="192"/>
      <c r="Q104" s="192"/>
      <c r="R104" s="192"/>
      <c r="S104" s="192"/>
      <c r="T104" s="192"/>
      <c r="U104" s="192"/>
      <c r="V104" s="192"/>
      <c r="W104" s="192"/>
      <c r="X104" s="234"/>
      <c r="Y104" s="481" t="s">
        <v>55</v>
      </c>
      <c r="Z104" s="482"/>
      <c r="AA104" s="483"/>
      <c r="AB104" s="475"/>
      <c r="AC104" s="476"/>
      <c r="AD104" s="477"/>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1</v>
      </c>
    </row>
    <row r="105" spans="1:60" ht="23.25" hidden="1" customHeight="1" x14ac:dyDescent="0.15">
      <c r="A105" s="498"/>
      <c r="B105" s="499"/>
      <c r="C105" s="499"/>
      <c r="D105" s="499"/>
      <c r="E105" s="499"/>
      <c r="F105" s="500"/>
      <c r="G105" s="195"/>
      <c r="H105" s="195"/>
      <c r="I105" s="195"/>
      <c r="J105" s="195"/>
      <c r="K105" s="195"/>
      <c r="L105" s="195"/>
      <c r="M105" s="195"/>
      <c r="N105" s="195"/>
      <c r="O105" s="195"/>
      <c r="P105" s="195"/>
      <c r="Q105" s="195"/>
      <c r="R105" s="195"/>
      <c r="S105" s="195"/>
      <c r="T105" s="195"/>
      <c r="U105" s="195"/>
      <c r="V105" s="195"/>
      <c r="W105" s="195"/>
      <c r="X105" s="239"/>
      <c r="Y105" s="478" t="s">
        <v>56</v>
      </c>
      <c r="Z105" s="479"/>
      <c r="AA105" s="480"/>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1</v>
      </c>
    </row>
    <row r="106" spans="1:60" ht="31.5" hidden="1" customHeight="1" x14ac:dyDescent="0.15">
      <c r="A106" s="492" t="s">
        <v>350</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4" t="s">
        <v>11</v>
      </c>
      <c r="AC106" s="299"/>
      <c r="AD106" s="300"/>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1</v>
      </c>
    </row>
    <row r="107" spans="1:60" ht="23.25" hidden="1" customHeight="1" x14ac:dyDescent="0.15">
      <c r="A107" s="495"/>
      <c r="B107" s="496"/>
      <c r="C107" s="496"/>
      <c r="D107" s="496"/>
      <c r="E107" s="496"/>
      <c r="F107" s="497"/>
      <c r="G107" s="192" t="s">
        <v>717</v>
      </c>
      <c r="H107" s="192"/>
      <c r="I107" s="192"/>
      <c r="J107" s="192"/>
      <c r="K107" s="192"/>
      <c r="L107" s="192"/>
      <c r="M107" s="192"/>
      <c r="N107" s="192"/>
      <c r="O107" s="192"/>
      <c r="P107" s="192"/>
      <c r="Q107" s="192"/>
      <c r="R107" s="192"/>
      <c r="S107" s="192"/>
      <c r="T107" s="192"/>
      <c r="U107" s="192"/>
      <c r="V107" s="192"/>
      <c r="W107" s="192"/>
      <c r="X107" s="234"/>
      <c r="Y107" s="481" t="s">
        <v>55</v>
      </c>
      <c r="Z107" s="482"/>
      <c r="AA107" s="483"/>
      <c r="AB107" s="475"/>
      <c r="AC107" s="476"/>
      <c r="AD107" s="477"/>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1</v>
      </c>
    </row>
    <row r="108" spans="1:60" ht="23.25" hidden="1" customHeight="1" x14ac:dyDescent="0.15">
      <c r="A108" s="498"/>
      <c r="B108" s="499"/>
      <c r="C108" s="499"/>
      <c r="D108" s="499"/>
      <c r="E108" s="499"/>
      <c r="F108" s="500"/>
      <c r="G108" s="195"/>
      <c r="H108" s="195"/>
      <c r="I108" s="195"/>
      <c r="J108" s="195"/>
      <c r="K108" s="195"/>
      <c r="L108" s="195"/>
      <c r="M108" s="195"/>
      <c r="N108" s="195"/>
      <c r="O108" s="195"/>
      <c r="P108" s="195"/>
      <c r="Q108" s="195"/>
      <c r="R108" s="195"/>
      <c r="S108" s="195"/>
      <c r="T108" s="195"/>
      <c r="U108" s="195"/>
      <c r="V108" s="195"/>
      <c r="W108" s="195"/>
      <c r="X108" s="239"/>
      <c r="Y108" s="478" t="s">
        <v>56</v>
      </c>
      <c r="Z108" s="479"/>
      <c r="AA108" s="480"/>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1</v>
      </c>
    </row>
    <row r="109" spans="1:60" ht="31.5" hidden="1" customHeight="1" x14ac:dyDescent="0.15">
      <c r="A109" s="492" t="s">
        <v>350</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4" t="s">
        <v>11</v>
      </c>
      <c r="AC109" s="299"/>
      <c r="AD109" s="300"/>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1</v>
      </c>
    </row>
    <row r="110" spans="1:60" ht="23.25" hidden="1" customHeight="1" x14ac:dyDescent="0.15">
      <c r="A110" s="495"/>
      <c r="B110" s="496"/>
      <c r="C110" s="496"/>
      <c r="D110" s="496"/>
      <c r="E110" s="496"/>
      <c r="F110" s="497"/>
      <c r="G110" s="192" t="s">
        <v>717</v>
      </c>
      <c r="H110" s="192"/>
      <c r="I110" s="192"/>
      <c r="J110" s="192"/>
      <c r="K110" s="192"/>
      <c r="L110" s="192"/>
      <c r="M110" s="192"/>
      <c r="N110" s="192"/>
      <c r="O110" s="192"/>
      <c r="P110" s="192"/>
      <c r="Q110" s="192"/>
      <c r="R110" s="192"/>
      <c r="S110" s="192"/>
      <c r="T110" s="192"/>
      <c r="U110" s="192"/>
      <c r="V110" s="192"/>
      <c r="W110" s="192"/>
      <c r="X110" s="234"/>
      <c r="Y110" s="481" t="s">
        <v>55</v>
      </c>
      <c r="Z110" s="482"/>
      <c r="AA110" s="483"/>
      <c r="AB110" s="475"/>
      <c r="AC110" s="476"/>
      <c r="AD110" s="477"/>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1</v>
      </c>
    </row>
    <row r="111" spans="1:60" ht="23.25" hidden="1" customHeight="1" x14ac:dyDescent="0.15">
      <c r="A111" s="498"/>
      <c r="B111" s="499"/>
      <c r="C111" s="499"/>
      <c r="D111" s="499"/>
      <c r="E111" s="499"/>
      <c r="F111" s="500"/>
      <c r="G111" s="195"/>
      <c r="H111" s="195"/>
      <c r="I111" s="195"/>
      <c r="J111" s="195"/>
      <c r="K111" s="195"/>
      <c r="L111" s="195"/>
      <c r="M111" s="195"/>
      <c r="N111" s="195"/>
      <c r="O111" s="195"/>
      <c r="P111" s="195"/>
      <c r="Q111" s="195"/>
      <c r="R111" s="195"/>
      <c r="S111" s="195"/>
      <c r="T111" s="195"/>
      <c r="U111" s="195"/>
      <c r="V111" s="195"/>
      <c r="W111" s="195"/>
      <c r="X111" s="239"/>
      <c r="Y111" s="478" t="s">
        <v>56</v>
      </c>
      <c r="Z111" s="479"/>
      <c r="AA111" s="480"/>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1</v>
      </c>
    </row>
    <row r="112" spans="1:60" ht="31.5" hidden="1" customHeight="1" x14ac:dyDescent="0.15">
      <c r="A112" s="492" t="s">
        <v>350</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4" t="s">
        <v>11</v>
      </c>
      <c r="AC112" s="299"/>
      <c r="AD112" s="300"/>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1</v>
      </c>
    </row>
    <row r="113" spans="1:51" ht="23.25" hidden="1" customHeight="1" x14ac:dyDescent="0.15">
      <c r="A113" s="495"/>
      <c r="B113" s="496"/>
      <c r="C113" s="496"/>
      <c r="D113" s="496"/>
      <c r="E113" s="496"/>
      <c r="F113" s="497"/>
      <c r="G113" s="192" t="s">
        <v>717</v>
      </c>
      <c r="H113" s="192"/>
      <c r="I113" s="192"/>
      <c r="J113" s="192"/>
      <c r="K113" s="192"/>
      <c r="L113" s="192"/>
      <c r="M113" s="192"/>
      <c r="N113" s="192"/>
      <c r="O113" s="192"/>
      <c r="P113" s="192"/>
      <c r="Q113" s="192"/>
      <c r="R113" s="192"/>
      <c r="S113" s="192"/>
      <c r="T113" s="192"/>
      <c r="U113" s="192"/>
      <c r="V113" s="192"/>
      <c r="W113" s="192"/>
      <c r="X113" s="234"/>
      <c r="Y113" s="481" t="s">
        <v>55</v>
      </c>
      <c r="Z113" s="482"/>
      <c r="AA113" s="483"/>
      <c r="AB113" s="475"/>
      <c r="AC113" s="476"/>
      <c r="AD113" s="477"/>
      <c r="AE113" s="359"/>
      <c r="AF113" s="359"/>
      <c r="AG113" s="359"/>
      <c r="AH113" s="359"/>
      <c r="AI113" s="359"/>
      <c r="AJ113" s="359"/>
      <c r="AK113" s="359"/>
      <c r="AL113" s="359"/>
      <c r="AM113" s="359"/>
      <c r="AN113" s="359"/>
      <c r="AO113" s="359"/>
      <c r="AP113" s="359"/>
      <c r="AQ113" s="364"/>
      <c r="AR113" s="365"/>
      <c r="AS113" s="365"/>
      <c r="AT113" s="815"/>
      <c r="AU113" s="359"/>
      <c r="AV113" s="359"/>
      <c r="AW113" s="359"/>
      <c r="AX113" s="360"/>
      <c r="AY113">
        <f>$AY$112</f>
        <v>1</v>
      </c>
    </row>
    <row r="114" spans="1:51" ht="23.25" hidden="1" customHeight="1" x14ac:dyDescent="0.15">
      <c r="A114" s="498"/>
      <c r="B114" s="499"/>
      <c r="C114" s="499"/>
      <c r="D114" s="499"/>
      <c r="E114" s="499"/>
      <c r="F114" s="500"/>
      <c r="G114" s="195"/>
      <c r="H114" s="195"/>
      <c r="I114" s="195"/>
      <c r="J114" s="195"/>
      <c r="K114" s="195"/>
      <c r="L114" s="195"/>
      <c r="M114" s="195"/>
      <c r="N114" s="195"/>
      <c r="O114" s="195"/>
      <c r="P114" s="195"/>
      <c r="Q114" s="195"/>
      <c r="R114" s="195"/>
      <c r="S114" s="195"/>
      <c r="T114" s="195"/>
      <c r="U114" s="195"/>
      <c r="V114" s="195"/>
      <c r="W114" s="195"/>
      <c r="X114" s="239"/>
      <c r="Y114" s="478" t="s">
        <v>56</v>
      </c>
      <c r="Z114" s="479"/>
      <c r="AA114" s="480"/>
      <c r="AB114" s="404"/>
      <c r="AC114" s="405"/>
      <c r="AD114" s="406"/>
      <c r="AE114" s="367"/>
      <c r="AF114" s="367"/>
      <c r="AG114" s="367"/>
      <c r="AH114" s="367"/>
      <c r="AI114" s="367"/>
      <c r="AJ114" s="367"/>
      <c r="AK114" s="367"/>
      <c r="AL114" s="367"/>
      <c r="AM114" s="367"/>
      <c r="AN114" s="367"/>
      <c r="AO114" s="367"/>
      <c r="AP114" s="367"/>
      <c r="AQ114" s="364"/>
      <c r="AR114" s="365"/>
      <c r="AS114" s="365"/>
      <c r="AT114" s="815"/>
      <c r="AU114" s="364"/>
      <c r="AV114" s="365"/>
      <c r="AW114" s="365"/>
      <c r="AX114" s="366"/>
      <c r="AY114">
        <f>$AY$112</f>
        <v>1</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3"/>
      <c r="B116" s="294"/>
      <c r="C116" s="294"/>
      <c r="D116" s="294"/>
      <c r="E116" s="294"/>
      <c r="F116" s="295"/>
      <c r="G116" s="352" t="s">
        <v>723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724</v>
      </c>
      <c r="AC116" s="302"/>
      <c r="AD116" s="303"/>
      <c r="AE116" s="359">
        <v>690</v>
      </c>
      <c r="AF116" s="359"/>
      <c r="AG116" s="359"/>
      <c r="AH116" s="359"/>
      <c r="AI116" s="359">
        <v>1293</v>
      </c>
      <c r="AJ116" s="359"/>
      <c r="AK116" s="359"/>
      <c r="AL116" s="359"/>
      <c r="AM116" s="359">
        <v>685</v>
      </c>
      <c r="AN116" s="359"/>
      <c r="AO116" s="359"/>
      <c r="AP116" s="359"/>
      <c r="AQ116" s="364">
        <v>1455</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725</v>
      </c>
      <c r="AC117" s="344"/>
      <c r="AD117" s="345"/>
      <c r="AE117" s="307" t="s">
        <v>726</v>
      </c>
      <c r="AF117" s="307"/>
      <c r="AG117" s="307"/>
      <c r="AH117" s="307"/>
      <c r="AI117" s="307" t="s">
        <v>727</v>
      </c>
      <c r="AJ117" s="307"/>
      <c r="AK117" s="307"/>
      <c r="AL117" s="307"/>
      <c r="AM117" s="307" t="s">
        <v>771</v>
      </c>
      <c r="AN117" s="307"/>
      <c r="AO117" s="307"/>
      <c r="AP117" s="307"/>
      <c r="AQ117" s="307" t="s">
        <v>785</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2" t="s">
        <v>404</v>
      </c>
      <c r="B130" s="990"/>
      <c r="C130" s="989" t="s">
        <v>236</v>
      </c>
      <c r="D130" s="990"/>
      <c r="E130" s="309" t="s">
        <v>265</v>
      </c>
      <c r="F130" s="310"/>
      <c r="G130" s="311" t="s">
        <v>717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3"/>
      <c r="B131" s="254"/>
      <c r="C131" s="253"/>
      <c r="D131" s="254"/>
      <c r="E131" s="240" t="s">
        <v>264</v>
      </c>
      <c r="F131" s="241"/>
      <c r="G131" s="238" t="s">
        <v>717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3"/>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389</v>
      </c>
      <c r="AF132" s="200"/>
      <c r="AG132" s="200"/>
      <c r="AH132" s="201"/>
      <c r="AI132" s="216" t="s">
        <v>411</v>
      </c>
      <c r="AJ132" s="200"/>
      <c r="AK132" s="200"/>
      <c r="AL132" s="201"/>
      <c r="AM132" s="216" t="s">
        <v>698</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3"/>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717</v>
      </c>
      <c r="AR133" s="272"/>
      <c r="AS133" s="180" t="s">
        <v>233</v>
      </c>
      <c r="AT133" s="203"/>
      <c r="AU133" s="179" t="s">
        <v>717</v>
      </c>
      <c r="AV133" s="179"/>
      <c r="AW133" s="180" t="s">
        <v>179</v>
      </c>
      <c r="AX133" s="181"/>
      <c r="AY133">
        <f>$AY$132</f>
        <v>1</v>
      </c>
    </row>
    <row r="134" spans="1:51" ht="39.75" customHeight="1" x14ac:dyDescent="0.15">
      <c r="A134" s="993"/>
      <c r="B134" s="254"/>
      <c r="C134" s="253"/>
      <c r="D134" s="254"/>
      <c r="E134" s="253"/>
      <c r="F134" s="315"/>
      <c r="G134" s="233" t="s">
        <v>717</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717</v>
      </c>
      <c r="AC134" s="225"/>
      <c r="AD134" s="225"/>
      <c r="AE134" s="267" t="s">
        <v>717</v>
      </c>
      <c r="AF134" s="168"/>
      <c r="AG134" s="168"/>
      <c r="AH134" s="168"/>
      <c r="AI134" s="267" t="s">
        <v>717</v>
      </c>
      <c r="AJ134" s="168"/>
      <c r="AK134" s="168"/>
      <c r="AL134" s="168"/>
      <c r="AM134" s="267" t="s">
        <v>790</v>
      </c>
      <c r="AN134" s="168"/>
      <c r="AO134" s="168"/>
      <c r="AP134" s="168"/>
      <c r="AQ134" s="267" t="s">
        <v>717</v>
      </c>
      <c r="AR134" s="168"/>
      <c r="AS134" s="168"/>
      <c r="AT134" s="168"/>
      <c r="AU134" s="267" t="s">
        <v>717</v>
      </c>
      <c r="AV134" s="168"/>
      <c r="AW134" s="168"/>
      <c r="AX134" s="209"/>
      <c r="AY134">
        <f t="shared" ref="AY134:AY135" si="13">$AY$132</f>
        <v>1</v>
      </c>
    </row>
    <row r="135" spans="1:51" ht="39.75" customHeight="1" x14ac:dyDescent="0.15">
      <c r="A135" s="993"/>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717</v>
      </c>
      <c r="AC135" s="176"/>
      <c r="AD135" s="176"/>
      <c r="AE135" s="267" t="s">
        <v>717</v>
      </c>
      <c r="AF135" s="168"/>
      <c r="AG135" s="168"/>
      <c r="AH135" s="168"/>
      <c r="AI135" s="267" t="s">
        <v>717</v>
      </c>
      <c r="AJ135" s="168"/>
      <c r="AK135" s="168"/>
      <c r="AL135" s="168"/>
      <c r="AM135" s="267" t="s">
        <v>790</v>
      </c>
      <c r="AN135" s="168"/>
      <c r="AO135" s="168"/>
      <c r="AP135" s="168"/>
      <c r="AQ135" s="267" t="s">
        <v>717</v>
      </c>
      <c r="AR135" s="168"/>
      <c r="AS135" s="168"/>
      <c r="AT135" s="168"/>
      <c r="AU135" s="267" t="s">
        <v>717</v>
      </c>
      <c r="AV135" s="168"/>
      <c r="AW135" s="168"/>
      <c r="AX135" s="209"/>
      <c r="AY135">
        <f t="shared" si="13"/>
        <v>1</v>
      </c>
    </row>
    <row r="136" spans="1:51" ht="18.75" hidden="1" customHeight="1" x14ac:dyDescent="0.15">
      <c r="A136" s="993"/>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389</v>
      </c>
      <c r="AF136" s="200"/>
      <c r="AG136" s="200"/>
      <c r="AH136" s="201"/>
      <c r="AI136" s="216" t="s">
        <v>411</v>
      </c>
      <c r="AJ136" s="200"/>
      <c r="AK136" s="200"/>
      <c r="AL136" s="201"/>
      <c r="AM136" s="216" t="s">
        <v>698</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3"/>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3"/>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3"/>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3"/>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389</v>
      </c>
      <c r="AF140" s="200"/>
      <c r="AG140" s="200"/>
      <c r="AH140" s="201"/>
      <c r="AI140" s="216" t="s">
        <v>411</v>
      </c>
      <c r="AJ140" s="200"/>
      <c r="AK140" s="200"/>
      <c r="AL140" s="201"/>
      <c r="AM140" s="216" t="s">
        <v>698</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3"/>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3"/>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3"/>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3"/>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389</v>
      </c>
      <c r="AF144" s="200"/>
      <c r="AG144" s="200"/>
      <c r="AH144" s="201"/>
      <c r="AI144" s="216" t="s">
        <v>411</v>
      </c>
      <c r="AJ144" s="200"/>
      <c r="AK144" s="200"/>
      <c r="AL144" s="201"/>
      <c r="AM144" s="216" t="s">
        <v>698</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3"/>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3"/>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3"/>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3"/>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389</v>
      </c>
      <c r="AF148" s="200"/>
      <c r="AG148" s="200"/>
      <c r="AH148" s="201"/>
      <c r="AI148" s="216" t="s">
        <v>411</v>
      </c>
      <c r="AJ148" s="200"/>
      <c r="AK148" s="200"/>
      <c r="AL148" s="201"/>
      <c r="AM148" s="216" t="s">
        <v>698</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3"/>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3"/>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3"/>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993"/>
      <c r="B152" s="254"/>
      <c r="C152" s="253"/>
      <c r="D152" s="254"/>
      <c r="E152" s="253"/>
      <c r="F152" s="315"/>
      <c r="G152" s="273" t="s">
        <v>249</v>
      </c>
      <c r="H152" s="200"/>
      <c r="I152" s="200"/>
      <c r="J152" s="200"/>
      <c r="K152" s="200"/>
      <c r="L152" s="200"/>
      <c r="M152" s="200"/>
      <c r="N152" s="200"/>
      <c r="O152" s="200"/>
      <c r="P152" s="201"/>
      <c r="Q152" s="216" t="s">
        <v>334</v>
      </c>
      <c r="R152" s="200"/>
      <c r="S152" s="200"/>
      <c r="T152" s="200"/>
      <c r="U152" s="200"/>
      <c r="V152" s="200"/>
      <c r="W152" s="200"/>
      <c r="X152" s="200"/>
      <c r="Y152" s="200"/>
      <c r="Z152" s="200"/>
      <c r="AA152" s="200"/>
      <c r="AB152" s="288" t="s">
        <v>335</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1"/>
      <c r="AY152">
        <f>COUNTA($G$154)</f>
        <v>1</v>
      </c>
    </row>
    <row r="153" spans="1:51" ht="22.5" customHeight="1" x14ac:dyDescent="0.15">
      <c r="A153" s="993"/>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993"/>
      <c r="B154" s="254"/>
      <c r="C154" s="253"/>
      <c r="D154" s="254"/>
      <c r="E154" s="253"/>
      <c r="F154" s="315"/>
      <c r="G154" s="233" t="s">
        <v>717</v>
      </c>
      <c r="H154" s="192"/>
      <c r="I154" s="192"/>
      <c r="J154" s="192"/>
      <c r="K154" s="192"/>
      <c r="L154" s="192"/>
      <c r="M154" s="192"/>
      <c r="N154" s="192"/>
      <c r="O154" s="192"/>
      <c r="P154" s="234"/>
      <c r="Q154" s="191" t="s">
        <v>717</v>
      </c>
      <c r="R154" s="192"/>
      <c r="S154" s="192"/>
      <c r="T154" s="192"/>
      <c r="U154" s="192"/>
      <c r="V154" s="192"/>
      <c r="W154" s="192"/>
      <c r="X154" s="192"/>
      <c r="Y154" s="192"/>
      <c r="Z154" s="192"/>
      <c r="AA154" s="920"/>
      <c r="AB154" s="257" t="s">
        <v>717</v>
      </c>
      <c r="AC154" s="258"/>
      <c r="AD154" s="258"/>
      <c r="AE154" s="263" t="s">
        <v>717</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993"/>
      <c r="B155" s="254"/>
      <c r="C155" s="253"/>
      <c r="D155" s="254"/>
      <c r="E155" s="253"/>
      <c r="F155" s="315"/>
      <c r="G155" s="235"/>
      <c r="H155" s="236"/>
      <c r="I155" s="236"/>
      <c r="J155" s="236"/>
      <c r="K155" s="236"/>
      <c r="L155" s="236"/>
      <c r="M155" s="236"/>
      <c r="N155" s="236"/>
      <c r="O155" s="236"/>
      <c r="P155" s="237"/>
      <c r="Q155" s="430"/>
      <c r="R155" s="236"/>
      <c r="S155" s="236"/>
      <c r="T155" s="236"/>
      <c r="U155" s="236"/>
      <c r="V155" s="236"/>
      <c r="W155" s="236"/>
      <c r="X155" s="236"/>
      <c r="Y155" s="236"/>
      <c r="Z155" s="236"/>
      <c r="AA155" s="92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993"/>
      <c r="B156" s="254"/>
      <c r="C156" s="253"/>
      <c r="D156" s="254"/>
      <c r="E156" s="253"/>
      <c r="F156" s="315"/>
      <c r="G156" s="235"/>
      <c r="H156" s="236"/>
      <c r="I156" s="236"/>
      <c r="J156" s="236"/>
      <c r="K156" s="236"/>
      <c r="L156" s="236"/>
      <c r="M156" s="236"/>
      <c r="N156" s="236"/>
      <c r="O156" s="236"/>
      <c r="P156" s="237"/>
      <c r="Q156" s="430"/>
      <c r="R156" s="236"/>
      <c r="S156" s="236"/>
      <c r="T156" s="236"/>
      <c r="U156" s="236"/>
      <c r="V156" s="236"/>
      <c r="W156" s="236"/>
      <c r="X156" s="236"/>
      <c r="Y156" s="236"/>
      <c r="Z156" s="236"/>
      <c r="AA156" s="921"/>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3"/>
      <c r="B157" s="254"/>
      <c r="C157" s="253"/>
      <c r="D157" s="254"/>
      <c r="E157" s="253"/>
      <c r="F157" s="315"/>
      <c r="G157" s="235"/>
      <c r="H157" s="236"/>
      <c r="I157" s="236"/>
      <c r="J157" s="236"/>
      <c r="K157" s="236"/>
      <c r="L157" s="236"/>
      <c r="M157" s="236"/>
      <c r="N157" s="236"/>
      <c r="O157" s="236"/>
      <c r="P157" s="237"/>
      <c r="Q157" s="430"/>
      <c r="R157" s="236"/>
      <c r="S157" s="236"/>
      <c r="T157" s="236"/>
      <c r="U157" s="236"/>
      <c r="V157" s="236"/>
      <c r="W157" s="236"/>
      <c r="X157" s="236"/>
      <c r="Y157" s="236"/>
      <c r="Z157" s="236"/>
      <c r="AA157" s="921"/>
      <c r="AB157" s="259"/>
      <c r="AC157" s="260"/>
      <c r="AD157" s="260"/>
      <c r="AE157" s="191" t="s">
        <v>790</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993"/>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2"/>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993"/>
      <c r="B159" s="254"/>
      <c r="C159" s="253"/>
      <c r="D159" s="254"/>
      <c r="E159" s="253"/>
      <c r="F159" s="315"/>
      <c r="G159" s="273" t="s">
        <v>249</v>
      </c>
      <c r="H159" s="200"/>
      <c r="I159" s="200"/>
      <c r="J159" s="200"/>
      <c r="K159" s="200"/>
      <c r="L159" s="200"/>
      <c r="M159" s="200"/>
      <c r="N159" s="200"/>
      <c r="O159" s="200"/>
      <c r="P159" s="201"/>
      <c r="Q159" s="216" t="s">
        <v>334</v>
      </c>
      <c r="R159" s="200"/>
      <c r="S159" s="200"/>
      <c r="T159" s="200"/>
      <c r="U159" s="200"/>
      <c r="V159" s="200"/>
      <c r="W159" s="200"/>
      <c r="X159" s="200"/>
      <c r="Y159" s="200"/>
      <c r="Z159" s="200"/>
      <c r="AA159" s="200"/>
      <c r="AB159" s="288" t="s">
        <v>335</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1</v>
      </c>
    </row>
    <row r="160" spans="1:51" ht="22.5" hidden="1" customHeight="1" x14ac:dyDescent="0.15">
      <c r="A160" s="993"/>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1</v>
      </c>
    </row>
    <row r="161" spans="1:51" ht="22.5" hidden="1" customHeight="1" x14ac:dyDescent="0.15">
      <c r="A161" s="993"/>
      <c r="B161" s="254"/>
      <c r="C161" s="253"/>
      <c r="D161" s="254"/>
      <c r="E161" s="253"/>
      <c r="F161" s="315"/>
      <c r="G161" s="233" t="s">
        <v>717</v>
      </c>
      <c r="H161" s="192"/>
      <c r="I161" s="192"/>
      <c r="J161" s="192"/>
      <c r="K161" s="192"/>
      <c r="L161" s="192"/>
      <c r="M161" s="192"/>
      <c r="N161" s="192"/>
      <c r="O161" s="192"/>
      <c r="P161" s="234"/>
      <c r="Q161" s="191"/>
      <c r="R161" s="192"/>
      <c r="S161" s="192"/>
      <c r="T161" s="192"/>
      <c r="U161" s="192"/>
      <c r="V161" s="192"/>
      <c r="W161" s="192"/>
      <c r="X161" s="192"/>
      <c r="Y161" s="192"/>
      <c r="Z161" s="192"/>
      <c r="AA161" s="92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1</v>
      </c>
    </row>
    <row r="162" spans="1:51" ht="22.5" hidden="1" customHeight="1" x14ac:dyDescent="0.15">
      <c r="A162" s="993"/>
      <c r="B162" s="254"/>
      <c r="C162" s="253"/>
      <c r="D162" s="254"/>
      <c r="E162" s="253"/>
      <c r="F162" s="315"/>
      <c r="G162" s="235"/>
      <c r="H162" s="236"/>
      <c r="I162" s="236"/>
      <c r="J162" s="236"/>
      <c r="K162" s="236"/>
      <c r="L162" s="236"/>
      <c r="M162" s="236"/>
      <c r="N162" s="236"/>
      <c r="O162" s="236"/>
      <c r="P162" s="237"/>
      <c r="Q162" s="430"/>
      <c r="R162" s="236"/>
      <c r="S162" s="236"/>
      <c r="T162" s="236"/>
      <c r="U162" s="236"/>
      <c r="V162" s="236"/>
      <c r="W162" s="236"/>
      <c r="X162" s="236"/>
      <c r="Y162" s="236"/>
      <c r="Z162" s="236"/>
      <c r="AA162" s="92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1</v>
      </c>
    </row>
    <row r="163" spans="1:51" ht="25.5" hidden="1" customHeight="1" x14ac:dyDescent="0.15">
      <c r="A163" s="993"/>
      <c r="B163" s="254"/>
      <c r="C163" s="253"/>
      <c r="D163" s="254"/>
      <c r="E163" s="253"/>
      <c r="F163" s="315"/>
      <c r="G163" s="235"/>
      <c r="H163" s="236"/>
      <c r="I163" s="236"/>
      <c r="J163" s="236"/>
      <c r="K163" s="236"/>
      <c r="L163" s="236"/>
      <c r="M163" s="236"/>
      <c r="N163" s="236"/>
      <c r="O163" s="236"/>
      <c r="P163" s="237"/>
      <c r="Q163" s="430"/>
      <c r="R163" s="236"/>
      <c r="S163" s="236"/>
      <c r="T163" s="236"/>
      <c r="U163" s="236"/>
      <c r="V163" s="236"/>
      <c r="W163" s="236"/>
      <c r="X163" s="236"/>
      <c r="Y163" s="236"/>
      <c r="Z163" s="236"/>
      <c r="AA163" s="921"/>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1</v>
      </c>
    </row>
    <row r="164" spans="1:51" ht="22.5" hidden="1" customHeight="1" x14ac:dyDescent="0.15">
      <c r="A164" s="993"/>
      <c r="B164" s="254"/>
      <c r="C164" s="253"/>
      <c r="D164" s="254"/>
      <c r="E164" s="253"/>
      <c r="F164" s="315"/>
      <c r="G164" s="235"/>
      <c r="H164" s="236"/>
      <c r="I164" s="236"/>
      <c r="J164" s="236"/>
      <c r="K164" s="236"/>
      <c r="L164" s="236"/>
      <c r="M164" s="236"/>
      <c r="N164" s="236"/>
      <c r="O164" s="236"/>
      <c r="P164" s="237"/>
      <c r="Q164" s="430"/>
      <c r="R164" s="236"/>
      <c r="S164" s="236"/>
      <c r="T164" s="236"/>
      <c r="U164" s="236"/>
      <c r="V164" s="236"/>
      <c r="W164" s="236"/>
      <c r="X164" s="236"/>
      <c r="Y164" s="236"/>
      <c r="Z164" s="236"/>
      <c r="AA164" s="921"/>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1</v>
      </c>
    </row>
    <row r="165" spans="1:51" ht="22.5" hidden="1" customHeight="1" x14ac:dyDescent="0.15">
      <c r="A165" s="993"/>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2"/>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1</v>
      </c>
    </row>
    <row r="166" spans="1:51" ht="22.5" hidden="1" customHeight="1" x14ac:dyDescent="0.15">
      <c r="A166" s="993"/>
      <c r="B166" s="254"/>
      <c r="C166" s="253"/>
      <c r="D166" s="254"/>
      <c r="E166" s="253"/>
      <c r="F166" s="315"/>
      <c r="G166" s="273" t="s">
        <v>249</v>
      </c>
      <c r="H166" s="200"/>
      <c r="I166" s="200"/>
      <c r="J166" s="200"/>
      <c r="K166" s="200"/>
      <c r="L166" s="200"/>
      <c r="M166" s="200"/>
      <c r="N166" s="200"/>
      <c r="O166" s="200"/>
      <c r="P166" s="201"/>
      <c r="Q166" s="216" t="s">
        <v>334</v>
      </c>
      <c r="R166" s="200"/>
      <c r="S166" s="200"/>
      <c r="T166" s="200"/>
      <c r="U166" s="200"/>
      <c r="V166" s="200"/>
      <c r="W166" s="200"/>
      <c r="X166" s="200"/>
      <c r="Y166" s="200"/>
      <c r="Z166" s="200"/>
      <c r="AA166" s="200"/>
      <c r="AB166" s="288" t="s">
        <v>335</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1</v>
      </c>
    </row>
    <row r="167" spans="1:51" ht="22.5" hidden="1" customHeight="1" x14ac:dyDescent="0.15">
      <c r="A167" s="993"/>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1</v>
      </c>
    </row>
    <row r="168" spans="1:51" ht="22.5" hidden="1" customHeight="1" x14ac:dyDescent="0.15">
      <c r="A168" s="993"/>
      <c r="B168" s="254"/>
      <c r="C168" s="253"/>
      <c r="D168" s="254"/>
      <c r="E168" s="253"/>
      <c r="F168" s="315"/>
      <c r="G168" s="233" t="s">
        <v>717</v>
      </c>
      <c r="H168" s="192"/>
      <c r="I168" s="192"/>
      <c r="J168" s="192"/>
      <c r="K168" s="192"/>
      <c r="L168" s="192"/>
      <c r="M168" s="192"/>
      <c r="N168" s="192"/>
      <c r="O168" s="192"/>
      <c r="P168" s="234"/>
      <c r="Q168" s="191"/>
      <c r="R168" s="192"/>
      <c r="S168" s="192"/>
      <c r="T168" s="192"/>
      <c r="U168" s="192"/>
      <c r="V168" s="192"/>
      <c r="W168" s="192"/>
      <c r="X168" s="192"/>
      <c r="Y168" s="192"/>
      <c r="Z168" s="192"/>
      <c r="AA168" s="92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1</v>
      </c>
    </row>
    <row r="169" spans="1:51" ht="22.5" hidden="1" customHeight="1" x14ac:dyDescent="0.15">
      <c r="A169" s="993"/>
      <c r="B169" s="254"/>
      <c r="C169" s="253"/>
      <c r="D169" s="254"/>
      <c r="E169" s="253"/>
      <c r="F169" s="315"/>
      <c r="G169" s="235"/>
      <c r="H169" s="236"/>
      <c r="I169" s="236"/>
      <c r="J169" s="236"/>
      <c r="K169" s="236"/>
      <c r="L169" s="236"/>
      <c r="M169" s="236"/>
      <c r="N169" s="236"/>
      <c r="O169" s="236"/>
      <c r="P169" s="237"/>
      <c r="Q169" s="430"/>
      <c r="R169" s="236"/>
      <c r="S169" s="236"/>
      <c r="T169" s="236"/>
      <c r="U169" s="236"/>
      <c r="V169" s="236"/>
      <c r="W169" s="236"/>
      <c r="X169" s="236"/>
      <c r="Y169" s="236"/>
      <c r="Z169" s="236"/>
      <c r="AA169" s="92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1</v>
      </c>
    </row>
    <row r="170" spans="1:51" ht="25.5" hidden="1" customHeight="1" x14ac:dyDescent="0.15">
      <c r="A170" s="993"/>
      <c r="B170" s="254"/>
      <c r="C170" s="253"/>
      <c r="D170" s="254"/>
      <c r="E170" s="253"/>
      <c r="F170" s="315"/>
      <c r="G170" s="235"/>
      <c r="H170" s="236"/>
      <c r="I170" s="236"/>
      <c r="J170" s="236"/>
      <c r="K170" s="236"/>
      <c r="L170" s="236"/>
      <c r="M170" s="236"/>
      <c r="N170" s="236"/>
      <c r="O170" s="236"/>
      <c r="P170" s="237"/>
      <c r="Q170" s="430"/>
      <c r="R170" s="236"/>
      <c r="S170" s="236"/>
      <c r="T170" s="236"/>
      <c r="U170" s="236"/>
      <c r="V170" s="236"/>
      <c r="W170" s="236"/>
      <c r="X170" s="236"/>
      <c r="Y170" s="236"/>
      <c r="Z170" s="236"/>
      <c r="AA170" s="921"/>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1</v>
      </c>
    </row>
    <row r="171" spans="1:51" ht="22.5" hidden="1" customHeight="1" x14ac:dyDescent="0.15">
      <c r="A171" s="993"/>
      <c r="B171" s="254"/>
      <c r="C171" s="253"/>
      <c r="D171" s="254"/>
      <c r="E171" s="253"/>
      <c r="F171" s="315"/>
      <c r="G171" s="235"/>
      <c r="H171" s="236"/>
      <c r="I171" s="236"/>
      <c r="J171" s="236"/>
      <c r="K171" s="236"/>
      <c r="L171" s="236"/>
      <c r="M171" s="236"/>
      <c r="N171" s="236"/>
      <c r="O171" s="236"/>
      <c r="P171" s="237"/>
      <c r="Q171" s="430"/>
      <c r="R171" s="236"/>
      <c r="S171" s="236"/>
      <c r="T171" s="236"/>
      <c r="U171" s="236"/>
      <c r="V171" s="236"/>
      <c r="W171" s="236"/>
      <c r="X171" s="236"/>
      <c r="Y171" s="236"/>
      <c r="Z171" s="236"/>
      <c r="AA171" s="921"/>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1</v>
      </c>
    </row>
    <row r="172" spans="1:51" ht="22.5" hidden="1" customHeight="1" x14ac:dyDescent="0.15">
      <c r="A172" s="993"/>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2"/>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1</v>
      </c>
    </row>
    <row r="173" spans="1:51" ht="22.5" hidden="1" customHeight="1" x14ac:dyDescent="0.15">
      <c r="A173" s="993"/>
      <c r="B173" s="254"/>
      <c r="C173" s="253"/>
      <c r="D173" s="254"/>
      <c r="E173" s="253"/>
      <c r="F173" s="315"/>
      <c r="G173" s="273" t="s">
        <v>249</v>
      </c>
      <c r="H173" s="200"/>
      <c r="I173" s="200"/>
      <c r="J173" s="200"/>
      <c r="K173" s="200"/>
      <c r="L173" s="200"/>
      <c r="M173" s="200"/>
      <c r="N173" s="200"/>
      <c r="O173" s="200"/>
      <c r="P173" s="201"/>
      <c r="Q173" s="216" t="s">
        <v>334</v>
      </c>
      <c r="R173" s="200"/>
      <c r="S173" s="200"/>
      <c r="T173" s="200"/>
      <c r="U173" s="200"/>
      <c r="V173" s="200"/>
      <c r="W173" s="200"/>
      <c r="X173" s="200"/>
      <c r="Y173" s="200"/>
      <c r="Z173" s="200"/>
      <c r="AA173" s="200"/>
      <c r="AB173" s="288" t="s">
        <v>335</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3"/>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3"/>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3"/>
      <c r="B176" s="254"/>
      <c r="C176" s="253"/>
      <c r="D176" s="254"/>
      <c r="E176" s="253"/>
      <c r="F176" s="315"/>
      <c r="G176" s="235"/>
      <c r="H176" s="236"/>
      <c r="I176" s="236"/>
      <c r="J176" s="236"/>
      <c r="K176" s="236"/>
      <c r="L176" s="236"/>
      <c r="M176" s="236"/>
      <c r="N176" s="236"/>
      <c r="O176" s="236"/>
      <c r="P176" s="237"/>
      <c r="Q176" s="430"/>
      <c r="R176" s="236"/>
      <c r="S176" s="236"/>
      <c r="T176" s="236"/>
      <c r="U176" s="236"/>
      <c r="V176" s="236"/>
      <c r="W176" s="236"/>
      <c r="X176" s="236"/>
      <c r="Y176" s="236"/>
      <c r="Z176" s="236"/>
      <c r="AA176" s="92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3"/>
      <c r="B177" s="254"/>
      <c r="C177" s="253"/>
      <c r="D177" s="254"/>
      <c r="E177" s="253"/>
      <c r="F177" s="315"/>
      <c r="G177" s="235"/>
      <c r="H177" s="236"/>
      <c r="I177" s="236"/>
      <c r="J177" s="236"/>
      <c r="K177" s="236"/>
      <c r="L177" s="236"/>
      <c r="M177" s="236"/>
      <c r="N177" s="236"/>
      <c r="O177" s="236"/>
      <c r="P177" s="237"/>
      <c r="Q177" s="430"/>
      <c r="R177" s="236"/>
      <c r="S177" s="236"/>
      <c r="T177" s="236"/>
      <c r="U177" s="236"/>
      <c r="V177" s="236"/>
      <c r="W177" s="236"/>
      <c r="X177" s="236"/>
      <c r="Y177" s="236"/>
      <c r="Z177" s="236"/>
      <c r="AA177" s="921"/>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3"/>
      <c r="B178" s="254"/>
      <c r="C178" s="253"/>
      <c r="D178" s="254"/>
      <c r="E178" s="253"/>
      <c r="F178" s="315"/>
      <c r="G178" s="235"/>
      <c r="H178" s="236"/>
      <c r="I178" s="236"/>
      <c r="J178" s="236"/>
      <c r="K178" s="236"/>
      <c r="L178" s="236"/>
      <c r="M178" s="236"/>
      <c r="N178" s="236"/>
      <c r="O178" s="236"/>
      <c r="P178" s="237"/>
      <c r="Q178" s="430"/>
      <c r="R178" s="236"/>
      <c r="S178" s="236"/>
      <c r="T178" s="236"/>
      <c r="U178" s="236"/>
      <c r="V178" s="236"/>
      <c r="W178" s="236"/>
      <c r="X178" s="236"/>
      <c r="Y178" s="236"/>
      <c r="Z178" s="236"/>
      <c r="AA178" s="921"/>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3"/>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2"/>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3"/>
      <c r="B180" s="254"/>
      <c r="C180" s="253"/>
      <c r="D180" s="254"/>
      <c r="E180" s="253"/>
      <c r="F180" s="315"/>
      <c r="G180" s="273" t="s">
        <v>249</v>
      </c>
      <c r="H180" s="200"/>
      <c r="I180" s="200"/>
      <c r="J180" s="200"/>
      <c r="K180" s="200"/>
      <c r="L180" s="200"/>
      <c r="M180" s="200"/>
      <c r="N180" s="200"/>
      <c r="O180" s="200"/>
      <c r="P180" s="201"/>
      <c r="Q180" s="216" t="s">
        <v>334</v>
      </c>
      <c r="R180" s="200"/>
      <c r="S180" s="200"/>
      <c r="T180" s="200"/>
      <c r="U180" s="200"/>
      <c r="V180" s="200"/>
      <c r="W180" s="200"/>
      <c r="X180" s="200"/>
      <c r="Y180" s="200"/>
      <c r="Z180" s="200"/>
      <c r="AA180" s="200"/>
      <c r="AB180" s="288" t="s">
        <v>335</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3"/>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3"/>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3"/>
      <c r="B183" s="254"/>
      <c r="C183" s="253"/>
      <c r="D183" s="254"/>
      <c r="E183" s="253"/>
      <c r="F183" s="315"/>
      <c r="G183" s="235"/>
      <c r="H183" s="236"/>
      <c r="I183" s="236"/>
      <c r="J183" s="236"/>
      <c r="K183" s="236"/>
      <c r="L183" s="236"/>
      <c r="M183" s="236"/>
      <c r="N183" s="236"/>
      <c r="O183" s="236"/>
      <c r="P183" s="237"/>
      <c r="Q183" s="430"/>
      <c r="R183" s="236"/>
      <c r="S183" s="236"/>
      <c r="T183" s="236"/>
      <c r="U183" s="236"/>
      <c r="V183" s="236"/>
      <c r="W183" s="236"/>
      <c r="X183" s="236"/>
      <c r="Y183" s="236"/>
      <c r="Z183" s="236"/>
      <c r="AA183" s="92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3"/>
      <c r="B184" s="254"/>
      <c r="C184" s="253"/>
      <c r="D184" s="254"/>
      <c r="E184" s="253"/>
      <c r="F184" s="315"/>
      <c r="G184" s="235"/>
      <c r="H184" s="236"/>
      <c r="I184" s="236"/>
      <c r="J184" s="236"/>
      <c r="K184" s="236"/>
      <c r="L184" s="236"/>
      <c r="M184" s="236"/>
      <c r="N184" s="236"/>
      <c r="O184" s="236"/>
      <c r="P184" s="237"/>
      <c r="Q184" s="430"/>
      <c r="R184" s="236"/>
      <c r="S184" s="236"/>
      <c r="T184" s="236"/>
      <c r="U184" s="236"/>
      <c r="V184" s="236"/>
      <c r="W184" s="236"/>
      <c r="X184" s="236"/>
      <c r="Y184" s="236"/>
      <c r="Z184" s="236"/>
      <c r="AA184" s="92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3"/>
      <c r="B185" s="254"/>
      <c r="C185" s="253"/>
      <c r="D185" s="254"/>
      <c r="E185" s="253"/>
      <c r="F185" s="315"/>
      <c r="G185" s="235"/>
      <c r="H185" s="236"/>
      <c r="I185" s="236"/>
      <c r="J185" s="236"/>
      <c r="K185" s="236"/>
      <c r="L185" s="236"/>
      <c r="M185" s="236"/>
      <c r="N185" s="236"/>
      <c r="O185" s="236"/>
      <c r="P185" s="237"/>
      <c r="Q185" s="430"/>
      <c r="R185" s="236"/>
      <c r="S185" s="236"/>
      <c r="T185" s="236"/>
      <c r="U185" s="236"/>
      <c r="V185" s="236"/>
      <c r="W185" s="236"/>
      <c r="X185" s="236"/>
      <c r="Y185" s="236"/>
      <c r="Z185" s="236"/>
      <c r="AA185" s="921"/>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3"/>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2"/>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3"/>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3"/>
      <c r="B188" s="254"/>
      <c r="C188" s="253"/>
      <c r="D188" s="254"/>
      <c r="E188" s="191" t="s">
        <v>790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3"/>
      <c r="B189" s="254"/>
      <c r="C189" s="253"/>
      <c r="D189" s="254"/>
      <c r="E189" s="43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1"/>
      <c r="AY189">
        <f>$AY$187</f>
        <v>1</v>
      </c>
    </row>
    <row r="190" spans="1:51" ht="45" hidden="1" customHeight="1" x14ac:dyDescent="0.15">
      <c r="A190" s="993"/>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3"/>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3"/>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389</v>
      </c>
      <c r="AF192" s="200"/>
      <c r="AG192" s="200"/>
      <c r="AH192" s="201"/>
      <c r="AI192" s="216" t="s">
        <v>411</v>
      </c>
      <c r="AJ192" s="200"/>
      <c r="AK192" s="200"/>
      <c r="AL192" s="201"/>
      <c r="AM192" s="216" t="s">
        <v>698</v>
      </c>
      <c r="AN192" s="200"/>
      <c r="AO192" s="200"/>
      <c r="AP192" s="201"/>
      <c r="AQ192" s="268" t="s">
        <v>232</v>
      </c>
      <c r="AR192" s="269"/>
      <c r="AS192" s="269"/>
      <c r="AT192" s="270"/>
      <c r="AU192" s="280" t="s">
        <v>248</v>
      </c>
      <c r="AV192" s="280"/>
      <c r="AW192" s="280"/>
      <c r="AX192" s="281"/>
      <c r="AY192">
        <f>COUNTA($G$194)</f>
        <v>1</v>
      </c>
    </row>
    <row r="193" spans="1:51" ht="18.75" hidden="1" customHeight="1" x14ac:dyDescent="0.15">
      <c r="A193" s="993"/>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1</v>
      </c>
    </row>
    <row r="194" spans="1:51" ht="39.75" hidden="1" customHeight="1" x14ac:dyDescent="0.15">
      <c r="A194" s="993"/>
      <c r="B194" s="254"/>
      <c r="C194" s="253"/>
      <c r="D194" s="254"/>
      <c r="E194" s="253"/>
      <c r="F194" s="315"/>
      <c r="G194" s="233" t="s">
        <v>717</v>
      </c>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1</v>
      </c>
    </row>
    <row r="195" spans="1:51" ht="39.75" hidden="1" customHeight="1" x14ac:dyDescent="0.15">
      <c r="A195" s="993"/>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1</v>
      </c>
    </row>
    <row r="196" spans="1:51" ht="18.75" hidden="1" customHeight="1" x14ac:dyDescent="0.15">
      <c r="A196" s="993"/>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389</v>
      </c>
      <c r="AF196" s="200"/>
      <c r="AG196" s="200"/>
      <c r="AH196" s="201"/>
      <c r="AI196" s="216" t="s">
        <v>411</v>
      </c>
      <c r="AJ196" s="200"/>
      <c r="AK196" s="200"/>
      <c r="AL196" s="201"/>
      <c r="AM196" s="216" t="s">
        <v>698</v>
      </c>
      <c r="AN196" s="200"/>
      <c r="AO196" s="200"/>
      <c r="AP196" s="201"/>
      <c r="AQ196" s="268" t="s">
        <v>232</v>
      </c>
      <c r="AR196" s="269"/>
      <c r="AS196" s="269"/>
      <c r="AT196" s="270"/>
      <c r="AU196" s="280" t="s">
        <v>248</v>
      </c>
      <c r="AV196" s="280"/>
      <c r="AW196" s="280"/>
      <c r="AX196" s="281"/>
      <c r="AY196">
        <f>COUNTA($G$198)</f>
        <v>1</v>
      </c>
    </row>
    <row r="197" spans="1:51" ht="18.75" hidden="1" customHeight="1" x14ac:dyDescent="0.15">
      <c r="A197" s="993"/>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1</v>
      </c>
    </row>
    <row r="198" spans="1:51" ht="39.75" hidden="1" customHeight="1" x14ac:dyDescent="0.15">
      <c r="A198" s="993"/>
      <c r="B198" s="254"/>
      <c r="C198" s="253"/>
      <c r="D198" s="254"/>
      <c r="E198" s="253"/>
      <c r="F198" s="315"/>
      <c r="G198" s="233" t="s">
        <v>717</v>
      </c>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1</v>
      </c>
    </row>
    <row r="199" spans="1:51" ht="39.75" hidden="1" customHeight="1" x14ac:dyDescent="0.15">
      <c r="A199" s="993"/>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1</v>
      </c>
    </row>
    <row r="200" spans="1:51" ht="18.75" hidden="1" customHeight="1" x14ac:dyDescent="0.15">
      <c r="A200" s="993"/>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389</v>
      </c>
      <c r="AF200" s="200"/>
      <c r="AG200" s="200"/>
      <c r="AH200" s="201"/>
      <c r="AI200" s="216" t="s">
        <v>411</v>
      </c>
      <c r="AJ200" s="200"/>
      <c r="AK200" s="200"/>
      <c r="AL200" s="201"/>
      <c r="AM200" s="216" t="s">
        <v>698</v>
      </c>
      <c r="AN200" s="200"/>
      <c r="AO200" s="200"/>
      <c r="AP200" s="201"/>
      <c r="AQ200" s="268" t="s">
        <v>232</v>
      </c>
      <c r="AR200" s="269"/>
      <c r="AS200" s="269"/>
      <c r="AT200" s="270"/>
      <c r="AU200" s="280" t="s">
        <v>248</v>
      </c>
      <c r="AV200" s="280"/>
      <c r="AW200" s="280"/>
      <c r="AX200" s="281"/>
      <c r="AY200">
        <f>COUNTA($G$202)</f>
        <v>1</v>
      </c>
    </row>
    <row r="201" spans="1:51" ht="18.75" hidden="1" customHeight="1" x14ac:dyDescent="0.15">
      <c r="A201" s="993"/>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1</v>
      </c>
    </row>
    <row r="202" spans="1:51" ht="39.75" hidden="1" customHeight="1" x14ac:dyDescent="0.15">
      <c r="A202" s="993"/>
      <c r="B202" s="254"/>
      <c r="C202" s="253"/>
      <c r="D202" s="254"/>
      <c r="E202" s="253"/>
      <c r="F202" s="315"/>
      <c r="G202" s="233" t="s">
        <v>717</v>
      </c>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1</v>
      </c>
    </row>
    <row r="203" spans="1:51" ht="39.75" hidden="1" customHeight="1" x14ac:dyDescent="0.15">
      <c r="A203" s="993"/>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1</v>
      </c>
    </row>
    <row r="204" spans="1:51" ht="18.75" hidden="1" customHeight="1" x14ac:dyDescent="0.15">
      <c r="A204" s="993"/>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389</v>
      </c>
      <c r="AF204" s="200"/>
      <c r="AG204" s="200"/>
      <c r="AH204" s="201"/>
      <c r="AI204" s="216" t="s">
        <v>411</v>
      </c>
      <c r="AJ204" s="200"/>
      <c r="AK204" s="200"/>
      <c r="AL204" s="201"/>
      <c r="AM204" s="216" t="s">
        <v>698</v>
      </c>
      <c r="AN204" s="200"/>
      <c r="AO204" s="200"/>
      <c r="AP204" s="201"/>
      <c r="AQ204" s="268" t="s">
        <v>232</v>
      </c>
      <c r="AR204" s="269"/>
      <c r="AS204" s="269"/>
      <c r="AT204" s="270"/>
      <c r="AU204" s="280" t="s">
        <v>248</v>
      </c>
      <c r="AV204" s="280"/>
      <c r="AW204" s="280"/>
      <c r="AX204" s="281"/>
      <c r="AY204">
        <f>COUNTA($G$206)</f>
        <v>1</v>
      </c>
    </row>
    <row r="205" spans="1:51" ht="18.75" hidden="1" customHeight="1" x14ac:dyDescent="0.15">
      <c r="A205" s="993"/>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1</v>
      </c>
    </row>
    <row r="206" spans="1:51" ht="39.75" hidden="1" customHeight="1" x14ac:dyDescent="0.15">
      <c r="A206" s="993"/>
      <c r="B206" s="254"/>
      <c r="C206" s="253"/>
      <c r="D206" s="254"/>
      <c r="E206" s="253"/>
      <c r="F206" s="315"/>
      <c r="G206" s="233" t="s">
        <v>717</v>
      </c>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1</v>
      </c>
    </row>
    <row r="207" spans="1:51" ht="39.75" hidden="1" customHeight="1" x14ac:dyDescent="0.15">
      <c r="A207" s="993"/>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1</v>
      </c>
    </row>
    <row r="208" spans="1:51" ht="18.75" hidden="1" customHeight="1" x14ac:dyDescent="0.15">
      <c r="A208" s="993"/>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389</v>
      </c>
      <c r="AF208" s="200"/>
      <c r="AG208" s="200"/>
      <c r="AH208" s="201"/>
      <c r="AI208" s="216" t="s">
        <v>411</v>
      </c>
      <c r="AJ208" s="200"/>
      <c r="AK208" s="200"/>
      <c r="AL208" s="201"/>
      <c r="AM208" s="216" t="s">
        <v>698</v>
      </c>
      <c r="AN208" s="200"/>
      <c r="AO208" s="200"/>
      <c r="AP208" s="201"/>
      <c r="AQ208" s="268" t="s">
        <v>232</v>
      </c>
      <c r="AR208" s="269"/>
      <c r="AS208" s="269"/>
      <c r="AT208" s="270"/>
      <c r="AU208" s="280" t="s">
        <v>248</v>
      </c>
      <c r="AV208" s="280"/>
      <c r="AW208" s="280"/>
      <c r="AX208" s="281"/>
      <c r="AY208">
        <f>COUNTA($G$210)</f>
        <v>1</v>
      </c>
    </row>
    <row r="209" spans="1:51" ht="18.75" hidden="1" customHeight="1" x14ac:dyDescent="0.15">
      <c r="A209" s="993"/>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1</v>
      </c>
    </row>
    <row r="210" spans="1:51" ht="39.75" hidden="1" customHeight="1" x14ac:dyDescent="0.15">
      <c r="A210" s="993"/>
      <c r="B210" s="254"/>
      <c r="C210" s="253"/>
      <c r="D210" s="254"/>
      <c r="E210" s="253"/>
      <c r="F210" s="315"/>
      <c r="G210" s="233" t="s">
        <v>717</v>
      </c>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1</v>
      </c>
    </row>
    <row r="211" spans="1:51" ht="39.75" hidden="1" customHeight="1" x14ac:dyDescent="0.15">
      <c r="A211" s="993"/>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1</v>
      </c>
    </row>
    <row r="212" spans="1:51" ht="22.5" hidden="1" customHeight="1" x14ac:dyDescent="0.15">
      <c r="A212" s="993"/>
      <c r="B212" s="254"/>
      <c r="C212" s="253"/>
      <c r="D212" s="254"/>
      <c r="E212" s="253"/>
      <c r="F212" s="315"/>
      <c r="G212" s="273" t="s">
        <v>249</v>
      </c>
      <c r="H212" s="200"/>
      <c r="I212" s="200"/>
      <c r="J212" s="200"/>
      <c r="K212" s="200"/>
      <c r="L212" s="200"/>
      <c r="M212" s="200"/>
      <c r="N212" s="200"/>
      <c r="O212" s="200"/>
      <c r="P212" s="201"/>
      <c r="Q212" s="216" t="s">
        <v>334</v>
      </c>
      <c r="R212" s="200"/>
      <c r="S212" s="200"/>
      <c r="T212" s="200"/>
      <c r="U212" s="200"/>
      <c r="V212" s="200"/>
      <c r="W212" s="200"/>
      <c r="X212" s="200"/>
      <c r="Y212" s="200"/>
      <c r="Z212" s="200"/>
      <c r="AA212" s="200"/>
      <c r="AB212" s="288" t="s">
        <v>335</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1"/>
      <c r="AY212">
        <f>COUNTA($G$214)</f>
        <v>0</v>
      </c>
    </row>
    <row r="213" spans="1:51" ht="22.5" hidden="1" customHeight="1" x14ac:dyDescent="0.15">
      <c r="A213" s="993"/>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3"/>
      <c r="B214" s="254"/>
      <c r="C214" s="253"/>
      <c r="D214" s="254"/>
      <c r="E214" s="253"/>
      <c r="F214" s="315"/>
      <c r="G214" s="233"/>
      <c r="H214" s="192"/>
      <c r="I214" s="192"/>
      <c r="J214" s="192"/>
      <c r="K214" s="192"/>
      <c r="L214" s="192"/>
      <c r="M214" s="192"/>
      <c r="N214" s="192"/>
      <c r="O214" s="192"/>
      <c r="P214" s="234"/>
      <c r="Q214" s="980"/>
      <c r="R214" s="981"/>
      <c r="S214" s="981"/>
      <c r="T214" s="981"/>
      <c r="U214" s="981"/>
      <c r="V214" s="981"/>
      <c r="W214" s="981"/>
      <c r="X214" s="981"/>
      <c r="Y214" s="981"/>
      <c r="Z214" s="981"/>
      <c r="AA214" s="98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3"/>
      <c r="B215" s="254"/>
      <c r="C215" s="253"/>
      <c r="D215" s="254"/>
      <c r="E215" s="253"/>
      <c r="F215" s="315"/>
      <c r="G215" s="235"/>
      <c r="H215" s="236"/>
      <c r="I215" s="236"/>
      <c r="J215" s="236"/>
      <c r="K215" s="236"/>
      <c r="L215" s="236"/>
      <c r="M215" s="236"/>
      <c r="N215" s="236"/>
      <c r="O215" s="236"/>
      <c r="P215" s="237"/>
      <c r="Q215" s="983"/>
      <c r="R215" s="984"/>
      <c r="S215" s="984"/>
      <c r="T215" s="984"/>
      <c r="U215" s="984"/>
      <c r="V215" s="984"/>
      <c r="W215" s="984"/>
      <c r="X215" s="984"/>
      <c r="Y215" s="984"/>
      <c r="Z215" s="984"/>
      <c r="AA215" s="98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3"/>
      <c r="B216" s="254"/>
      <c r="C216" s="253"/>
      <c r="D216" s="254"/>
      <c r="E216" s="253"/>
      <c r="F216" s="315"/>
      <c r="G216" s="235"/>
      <c r="H216" s="236"/>
      <c r="I216" s="236"/>
      <c r="J216" s="236"/>
      <c r="K216" s="236"/>
      <c r="L216" s="236"/>
      <c r="M216" s="236"/>
      <c r="N216" s="236"/>
      <c r="O216" s="236"/>
      <c r="P216" s="237"/>
      <c r="Q216" s="983"/>
      <c r="R216" s="984"/>
      <c r="S216" s="984"/>
      <c r="T216" s="984"/>
      <c r="U216" s="984"/>
      <c r="V216" s="984"/>
      <c r="W216" s="984"/>
      <c r="X216" s="984"/>
      <c r="Y216" s="984"/>
      <c r="Z216" s="984"/>
      <c r="AA216" s="985"/>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3"/>
      <c r="B217" s="254"/>
      <c r="C217" s="253"/>
      <c r="D217" s="254"/>
      <c r="E217" s="253"/>
      <c r="F217" s="315"/>
      <c r="G217" s="235"/>
      <c r="H217" s="236"/>
      <c r="I217" s="236"/>
      <c r="J217" s="236"/>
      <c r="K217" s="236"/>
      <c r="L217" s="236"/>
      <c r="M217" s="236"/>
      <c r="N217" s="236"/>
      <c r="O217" s="236"/>
      <c r="P217" s="237"/>
      <c r="Q217" s="983"/>
      <c r="R217" s="984"/>
      <c r="S217" s="984"/>
      <c r="T217" s="984"/>
      <c r="U217" s="984"/>
      <c r="V217" s="984"/>
      <c r="W217" s="984"/>
      <c r="X217" s="984"/>
      <c r="Y217" s="984"/>
      <c r="Z217" s="984"/>
      <c r="AA217" s="98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3"/>
      <c r="B218" s="254"/>
      <c r="C218" s="253"/>
      <c r="D218" s="254"/>
      <c r="E218" s="253"/>
      <c r="F218" s="315"/>
      <c r="G218" s="238"/>
      <c r="H218" s="195"/>
      <c r="I218" s="195"/>
      <c r="J218" s="195"/>
      <c r="K218" s="195"/>
      <c r="L218" s="195"/>
      <c r="M218" s="195"/>
      <c r="N218" s="195"/>
      <c r="O218" s="195"/>
      <c r="P218" s="239"/>
      <c r="Q218" s="986"/>
      <c r="R218" s="987"/>
      <c r="S218" s="987"/>
      <c r="T218" s="987"/>
      <c r="U218" s="987"/>
      <c r="V218" s="987"/>
      <c r="W218" s="987"/>
      <c r="X218" s="987"/>
      <c r="Y218" s="987"/>
      <c r="Z218" s="987"/>
      <c r="AA218" s="98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3"/>
      <c r="B219" s="254"/>
      <c r="C219" s="253"/>
      <c r="D219" s="254"/>
      <c r="E219" s="253"/>
      <c r="F219" s="315"/>
      <c r="G219" s="273" t="s">
        <v>249</v>
      </c>
      <c r="H219" s="200"/>
      <c r="I219" s="200"/>
      <c r="J219" s="200"/>
      <c r="K219" s="200"/>
      <c r="L219" s="200"/>
      <c r="M219" s="200"/>
      <c r="N219" s="200"/>
      <c r="O219" s="200"/>
      <c r="P219" s="201"/>
      <c r="Q219" s="216" t="s">
        <v>334</v>
      </c>
      <c r="R219" s="200"/>
      <c r="S219" s="200"/>
      <c r="T219" s="200"/>
      <c r="U219" s="200"/>
      <c r="V219" s="200"/>
      <c r="W219" s="200"/>
      <c r="X219" s="200"/>
      <c r="Y219" s="200"/>
      <c r="Z219" s="200"/>
      <c r="AA219" s="200"/>
      <c r="AB219" s="288" t="s">
        <v>335</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3"/>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3"/>
      <c r="B221" s="254"/>
      <c r="C221" s="253"/>
      <c r="D221" s="254"/>
      <c r="E221" s="253"/>
      <c r="F221" s="315"/>
      <c r="G221" s="233"/>
      <c r="H221" s="192"/>
      <c r="I221" s="192"/>
      <c r="J221" s="192"/>
      <c r="K221" s="192"/>
      <c r="L221" s="192"/>
      <c r="M221" s="192"/>
      <c r="N221" s="192"/>
      <c r="O221" s="192"/>
      <c r="P221" s="234"/>
      <c r="Q221" s="980"/>
      <c r="R221" s="981"/>
      <c r="S221" s="981"/>
      <c r="T221" s="981"/>
      <c r="U221" s="981"/>
      <c r="V221" s="981"/>
      <c r="W221" s="981"/>
      <c r="X221" s="981"/>
      <c r="Y221" s="981"/>
      <c r="Z221" s="981"/>
      <c r="AA221" s="98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3"/>
      <c r="B222" s="254"/>
      <c r="C222" s="253"/>
      <c r="D222" s="254"/>
      <c r="E222" s="253"/>
      <c r="F222" s="315"/>
      <c r="G222" s="235"/>
      <c r="H222" s="236"/>
      <c r="I222" s="236"/>
      <c r="J222" s="236"/>
      <c r="K222" s="236"/>
      <c r="L222" s="236"/>
      <c r="M222" s="236"/>
      <c r="N222" s="236"/>
      <c r="O222" s="236"/>
      <c r="P222" s="237"/>
      <c r="Q222" s="983"/>
      <c r="R222" s="984"/>
      <c r="S222" s="984"/>
      <c r="T222" s="984"/>
      <c r="U222" s="984"/>
      <c r="V222" s="984"/>
      <c r="W222" s="984"/>
      <c r="X222" s="984"/>
      <c r="Y222" s="984"/>
      <c r="Z222" s="984"/>
      <c r="AA222" s="98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3"/>
      <c r="B223" s="254"/>
      <c r="C223" s="253"/>
      <c r="D223" s="254"/>
      <c r="E223" s="253"/>
      <c r="F223" s="315"/>
      <c r="G223" s="235"/>
      <c r="H223" s="236"/>
      <c r="I223" s="236"/>
      <c r="J223" s="236"/>
      <c r="K223" s="236"/>
      <c r="L223" s="236"/>
      <c r="M223" s="236"/>
      <c r="N223" s="236"/>
      <c r="O223" s="236"/>
      <c r="P223" s="237"/>
      <c r="Q223" s="983"/>
      <c r="R223" s="984"/>
      <c r="S223" s="984"/>
      <c r="T223" s="984"/>
      <c r="U223" s="984"/>
      <c r="V223" s="984"/>
      <c r="W223" s="984"/>
      <c r="X223" s="984"/>
      <c r="Y223" s="984"/>
      <c r="Z223" s="984"/>
      <c r="AA223" s="985"/>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3"/>
      <c r="B224" s="254"/>
      <c r="C224" s="253"/>
      <c r="D224" s="254"/>
      <c r="E224" s="253"/>
      <c r="F224" s="315"/>
      <c r="G224" s="235"/>
      <c r="H224" s="236"/>
      <c r="I224" s="236"/>
      <c r="J224" s="236"/>
      <c r="K224" s="236"/>
      <c r="L224" s="236"/>
      <c r="M224" s="236"/>
      <c r="N224" s="236"/>
      <c r="O224" s="236"/>
      <c r="P224" s="237"/>
      <c r="Q224" s="983"/>
      <c r="R224" s="984"/>
      <c r="S224" s="984"/>
      <c r="T224" s="984"/>
      <c r="U224" s="984"/>
      <c r="V224" s="984"/>
      <c r="W224" s="984"/>
      <c r="X224" s="984"/>
      <c r="Y224" s="984"/>
      <c r="Z224" s="984"/>
      <c r="AA224" s="98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3"/>
      <c r="B225" s="254"/>
      <c r="C225" s="253"/>
      <c r="D225" s="254"/>
      <c r="E225" s="253"/>
      <c r="F225" s="315"/>
      <c r="G225" s="238"/>
      <c r="H225" s="195"/>
      <c r="I225" s="195"/>
      <c r="J225" s="195"/>
      <c r="K225" s="195"/>
      <c r="L225" s="195"/>
      <c r="M225" s="195"/>
      <c r="N225" s="195"/>
      <c r="O225" s="195"/>
      <c r="P225" s="239"/>
      <c r="Q225" s="986"/>
      <c r="R225" s="987"/>
      <c r="S225" s="987"/>
      <c r="T225" s="987"/>
      <c r="U225" s="987"/>
      <c r="V225" s="987"/>
      <c r="W225" s="987"/>
      <c r="X225" s="987"/>
      <c r="Y225" s="987"/>
      <c r="Z225" s="987"/>
      <c r="AA225" s="98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3"/>
      <c r="B226" s="254"/>
      <c r="C226" s="253"/>
      <c r="D226" s="254"/>
      <c r="E226" s="253"/>
      <c r="F226" s="315"/>
      <c r="G226" s="273" t="s">
        <v>249</v>
      </c>
      <c r="H226" s="200"/>
      <c r="I226" s="200"/>
      <c r="J226" s="200"/>
      <c r="K226" s="200"/>
      <c r="L226" s="200"/>
      <c r="M226" s="200"/>
      <c r="N226" s="200"/>
      <c r="O226" s="200"/>
      <c r="P226" s="201"/>
      <c r="Q226" s="216" t="s">
        <v>334</v>
      </c>
      <c r="R226" s="200"/>
      <c r="S226" s="200"/>
      <c r="T226" s="200"/>
      <c r="U226" s="200"/>
      <c r="V226" s="200"/>
      <c r="W226" s="200"/>
      <c r="X226" s="200"/>
      <c r="Y226" s="200"/>
      <c r="Z226" s="200"/>
      <c r="AA226" s="200"/>
      <c r="AB226" s="288" t="s">
        <v>335</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3"/>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3"/>
      <c r="B228" s="254"/>
      <c r="C228" s="253"/>
      <c r="D228" s="254"/>
      <c r="E228" s="253"/>
      <c r="F228" s="315"/>
      <c r="G228" s="233"/>
      <c r="H228" s="192"/>
      <c r="I228" s="192"/>
      <c r="J228" s="192"/>
      <c r="K228" s="192"/>
      <c r="L228" s="192"/>
      <c r="M228" s="192"/>
      <c r="N228" s="192"/>
      <c r="O228" s="192"/>
      <c r="P228" s="234"/>
      <c r="Q228" s="980"/>
      <c r="R228" s="981"/>
      <c r="S228" s="981"/>
      <c r="T228" s="981"/>
      <c r="U228" s="981"/>
      <c r="V228" s="981"/>
      <c r="W228" s="981"/>
      <c r="X228" s="981"/>
      <c r="Y228" s="981"/>
      <c r="Z228" s="981"/>
      <c r="AA228" s="98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3"/>
      <c r="B229" s="254"/>
      <c r="C229" s="253"/>
      <c r="D229" s="254"/>
      <c r="E229" s="253"/>
      <c r="F229" s="315"/>
      <c r="G229" s="235"/>
      <c r="H229" s="236"/>
      <c r="I229" s="236"/>
      <c r="J229" s="236"/>
      <c r="K229" s="236"/>
      <c r="L229" s="236"/>
      <c r="M229" s="236"/>
      <c r="N229" s="236"/>
      <c r="O229" s="236"/>
      <c r="P229" s="237"/>
      <c r="Q229" s="983"/>
      <c r="R229" s="984"/>
      <c r="S229" s="984"/>
      <c r="T229" s="984"/>
      <c r="U229" s="984"/>
      <c r="V229" s="984"/>
      <c r="W229" s="984"/>
      <c r="X229" s="984"/>
      <c r="Y229" s="984"/>
      <c r="Z229" s="984"/>
      <c r="AA229" s="98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3"/>
      <c r="B230" s="254"/>
      <c r="C230" s="253"/>
      <c r="D230" s="254"/>
      <c r="E230" s="253"/>
      <c r="F230" s="315"/>
      <c r="G230" s="235"/>
      <c r="H230" s="236"/>
      <c r="I230" s="236"/>
      <c r="J230" s="236"/>
      <c r="K230" s="236"/>
      <c r="L230" s="236"/>
      <c r="M230" s="236"/>
      <c r="N230" s="236"/>
      <c r="O230" s="236"/>
      <c r="P230" s="237"/>
      <c r="Q230" s="983"/>
      <c r="R230" s="984"/>
      <c r="S230" s="984"/>
      <c r="T230" s="984"/>
      <c r="U230" s="984"/>
      <c r="V230" s="984"/>
      <c r="W230" s="984"/>
      <c r="X230" s="984"/>
      <c r="Y230" s="984"/>
      <c r="Z230" s="984"/>
      <c r="AA230" s="985"/>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3"/>
      <c r="B231" s="254"/>
      <c r="C231" s="253"/>
      <c r="D231" s="254"/>
      <c r="E231" s="253"/>
      <c r="F231" s="315"/>
      <c r="G231" s="235"/>
      <c r="H231" s="236"/>
      <c r="I231" s="236"/>
      <c r="J231" s="236"/>
      <c r="K231" s="236"/>
      <c r="L231" s="236"/>
      <c r="M231" s="236"/>
      <c r="N231" s="236"/>
      <c r="O231" s="236"/>
      <c r="P231" s="237"/>
      <c r="Q231" s="983"/>
      <c r="R231" s="984"/>
      <c r="S231" s="984"/>
      <c r="T231" s="984"/>
      <c r="U231" s="984"/>
      <c r="V231" s="984"/>
      <c r="W231" s="984"/>
      <c r="X231" s="984"/>
      <c r="Y231" s="984"/>
      <c r="Z231" s="984"/>
      <c r="AA231" s="98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3"/>
      <c r="B232" s="254"/>
      <c r="C232" s="253"/>
      <c r="D232" s="254"/>
      <c r="E232" s="253"/>
      <c r="F232" s="315"/>
      <c r="G232" s="238"/>
      <c r="H232" s="195"/>
      <c r="I232" s="195"/>
      <c r="J232" s="195"/>
      <c r="K232" s="195"/>
      <c r="L232" s="195"/>
      <c r="M232" s="195"/>
      <c r="N232" s="195"/>
      <c r="O232" s="195"/>
      <c r="P232" s="239"/>
      <c r="Q232" s="986"/>
      <c r="R232" s="987"/>
      <c r="S232" s="987"/>
      <c r="T232" s="987"/>
      <c r="U232" s="987"/>
      <c r="V232" s="987"/>
      <c r="W232" s="987"/>
      <c r="X232" s="987"/>
      <c r="Y232" s="987"/>
      <c r="Z232" s="987"/>
      <c r="AA232" s="98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3"/>
      <c r="B233" s="254"/>
      <c r="C233" s="253"/>
      <c r="D233" s="254"/>
      <c r="E233" s="253"/>
      <c r="F233" s="315"/>
      <c r="G233" s="273" t="s">
        <v>249</v>
      </c>
      <c r="H233" s="200"/>
      <c r="I233" s="200"/>
      <c r="J233" s="200"/>
      <c r="K233" s="200"/>
      <c r="L233" s="200"/>
      <c r="M233" s="200"/>
      <c r="N233" s="200"/>
      <c r="O233" s="200"/>
      <c r="P233" s="201"/>
      <c r="Q233" s="216" t="s">
        <v>334</v>
      </c>
      <c r="R233" s="200"/>
      <c r="S233" s="200"/>
      <c r="T233" s="200"/>
      <c r="U233" s="200"/>
      <c r="V233" s="200"/>
      <c r="W233" s="200"/>
      <c r="X233" s="200"/>
      <c r="Y233" s="200"/>
      <c r="Z233" s="200"/>
      <c r="AA233" s="200"/>
      <c r="AB233" s="288" t="s">
        <v>335</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3"/>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3"/>
      <c r="B235" s="254"/>
      <c r="C235" s="253"/>
      <c r="D235" s="254"/>
      <c r="E235" s="253"/>
      <c r="F235" s="315"/>
      <c r="G235" s="233"/>
      <c r="H235" s="192"/>
      <c r="I235" s="192"/>
      <c r="J235" s="192"/>
      <c r="K235" s="192"/>
      <c r="L235" s="192"/>
      <c r="M235" s="192"/>
      <c r="N235" s="192"/>
      <c r="O235" s="192"/>
      <c r="P235" s="234"/>
      <c r="Q235" s="980"/>
      <c r="R235" s="981"/>
      <c r="S235" s="981"/>
      <c r="T235" s="981"/>
      <c r="U235" s="981"/>
      <c r="V235" s="981"/>
      <c r="W235" s="981"/>
      <c r="X235" s="981"/>
      <c r="Y235" s="981"/>
      <c r="Z235" s="981"/>
      <c r="AA235" s="98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3"/>
      <c r="B236" s="254"/>
      <c r="C236" s="253"/>
      <c r="D236" s="254"/>
      <c r="E236" s="253"/>
      <c r="F236" s="315"/>
      <c r="G236" s="235"/>
      <c r="H236" s="236"/>
      <c r="I236" s="236"/>
      <c r="J236" s="236"/>
      <c r="K236" s="236"/>
      <c r="L236" s="236"/>
      <c r="M236" s="236"/>
      <c r="N236" s="236"/>
      <c r="O236" s="236"/>
      <c r="P236" s="237"/>
      <c r="Q236" s="983"/>
      <c r="R236" s="984"/>
      <c r="S236" s="984"/>
      <c r="T236" s="984"/>
      <c r="U236" s="984"/>
      <c r="V236" s="984"/>
      <c r="W236" s="984"/>
      <c r="X236" s="984"/>
      <c r="Y236" s="984"/>
      <c r="Z236" s="984"/>
      <c r="AA236" s="98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3"/>
      <c r="B237" s="254"/>
      <c r="C237" s="253"/>
      <c r="D237" s="254"/>
      <c r="E237" s="253"/>
      <c r="F237" s="315"/>
      <c r="G237" s="235"/>
      <c r="H237" s="236"/>
      <c r="I237" s="236"/>
      <c r="J237" s="236"/>
      <c r="K237" s="236"/>
      <c r="L237" s="236"/>
      <c r="M237" s="236"/>
      <c r="N237" s="236"/>
      <c r="O237" s="236"/>
      <c r="P237" s="237"/>
      <c r="Q237" s="983"/>
      <c r="R237" s="984"/>
      <c r="S237" s="984"/>
      <c r="T237" s="984"/>
      <c r="U237" s="984"/>
      <c r="V237" s="984"/>
      <c r="W237" s="984"/>
      <c r="X237" s="984"/>
      <c r="Y237" s="984"/>
      <c r="Z237" s="984"/>
      <c r="AA237" s="985"/>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3"/>
      <c r="B238" s="254"/>
      <c r="C238" s="253"/>
      <c r="D238" s="254"/>
      <c r="E238" s="253"/>
      <c r="F238" s="315"/>
      <c r="G238" s="235"/>
      <c r="H238" s="236"/>
      <c r="I238" s="236"/>
      <c r="J238" s="236"/>
      <c r="K238" s="236"/>
      <c r="L238" s="236"/>
      <c r="M238" s="236"/>
      <c r="N238" s="236"/>
      <c r="O238" s="236"/>
      <c r="P238" s="237"/>
      <c r="Q238" s="983"/>
      <c r="R238" s="984"/>
      <c r="S238" s="984"/>
      <c r="T238" s="984"/>
      <c r="U238" s="984"/>
      <c r="V238" s="984"/>
      <c r="W238" s="984"/>
      <c r="X238" s="984"/>
      <c r="Y238" s="984"/>
      <c r="Z238" s="984"/>
      <c r="AA238" s="98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3"/>
      <c r="B239" s="254"/>
      <c r="C239" s="253"/>
      <c r="D239" s="254"/>
      <c r="E239" s="253"/>
      <c r="F239" s="315"/>
      <c r="G239" s="238"/>
      <c r="H239" s="195"/>
      <c r="I239" s="195"/>
      <c r="J239" s="195"/>
      <c r="K239" s="195"/>
      <c r="L239" s="195"/>
      <c r="M239" s="195"/>
      <c r="N239" s="195"/>
      <c r="O239" s="195"/>
      <c r="P239" s="239"/>
      <c r="Q239" s="986"/>
      <c r="R239" s="987"/>
      <c r="S239" s="987"/>
      <c r="T239" s="987"/>
      <c r="U239" s="987"/>
      <c r="V239" s="987"/>
      <c r="W239" s="987"/>
      <c r="X239" s="987"/>
      <c r="Y239" s="987"/>
      <c r="Z239" s="987"/>
      <c r="AA239" s="98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3"/>
      <c r="B240" s="254"/>
      <c r="C240" s="253"/>
      <c r="D240" s="254"/>
      <c r="E240" s="253"/>
      <c r="F240" s="315"/>
      <c r="G240" s="273" t="s">
        <v>249</v>
      </c>
      <c r="H240" s="200"/>
      <c r="I240" s="200"/>
      <c r="J240" s="200"/>
      <c r="K240" s="200"/>
      <c r="L240" s="200"/>
      <c r="M240" s="200"/>
      <c r="N240" s="200"/>
      <c r="O240" s="200"/>
      <c r="P240" s="201"/>
      <c r="Q240" s="216" t="s">
        <v>334</v>
      </c>
      <c r="R240" s="200"/>
      <c r="S240" s="200"/>
      <c r="T240" s="200"/>
      <c r="U240" s="200"/>
      <c r="V240" s="200"/>
      <c r="W240" s="200"/>
      <c r="X240" s="200"/>
      <c r="Y240" s="200"/>
      <c r="Z240" s="200"/>
      <c r="AA240" s="200"/>
      <c r="AB240" s="288" t="s">
        <v>335</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3"/>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3"/>
      <c r="B242" s="254"/>
      <c r="C242" s="253"/>
      <c r="D242" s="254"/>
      <c r="E242" s="253"/>
      <c r="F242" s="315"/>
      <c r="G242" s="233"/>
      <c r="H242" s="192"/>
      <c r="I242" s="192"/>
      <c r="J242" s="192"/>
      <c r="K242" s="192"/>
      <c r="L242" s="192"/>
      <c r="M242" s="192"/>
      <c r="N242" s="192"/>
      <c r="O242" s="192"/>
      <c r="P242" s="234"/>
      <c r="Q242" s="980"/>
      <c r="R242" s="981"/>
      <c r="S242" s="981"/>
      <c r="T242" s="981"/>
      <c r="U242" s="981"/>
      <c r="V242" s="981"/>
      <c r="W242" s="981"/>
      <c r="X242" s="981"/>
      <c r="Y242" s="981"/>
      <c r="Z242" s="981"/>
      <c r="AA242" s="98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3"/>
      <c r="B243" s="254"/>
      <c r="C243" s="253"/>
      <c r="D243" s="254"/>
      <c r="E243" s="253"/>
      <c r="F243" s="315"/>
      <c r="G243" s="235"/>
      <c r="H243" s="236"/>
      <c r="I243" s="236"/>
      <c r="J243" s="236"/>
      <c r="K243" s="236"/>
      <c r="L243" s="236"/>
      <c r="M243" s="236"/>
      <c r="N243" s="236"/>
      <c r="O243" s="236"/>
      <c r="P243" s="237"/>
      <c r="Q243" s="983"/>
      <c r="R243" s="984"/>
      <c r="S243" s="984"/>
      <c r="T243" s="984"/>
      <c r="U243" s="984"/>
      <c r="V243" s="984"/>
      <c r="W243" s="984"/>
      <c r="X243" s="984"/>
      <c r="Y243" s="984"/>
      <c r="Z243" s="984"/>
      <c r="AA243" s="98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3"/>
      <c r="B244" s="254"/>
      <c r="C244" s="253"/>
      <c r="D244" s="254"/>
      <c r="E244" s="253"/>
      <c r="F244" s="315"/>
      <c r="G244" s="235"/>
      <c r="H244" s="236"/>
      <c r="I244" s="236"/>
      <c r="J244" s="236"/>
      <c r="K244" s="236"/>
      <c r="L244" s="236"/>
      <c r="M244" s="236"/>
      <c r="N244" s="236"/>
      <c r="O244" s="236"/>
      <c r="P244" s="237"/>
      <c r="Q244" s="983"/>
      <c r="R244" s="984"/>
      <c r="S244" s="984"/>
      <c r="T244" s="984"/>
      <c r="U244" s="984"/>
      <c r="V244" s="984"/>
      <c r="W244" s="984"/>
      <c r="X244" s="984"/>
      <c r="Y244" s="984"/>
      <c r="Z244" s="984"/>
      <c r="AA244" s="985"/>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3"/>
      <c r="B245" s="254"/>
      <c r="C245" s="253"/>
      <c r="D245" s="254"/>
      <c r="E245" s="253"/>
      <c r="F245" s="315"/>
      <c r="G245" s="235"/>
      <c r="H245" s="236"/>
      <c r="I245" s="236"/>
      <c r="J245" s="236"/>
      <c r="K245" s="236"/>
      <c r="L245" s="236"/>
      <c r="M245" s="236"/>
      <c r="N245" s="236"/>
      <c r="O245" s="236"/>
      <c r="P245" s="237"/>
      <c r="Q245" s="983"/>
      <c r="R245" s="984"/>
      <c r="S245" s="984"/>
      <c r="T245" s="984"/>
      <c r="U245" s="984"/>
      <c r="V245" s="984"/>
      <c r="W245" s="984"/>
      <c r="X245" s="984"/>
      <c r="Y245" s="984"/>
      <c r="Z245" s="984"/>
      <c r="AA245" s="98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3"/>
      <c r="B246" s="254"/>
      <c r="C246" s="253"/>
      <c r="D246" s="254"/>
      <c r="E246" s="316"/>
      <c r="F246" s="317"/>
      <c r="G246" s="238"/>
      <c r="H246" s="195"/>
      <c r="I246" s="195"/>
      <c r="J246" s="195"/>
      <c r="K246" s="195"/>
      <c r="L246" s="195"/>
      <c r="M246" s="195"/>
      <c r="N246" s="195"/>
      <c r="O246" s="195"/>
      <c r="P246" s="239"/>
      <c r="Q246" s="986"/>
      <c r="R246" s="987"/>
      <c r="S246" s="987"/>
      <c r="T246" s="987"/>
      <c r="U246" s="987"/>
      <c r="V246" s="987"/>
      <c r="W246" s="987"/>
      <c r="X246" s="987"/>
      <c r="Y246" s="987"/>
      <c r="Z246" s="987"/>
      <c r="AA246" s="98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3"/>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3"/>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3"/>
      <c r="B249" s="254"/>
      <c r="C249" s="253"/>
      <c r="D249" s="254"/>
      <c r="E249" s="43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1"/>
      <c r="AY249">
        <f>$AY$247</f>
        <v>0</v>
      </c>
    </row>
    <row r="250" spans="1:51" ht="45" hidden="1" customHeight="1" x14ac:dyDescent="0.15">
      <c r="A250" s="993"/>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3"/>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3"/>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389</v>
      </c>
      <c r="AF252" s="200"/>
      <c r="AG252" s="200"/>
      <c r="AH252" s="201"/>
      <c r="AI252" s="216" t="s">
        <v>411</v>
      </c>
      <c r="AJ252" s="200"/>
      <c r="AK252" s="200"/>
      <c r="AL252" s="201"/>
      <c r="AM252" s="216" t="s">
        <v>698</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3"/>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3"/>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3"/>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3"/>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389</v>
      </c>
      <c r="AF256" s="200"/>
      <c r="AG256" s="200"/>
      <c r="AH256" s="201"/>
      <c r="AI256" s="216" t="s">
        <v>411</v>
      </c>
      <c r="AJ256" s="200"/>
      <c r="AK256" s="200"/>
      <c r="AL256" s="201"/>
      <c r="AM256" s="216" t="s">
        <v>698</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3"/>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3"/>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3"/>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3"/>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389</v>
      </c>
      <c r="AF260" s="200"/>
      <c r="AG260" s="200"/>
      <c r="AH260" s="201"/>
      <c r="AI260" s="216" t="s">
        <v>411</v>
      </c>
      <c r="AJ260" s="200"/>
      <c r="AK260" s="200"/>
      <c r="AL260" s="201"/>
      <c r="AM260" s="216" t="s">
        <v>698</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3"/>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3"/>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3"/>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3"/>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389</v>
      </c>
      <c r="AF264" s="200"/>
      <c r="AG264" s="200"/>
      <c r="AH264" s="201"/>
      <c r="AI264" s="216" t="s">
        <v>411</v>
      </c>
      <c r="AJ264" s="200"/>
      <c r="AK264" s="200"/>
      <c r="AL264" s="201"/>
      <c r="AM264" s="216" t="s">
        <v>698</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3"/>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3"/>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3"/>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3"/>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389</v>
      </c>
      <c r="AF268" s="200"/>
      <c r="AG268" s="200"/>
      <c r="AH268" s="201"/>
      <c r="AI268" s="216" t="s">
        <v>411</v>
      </c>
      <c r="AJ268" s="200"/>
      <c r="AK268" s="200"/>
      <c r="AL268" s="201"/>
      <c r="AM268" s="216" t="s">
        <v>698</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3"/>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3"/>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3"/>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3"/>
      <c r="B272" s="254"/>
      <c r="C272" s="253"/>
      <c r="D272" s="254"/>
      <c r="E272" s="253"/>
      <c r="F272" s="315"/>
      <c r="G272" s="273" t="s">
        <v>249</v>
      </c>
      <c r="H272" s="200"/>
      <c r="I272" s="200"/>
      <c r="J272" s="200"/>
      <c r="K272" s="200"/>
      <c r="L272" s="200"/>
      <c r="M272" s="200"/>
      <c r="N272" s="200"/>
      <c r="O272" s="200"/>
      <c r="P272" s="201"/>
      <c r="Q272" s="216" t="s">
        <v>334</v>
      </c>
      <c r="R272" s="200"/>
      <c r="S272" s="200"/>
      <c r="T272" s="200"/>
      <c r="U272" s="200"/>
      <c r="V272" s="200"/>
      <c r="W272" s="200"/>
      <c r="X272" s="200"/>
      <c r="Y272" s="200"/>
      <c r="Z272" s="200"/>
      <c r="AA272" s="200"/>
      <c r="AB272" s="288" t="s">
        <v>335</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1"/>
      <c r="AY272">
        <f>COUNTA($G$274)</f>
        <v>0</v>
      </c>
    </row>
    <row r="273" spans="1:51" ht="22.5" hidden="1" customHeight="1" x14ac:dyDescent="0.15">
      <c r="A273" s="993"/>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3"/>
      <c r="B274" s="254"/>
      <c r="C274" s="253"/>
      <c r="D274" s="254"/>
      <c r="E274" s="253"/>
      <c r="F274" s="315"/>
      <c r="G274" s="233"/>
      <c r="H274" s="192"/>
      <c r="I274" s="192"/>
      <c r="J274" s="192"/>
      <c r="K274" s="192"/>
      <c r="L274" s="192"/>
      <c r="M274" s="192"/>
      <c r="N274" s="192"/>
      <c r="O274" s="192"/>
      <c r="P274" s="234"/>
      <c r="Q274" s="980"/>
      <c r="R274" s="981"/>
      <c r="S274" s="981"/>
      <c r="T274" s="981"/>
      <c r="U274" s="981"/>
      <c r="V274" s="981"/>
      <c r="W274" s="981"/>
      <c r="X274" s="981"/>
      <c r="Y274" s="981"/>
      <c r="Z274" s="981"/>
      <c r="AA274" s="98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3"/>
      <c r="B275" s="254"/>
      <c r="C275" s="253"/>
      <c r="D275" s="254"/>
      <c r="E275" s="253"/>
      <c r="F275" s="315"/>
      <c r="G275" s="235"/>
      <c r="H275" s="236"/>
      <c r="I275" s="236"/>
      <c r="J275" s="236"/>
      <c r="K275" s="236"/>
      <c r="L275" s="236"/>
      <c r="M275" s="236"/>
      <c r="N275" s="236"/>
      <c r="O275" s="236"/>
      <c r="P275" s="237"/>
      <c r="Q275" s="983"/>
      <c r="R275" s="984"/>
      <c r="S275" s="984"/>
      <c r="T275" s="984"/>
      <c r="U275" s="984"/>
      <c r="V275" s="984"/>
      <c r="W275" s="984"/>
      <c r="X275" s="984"/>
      <c r="Y275" s="984"/>
      <c r="Z275" s="984"/>
      <c r="AA275" s="98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3"/>
      <c r="B276" s="254"/>
      <c r="C276" s="253"/>
      <c r="D276" s="254"/>
      <c r="E276" s="253"/>
      <c r="F276" s="315"/>
      <c r="G276" s="235"/>
      <c r="H276" s="236"/>
      <c r="I276" s="236"/>
      <c r="J276" s="236"/>
      <c r="K276" s="236"/>
      <c r="L276" s="236"/>
      <c r="M276" s="236"/>
      <c r="N276" s="236"/>
      <c r="O276" s="236"/>
      <c r="P276" s="237"/>
      <c r="Q276" s="983"/>
      <c r="R276" s="984"/>
      <c r="S276" s="984"/>
      <c r="T276" s="984"/>
      <c r="U276" s="984"/>
      <c r="V276" s="984"/>
      <c r="W276" s="984"/>
      <c r="X276" s="984"/>
      <c r="Y276" s="984"/>
      <c r="Z276" s="984"/>
      <c r="AA276" s="985"/>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3"/>
      <c r="B277" s="254"/>
      <c r="C277" s="253"/>
      <c r="D277" s="254"/>
      <c r="E277" s="253"/>
      <c r="F277" s="315"/>
      <c r="G277" s="235"/>
      <c r="H277" s="236"/>
      <c r="I277" s="236"/>
      <c r="J277" s="236"/>
      <c r="K277" s="236"/>
      <c r="L277" s="236"/>
      <c r="M277" s="236"/>
      <c r="N277" s="236"/>
      <c r="O277" s="236"/>
      <c r="P277" s="237"/>
      <c r="Q277" s="983"/>
      <c r="R277" s="984"/>
      <c r="S277" s="984"/>
      <c r="T277" s="984"/>
      <c r="U277" s="984"/>
      <c r="V277" s="984"/>
      <c r="W277" s="984"/>
      <c r="X277" s="984"/>
      <c r="Y277" s="984"/>
      <c r="Z277" s="984"/>
      <c r="AA277" s="98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3"/>
      <c r="B278" s="254"/>
      <c r="C278" s="253"/>
      <c r="D278" s="254"/>
      <c r="E278" s="253"/>
      <c r="F278" s="315"/>
      <c r="G278" s="238"/>
      <c r="H278" s="195"/>
      <c r="I278" s="195"/>
      <c r="J278" s="195"/>
      <c r="K278" s="195"/>
      <c r="L278" s="195"/>
      <c r="M278" s="195"/>
      <c r="N278" s="195"/>
      <c r="O278" s="195"/>
      <c r="P278" s="239"/>
      <c r="Q278" s="986"/>
      <c r="R278" s="987"/>
      <c r="S278" s="987"/>
      <c r="T278" s="987"/>
      <c r="U278" s="987"/>
      <c r="V278" s="987"/>
      <c r="W278" s="987"/>
      <c r="X278" s="987"/>
      <c r="Y278" s="987"/>
      <c r="Z278" s="987"/>
      <c r="AA278" s="98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3"/>
      <c r="B279" s="254"/>
      <c r="C279" s="253"/>
      <c r="D279" s="254"/>
      <c r="E279" s="253"/>
      <c r="F279" s="315"/>
      <c r="G279" s="273" t="s">
        <v>249</v>
      </c>
      <c r="H279" s="200"/>
      <c r="I279" s="200"/>
      <c r="J279" s="200"/>
      <c r="K279" s="200"/>
      <c r="L279" s="200"/>
      <c r="M279" s="200"/>
      <c r="N279" s="200"/>
      <c r="O279" s="200"/>
      <c r="P279" s="201"/>
      <c r="Q279" s="216" t="s">
        <v>334</v>
      </c>
      <c r="R279" s="200"/>
      <c r="S279" s="200"/>
      <c r="T279" s="200"/>
      <c r="U279" s="200"/>
      <c r="V279" s="200"/>
      <c r="W279" s="200"/>
      <c r="X279" s="200"/>
      <c r="Y279" s="200"/>
      <c r="Z279" s="200"/>
      <c r="AA279" s="200"/>
      <c r="AB279" s="288" t="s">
        <v>335</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3"/>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3"/>
      <c r="B281" s="254"/>
      <c r="C281" s="253"/>
      <c r="D281" s="254"/>
      <c r="E281" s="253"/>
      <c r="F281" s="315"/>
      <c r="G281" s="233"/>
      <c r="H281" s="192"/>
      <c r="I281" s="192"/>
      <c r="J281" s="192"/>
      <c r="K281" s="192"/>
      <c r="L281" s="192"/>
      <c r="M281" s="192"/>
      <c r="N281" s="192"/>
      <c r="O281" s="192"/>
      <c r="P281" s="234"/>
      <c r="Q281" s="980"/>
      <c r="R281" s="981"/>
      <c r="S281" s="981"/>
      <c r="T281" s="981"/>
      <c r="U281" s="981"/>
      <c r="V281" s="981"/>
      <c r="W281" s="981"/>
      <c r="X281" s="981"/>
      <c r="Y281" s="981"/>
      <c r="Z281" s="981"/>
      <c r="AA281" s="98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3"/>
      <c r="B282" s="254"/>
      <c r="C282" s="253"/>
      <c r="D282" s="254"/>
      <c r="E282" s="253"/>
      <c r="F282" s="315"/>
      <c r="G282" s="235"/>
      <c r="H282" s="236"/>
      <c r="I282" s="236"/>
      <c r="J282" s="236"/>
      <c r="K282" s="236"/>
      <c r="L282" s="236"/>
      <c r="M282" s="236"/>
      <c r="N282" s="236"/>
      <c r="O282" s="236"/>
      <c r="P282" s="237"/>
      <c r="Q282" s="983"/>
      <c r="R282" s="984"/>
      <c r="S282" s="984"/>
      <c r="T282" s="984"/>
      <c r="U282" s="984"/>
      <c r="V282" s="984"/>
      <c r="W282" s="984"/>
      <c r="X282" s="984"/>
      <c r="Y282" s="984"/>
      <c r="Z282" s="984"/>
      <c r="AA282" s="98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3"/>
      <c r="B283" s="254"/>
      <c r="C283" s="253"/>
      <c r="D283" s="254"/>
      <c r="E283" s="253"/>
      <c r="F283" s="315"/>
      <c r="G283" s="235"/>
      <c r="H283" s="236"/>
      <c r="I283" s="236"/>
      <c r="J283" s="236"/>
      <c r="K283" s="236"/>
      <c r="L283" s="236"/>
      <c r="M283" s="236"/>
      <c r="N283" s="236"/>
      <c r="O283" s="236"/>
      <c r="P283" s="237"/>
      <c r="Q283" s="983"/>
      <c r="R283" s="984"/>
      <c r="S283" s="984"/>
      <c r="T283" s="984"/>
      <c r="U283" s="984"/>
      <c r="V283" s="984"/>
      <c r="W283" s="984"/>
      <c r="X283" s="984"/>
      <c r="Y283" s="984"/>
      <c r="Z283" s="984"/>
      <c r="AA283" s="985"/>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3"/>
      <c r="B284" s="254"/>
      <c r="C284" s="253"/>
      <c r="D284" s="254"/>
      <c r="E284" s="253"/>
      <c r="F284" s="315"/>
      <c r="G284" s="235"/>
      <c r="H284" s="236"/>
      <c r="I284" s="236"/>
      <c r="J284" s="236"/>
      <c r="K284" s="236"/>
      <c r="L284" s="236"/>
      <c r="M284" s="236"/>
      <c r="N284" s="236"/>
      <c r="O284" s="236"/>
      <c r="P284" s="237"/>
      <c r="Q284" s="983"/>
      <c r="R284" s="984"/>
      <c r="S284" s="984"/>
      <c r="T284" s="984"/>
      <c r="U284" s="984"/>
      <c r="V284" s="984"/>
      <c r="W284" s="984"/>
      <c r="X284" s="984"/>
      <c r="Y284" s="984"/>
      <c r="Z284" s="984"/>
      <c r="AA284" s="98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3"/>
      <c r="B285" s="254"/>
      <c r="C285" s="253"/>
      <c r="D285" s="254"/>
      <c r="E285" s="253"/>
      <c r="F285" s="315"/>
      <c r="G285" s="238"/>
      <c r="H285" s="195"/>
      <c r="I285" s="195"/>
      <c r="J285" s="195"/>
      <c r="K285" s="195"/>
      <c r="L285" s="195"/>
      <c r="M285" s="195"/>
      <c r="N285" s="195"/>
      <c r="O285" s="195"/>
      <c r="P285" s="239"/>
      <c r="Q285" s="986"/>
      <c r="R285" s="987"/>
      <c r="S285" s="987"/>
      <c r="T285" s="987"/>
      <c r="U285" s="987"/>
      <c r="V285" s="987"/>
      <c r="W285" s="987"/>
      <c r="X285" s="987"/>
      <c r="Y285" s="987"/>
      <c r="Z285" s="987"/>
      <c r="AA285" s="98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3"/>
      <c r="B286" s="254"/>
      <c r="C286" s="253"/>
      <c r="D286" s="254"/>
      <c r="E286" s="253"/>
      <c r="F286" s="315"/>
      <c r="G286" s="273" t="s">
        <v>249</v>
      </c>
      <c r="H286" s="200"/>
      <c r="I286" s="200"/>
      <c r="J286" s="200"/>
      <c r="K286" s="200"/>
      <c r="L286" s="200"/>
      <c r="M286" s="200"/>
      <c r="N286" s="200"/>
      <c r="O286" s="200"/>
      <c r="P286" s="201"/>
      <c r="Q286" s="216" t="s">
        <v>334</v>
      </c>
      <c r="R286" s="200"/>
      <c r="S286" s="200"/>
      <c r="T286" s="200"/>
      <c r="U286" s="200"/>
      <c r="V286" s="200"/>
      <c r="W286" s="200"/>
      <c r="X286" s="200"/>
      <c r="Y286" s="200"/>
      <c r="Z286" s="200"/>
      <c r="AA286" s="200"/>
      <c r="AB286" s="288" t="s">
        <v>335</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3"/>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3"/>
      <c r="B288" s="254"/>
      <c r="C288" s="253"/>
      <c r="D288" s="254"/>
      <c r="E288" s="253"/>
      <c r="F288" s="315"/>
      <c r="G288" s="233"/>
      <c r="H288" s="192"/>
      <c r="I288" s="192"/>
      <c r="J288" s="192"/>
      <c r="K288" s="192"/>
      <c r="L288" s="192"/>
      <c r="M288" s="192"/>
      <c r="N288" s="192"/>
      <c r="O288" s="192"/>
      <c r="P288" s="234"/>
      <c r="Q288" s="980"/>
      <c r="R288" s="981"/>
      <c r="S288" s="981"/>
      <c r="T288" s="981"/>
      <c r="U288" s="981"/>
      <c r="V288" s="981"/>
      <c r="W288" s="981"/>
      <c r="X288" s="981"/>
      <c r="Y288" s="981"/>
      <c r="Z288" s="981"/>
      <c r="AA288" s="98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3"/>
      <c r="B289" s="254"/>
      <c r="C289" s="253"/>
      <c r="D289" s="254"/>
      <c r="E289" s="253"/>
      <c r="F289" s="315"/>
      <c r="G289" s="235"/>
      <c r="H289" s="236"/>
      <c r="I289" s="236"/>
      <c r="J289" s="236"/>
      <c r="K289" s="236"/>
      <c r="L289" s="236"/>
      <c r="M289" s="236"/>
      <c r="N289" s="236"/>
      <c r="O289" s="236"/>
      <c r="P289" s="237"/>
      <c r="Q289" s="983"/>
      <c r="R289" s="984"/>
      <c r="S289" s="984"/>
      <c r="T289" s="984"/>
      <c r="U289" s="984"/>
      <c r="V289" s="984"/>
      <c r="W289" s="984"/>
      <c r="X289" s="984"/>
      <c r="Y289" s="984"/>
      <c r="Z289" s="984"/>
      <c r="AA289" s="98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3"/>
      <c r="B290" s="254"/>
      <c r="C290" s="253"/>
      <c r="D290" s="254"/>
      <c r="E290" s="253"/>
      <c r="F290" s="315"/>
      <c r="G290" s="235"/>
      <c r="H290" s="236"/>
      <c r="I290" s="236"/>
      <c r="J290" s="236"/>
      <c r="K290" s="236"/>
      <c r="L290" s="236"/>
      <c r="M290" s="236"/>
      <c r="N290" s="236"/>
      <c r="O290" s="236"/>
      <c r="P290" s="237"/>
      <c r="Q290" s="983"/>
      <c r="R290" s="984"/>
      <c r="S290" s="984"/>
      <c r="T290" s="984"/>
      <c r="U290" s="984"/>
      <c r="V290" s="984"/>
      <c r="W290" s="984"/>
      <c r="X290" s="984"/>
      <c r="Y290" s="984"/>
      <c r="Z290" s="984"/>
      <c r="AA290" s="985"/>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3"/>
      <c r="B291" s="254"/>
      <c r="C291" s="253"/>
      <c r="D291" s="254"/>
      <c r="E291" s="253"/>
      <c r="F291" s="315"/>
      <c r="G291" s="235"/>
      <c r="H291" s="236"/>
      <c r="I291" s="236"/>
      <c r="J291" s="236"/>
      <c r="K291" s="236"/>
      <c r="L291" s="236"/>
      <c r="M291" s="236"/>
      <c r="N291" s="236"/>
      <c r="O291" s="236"/>
      <c r="P291" s="237"/>
      <c r="Q291" s="983"/>
      <c r="R291" s="984"/>
      <c r="S291" s="984"/>
      <c r="T291" s="984"/>
      <c r="U291" s="984"/>
      <c r="V291" s="984"/>
      <c r="W291" s="984"/>
      <c r="X291" s="984"/>
      <c r="Y291" s="984"/>
      <c r="Z291" s="984"/>
      <c r="AA291" s="98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3"/>
      <c r="B292" s="254"/>
      <c r="C292" s="253"/>
      <c r="D292" s="254"/>
      <c r="E292" s="253"/>
      <c r="F292" s="315"/>
      <c r="G292" s="238"/>
      <c r="H292" s="195"/>
      <c r="I292" s="195"/>
      <c r="J292" s="195"/>
      <c r="K292" s="195"/>
      <c r="L292" s="195"/>
      <c r="M292" s="195"/>
      <c r="N292" s="195"/>
      <c r="O292" s="195"/>
      <c r="P292" s="239"/>
      <c r="Q292" s="986"/>
      <c r="R292" s="987"/>
      <c r="S292" s="987"/>
      <c r="T292" s="987"/>
      <c r="U292" s="987"/>
      <c r="V292" s="987"/>
      <c r="W292" s="987"/>
      <c r="X292" s="987"/>
      <c r="Y292" s="987"/>
      <c r="Z292" s="987"/>
      <c r="AA292" s="98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3"/>
      <c r="B293" s="254"/>
      <c r="C293" s="253"/>
      <c r="D293" s="254"/>
      <c r="E293" s="253"/>
      <c r="F293" s="315"/>
      <c r="G293" s="273" t="s">
        <v>249</v>
      </c>
      <c r="H293" s="200"/>
      <c r="I293" s="200"/>
      <c r="J293" s="200"/>
      <c r="K293" s="200"/>
      <c r="L293" s="200"/>
      <c r="M293" s="200"/>
      <c r="N293" s="200"/>
      <c r="O293" s="200"/>
      <c r="P293" s="201"/>
      <c r="Q293" s="216" t="s">
        <v>334</v>
      </c>
      <c r="R293" s="200"/>
      <c r="S293" s="200"/>
      <c r="T293" s="200"/>
      <c r="U293" s="200"/>
      <c r="V293" s="200"/>
      <c r="W293" s="200"/>
      <c r="X293" s="200"/>
      <c r="Y293" s="200"/>
      <c r="Z293" s="200"/>
      <c r="AA293" s="200"/>
      <c r="AB293" s="288" t="s">
        <v>335</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3"/>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3"/>
      <c r="B295" s="254"/>
      <c r="C295" s="253"/>
      <c r="D295" s="254"/>
      <c r="E295" s="253"/>
      <c r="F295" s="315"/>
      <c r="G295" s="233"/>
      <c r="H295" s="192"/>
      <c r="I295" s="192"/>
      <c r="J295" s="192"/>
      <c r="K295" s="192"/>
      <c r="L295" s="192"/>
      <c r="M295" s="192"/>
      <c r="N295" s="192"/>
      <c r="O295" s="192"/>
      <c r="P295" s="234"/>
      <c r="Q295" s="980"/>
      <c r="R295" s="981"/>
      <c r="S295" s="981"/>
      <c r="T295" s="981"/>
      <c r="U295" s="981"/>
      <c r="V295" s="981"/>
      <c r="W295" s="981"/>
      <c r="X295" s="981"/>
      <c r="Y295" s="981"/>
      <c r="Z295" s="981"/>
      <c r="AA295" s="98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3"/>
      <c r="B296" s="254"/>
      <c r="C296" s="253"/>
      <c r="D296" s="254"/>
      <c r="E296" s="253"/>
      <c r="F296" s="315"/>
      <c r="G296" s="235"/>
      <c r="H296" s="236"/>
      <c r="I296" s="236"/>
      <c r="J296" s="236"/>
      <c r="K296" s="236"/>
      <c r="L296" s="236"/>
      <c r="M296" s="236"/>
      <c r="N296" s="236"/>
      <c r="O296" s="236"/>
      <c r="P296" s="237"/>
      <c r="Q296" s="983"/>
      <c r="R296" s="984"/>
      <c r="S296" s="984"/>
      <c r="T296" s="984"/>
      <c r="U296" s="984"/>
      <c r="V296" s="984"/>
      <c r="W296" s="984"/>
      <c r="X296" s="984"/>
      <c r="Y296" s="984"/>
      <c r="Z296" s="984"/>
      <c r="AA296" s="98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3"/>
      <c r="B297" s="254"/>
      <c r="C297" s="253"/>
      <c r="D297" s="254"/>
      <c r="E297" s="253"/>
      <c r="F297" s="315"/>
      <c r="G297" s="235"/>
      <c r="H297" s="236"/>
      <c r="I297" s="236"/>
      <c r="J297" s="236"/>
      <c r="K297" s="236"/>
      <c r="L297" s="236"/>
      <c r="M297" s="236"/>
      <c r="N297" s="236"/>
      <c r="O297" s="236"/>
      <c r="P297" s="237"/>
      <c r="Q297" s="983"/>
      <c r="R297" s="984"/>
      <c r="S297" s="984"/>
      <c r="T297" s="984"/>
      <c r="U297" s="984"/>
      <c r="V297" s="984"/>
      <c r="W297" s="984"/>
      <c r="X297" s="984"/>
      <c r="Y297" s="984"/>
      <c r="Z297" s="984"/>
      <c r="AA297" s="985"/>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3"/>
      <c r="B298" s="254"/>
      <c r="C298" s="253"/>
      <c r="D298" s="254"/>
      <c r="E298" s="253"/>
      <c r="F298" s="315"/>
      <c r="G298" s="235"/>
      <c r="H298" s="236"/>
      <c r="I298" s="236"/>
      <c r="J298" s="236"/>
      <c r="K298" s="236"/>
      <c r="L298" s="236"/>
      <c r="M298" s="236"/>
      <c r="N298" s="236"/>
      <c r="O298" s="236"/>
      <c r="P298" s="237"/>
      <c r="Q298" s="983"/>
      <c r="R298" s="984"/>
      <c r="S298" s="984"/>
      <c r="T298" s="984"/>
      <c r="U298" s="984"/>
      <c r="V298" s="984"/>
      <c r="W298" s="984"/>
      <c r="X298" s="984"/>
      <c r="Y298" s="984"/>
      <c r="Z298" s="984"/>
      <c r="AA298" s="98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3"/>
      <c r="B299" s="254"/>
      <c r="C299" s="253"/>
      <c r="D299" s="254"/>
      <c r="E299" s="253"/>
      <c r="F299" s="315"/>
      <c r="G299" s="238"/>
      <c r="H299" s="195"/>
      <c r="I299" s="195"/>
      <c r="J299" s="195"/>
      <c r="K299" s="195"/>
      <c r="L299" s="195"/>
      <c r="M299" s="195"/>
      <c r="N299" s="195"/>
      <c r="O299" s="195"/>
      <c r="P299" s="239"/>
      <c r="Q299" s="986"/>
      <c r="R299" s="987"/>
      <c r="S299" s="987"/>
      <c r="T299" s="987"/>
      <c r="U299" s="987"/>
      <c r="V299" s="987"/>
      <c r="W299" s="987"/>
      <c r="X299" s="987"/>
      <c r="Y299" s="987"/>
      <c r="Z299" s="987"/>
      <c r="AA299" s="98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3"/>
      <c r="B300" s="254"/>
      <c r="C300" s="253"/>
      <c r="D300" s="254"/>
      <c r="E300" s="253"/>
      <c r="F300" s="315"/>
      <c r="G300" s="273" t="s">
        <v>249</v>
      </c>
      <c r="H300" s="200"/>
      <c r="I300" s="200"/>
      <c r="J300" s="200"/>
      <c r="K300" s="200"/>
      <c r="L300" s="200"/>
      <c r="M300" s="200"/>
      <c r="N300" s="200"/>
      <c r="O300" s="200"/>
      <c r="P300" s="201"/>
      <c r="Q300" s="216" t="s">
        <v>334</v>
      </c>
      <c r="R300" s="200"/>
      <c r="S300" s="200"/>
      <c r="T300" s="200"/>
      <c r="U300" s="200"/>
      <c r="V300" s="200"/>
      <c r="W300" s="200"/>
      <c r="X300" s="200"/>
      <c r="Y300" s="200"/>
      <c r="Z300" s="200"/>
      <c r="AA300" s="200"/>
      <c r="AB300" s="288" t="s">
        <v>335</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3"/>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3"/>
      <c r="B302" s="254"/>
      <c r="C302" s="253"/>
      <c r="D302" s="254"/>
      <c r="E302" s="253"/>
      <c r="F302" s="315"/>
      <c r="G302" s="233"/>
      <c r="H302" s="192"/>
      <c r="I302" s="192"/>
      <c r="J302" s="192"/>
      <c r="K302" s="192"/>
      <c r="L302" s="192"/>
      <c r="M302" s="192"/>
      <c r="N302" s="192"/>
      <c r="O302" s="192"/>
      <c r="P302" s="234"/>
      <c r="Q302" s="980"/>
      <c r="R302" s="981"/>
      <c r="S302" s="981"/>
      <c r="T302" s="981"/>
      <c r="U302" s="981"/>
      <c r="V302" s="981"/>
      <c r="W302" s="981"/>
      <c r="X302" s="981"/>
      <c r="Y302" s="981"/>
      <c r="Z302" s="981"/>
      <c r="AA302" s="98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3"/>
      <c r="B303" s="254"/>
      <c r="C303" s="253"/>
      <c r="D303" s="254"/>
      <c r="E303" s="253"/>
      <c r="F303" s="315"/>
      <c r="G303" s="235"/>
      <c r="H303" s="236"/>
      <c r="I303" s="236"/>
      <c r="J303" s="236"/>
      <c r="K303" s="236"/>
      <c r="L303" s="236"/>
      <c r="M303" s="236"/>
      <c r="N303" s="236"/>
      <c r="O303" s="236"/>
      <c r="P303" s="237"/>
      <c r="Q303" s="983"/>
      <c r="R303" s="984"/>
      <c r="S303" s="984"/>
      <c r="T303" s="984"/>
      <c r="U303" s="984"/>
      <c r="V303" s="984"/>
      <c r="W303" s="984"/>
      <c r="X303" s="984"/>
      <c r="Y303" s="984"/>
      <c r="Z303" s="984"/>
      <c r="AA303" s="98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3"/>
      <c r="B304" s="254"/>
      <c r="C304" s="253"/>
      <c r="D304" s="254"/>
      <c r="E304" s="253"/>
      <c r="F304" s="315"/>
      <c r="G304" s="235"/>
      <c r="H304" s="236"/>
      <c r="I304" s="236"/>
      <c r="J304" s="236"/>
      <c r="K304" s="236"/>
      <c r="L304" s="236"/>
      <c r="M304" s="236"/>
      <c r="N304" s="236"/>
      <c r="O304" s="236"/>
      <c r="P304" s="237"/>
      <c r="Q304" s="983"/>
      <c r="R304" s="984"/>
      <c r="S304" s="984"/>
      <c r="T304" s="984"/>
      <c r="U304" s="984"/>
      <c r="V304" s="984"/>
      <c r="W304" s="984"/>
      <c r="X304" s="984"/>
      <c r="Y304" s="984"/>
      <c r="Z304" s="984"/>
      <c r="AA304" s="985"/>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3"/>
      <c r="B305" s="254"/>
      <c r="C305" s="253"/>
      <c r="D305" s="254"/>
      <c r="E305" s="253"/>
      <c r="F305" s="315"/>
      <c r="G305" s="235"/>
      <c r="H305" s="236"/>
      <c r="I305" s="236"/>
      <c r="J305" s="236"/>
      <c r="K305" s="236"/>
      <c r="L305" s="236"/>
      <c r="M305" s="236"/>
      <c r="N305" s="236"/>
      <c r="O305" s="236"/>
      <c r="P305" s="237"/>
      <c r="Q305" s="983"/>
      <c r="R305" s="984"/>
      <c r="S305" s="984"/>
      <c r="T305" s="984"/>
      <c r="U305" s="984"/>
      <c r="V305" s="984"/>
      <c r="W305" s="984"/>
      <c r="X305" s="984"/>
      <c r="Y305" s="984"/>
      <c r="Z305" s="984"/>
      <c r="AA305" s="98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3"/>
      <c r="B306" s="254"/>
      <c r="C306" s="253"/>
      <c r="D306" s="254"/>
      <c r="E306" s="316"/>
      <c r="F306" s="317"/>
      <c r="G306" s="238"/>
      <c r="H306" s="195"/>
      <c r="I306" s="195"/>
      <c r="J306" s="195"/>
      <c r="K306" s="195"/>
      <c r="L306" s="195"/>
      <c r="M306" s="195"/>
      <c r="N306" s="195"/>
      <c r="O306" s="195"/>
      <c r="P306" s="239"/>
      <c r="Q306" s="986"/>
      <c r="R306" s="987"/>
      <c r="S306" s="987"/>
      <c r="T306" s="987"/>
      <c r="U306" s="987"/>
      <c r="V306" s="987"/>
      <c r="W306" s="987"/>
      <c r="X306" s="987"/>
      <c r="Y306" s="987"/>
      <c r="Z306" s="987"/>
      <c r="AA306" s="98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3"/>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3"/>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3"/>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3"/>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3"/>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389</v>
      </c>
      <c r="AF312" s="200"/>
      <c r="AG312" s="200"/>
      <c r="AH312" s="201"/>
      <c r="AI312" s="216" t="s">
        <v>411</v>
      </c>
      <c r="AJ312" s="200"/>
      <c r="AK312" s="200"/>
      <c r="AL312" s="201"/>
      <c r="AM312" s="216" t="s">
        <v>698</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3"/>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3"/>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3"/>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3"/>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389</v>
      </c>
      <c r="AF316" s="200"/>
      <c r="AG316" s="200"/>
      <c r="AH316" s="201"/>
      <c r="AI316" s="216" t="s">
        <v>411</v>
      </c>
      <c r="AJ316" s="200"/>
      <c r="AK316" s="200"/>
      <c r="AL316" s="201"/>
      <c r="AM316" s="216" t="s">
        <v>698</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3"/>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3"/>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3"/>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3"/>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389</v>
      </c>
      <c r="AF320" s="200"/>
      <c r="AG320" s="200"/>
      <c r="AH320" s="201"/>
      <c r="AI320" s="216" t="s">
        <v>411</v>
      </c>
      <c r="AJ320" s="200"/>
      <c r="AK320" s="200"/>
      <c r="AL320" s="201"/>
      <c r="AM320" s="216" t="s">
        <v>698</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3"/>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3"/>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3"/>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3"/>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389</v>
      </c>
      <c r="AF324" s="200"/>
      <c r="AG324" s="200"/>
      <c r="AH324" s="201"/>
      <c r="AI324" s="216" t="s">
        <v>411</v>
      </c>
      <c r="AJ324" s="200"/>
      <c r="AK324" s="200"/>
      <c r="AL324" s="201"/>
      <c r="AM324" s="216" t="s">
        <v>698</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3"/>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3"/>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3"/>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3"/>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389</v>
      </c>
      <c r="AF328" s="200"/>
      <c r="AG328" s="200"/>
      <c r="AH328" s="201"/>
      <c r="AI328" s="216" t="s">
        <v>411</v>
      </c>
      <c r="AJ328" s="200"/>
      <c r="AK328" s="200"/>
      <c r="AL328" s="201"/>
      <c r="AM328" s="216" t="s">
        <v>698</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3"/>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3"/>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3"/>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3"/>
      <c r="B332" s="254"/>
      <c r="C332" s="253"/>
      <c r="D332" s="254"/>
      <c r="E332" s="253"/>
      <c r="F332" s="315"/>
      <c r="G332" s="273" t="s">
        <v>249</v>
      </c>
      <c r="H332" s="200"/>
      <c r="I332" s="200"/>
      <c r="J332" s="200"/>
      <c r="K332" s="200"/>
      <c r="L332" s="200"/>
      <c r="M332" s="200"/>
      <c r="N332" s="200"/>
      <c r="O332" s="200"/>
      <c r="P332" s="201"/>
      <c r="Q332" s="216" t="s">
        <v>334</v>
      </c>
      <c r="R332" s="200"/>
      <c r="S332" s="200"/>
      <c r="T332" s="200"/>
      <c r="U332" s="200"/>
      <c r="V332" s="200"/>
      <c r="W332" s="200"/>
      <c r="X332" s="200"/>
      <c r="Y332" s="200"/>
      <c r="Z332" s="200"/>
      <c r="AA332" s="200"/>
      <c r="AB332" s="288" t="s">
        <v>335</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1"/>
      <c r="AY332">
        <f>COUNTA($G$334)</f>
        <v>0</v>
      </c>
    </row>
    <row r="333" spans="1:51" ht="22.5" hidden="1" customHeight="1" x14ac:dyDescent="0.15">
      <c r="A333" s="993"/>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3"/>
      <c r="B334" s="254"/>
      <c r="C334" s="253"/>
      <c r="D334" s="254"/>
      <c r="E334" s="253"/>
      <c r="F334" s="315"/>
      <c r="G334" s="233"/>
      <c r="H334" s="192"/>
      <c r="I334" s="192"/>
      <c r="J334" s="192"/>
      <c r="K334" s="192"/>
      <c r="L334" s="192"/>
      <c r="M334" s="192"/>
      <c r="N334" s="192"/>
      <c r="O334" s="192"/>
      <c r="P334" s="234"/>
      <c r="Q334" s="980"/>
      <c r="R334" s="981"/>
      <c r="S334" s="981"/>
      <c r="T334" s="981"/>
      <c r="U334" s="981"/>
      <c r="V334" s="981"/>
      <c r="W334" s="981"/>
      <c r="X334" s="981"/>
      <c r="Y334" s="981"/>
      <c r="Z334" s="981"/>
      <c r="AA334" s="98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3"/>
      <c r="B335" s="254"/>
      <c r="C335" s="253"/>
      <c r="D335" s="254"/>
      <c r="E335" s="253"/>
      <c r="F335" s="315"/>
      <c r="G335" s="235"/>
      <c r="H335" s="236"/>
      <c r="I335" s="236"/>
      <c r="J335" s="236"/>
      <c r="K335" s="236"/>
      <c r="L335" s="236"/>
      <c r="M335" s="236"/>
      <c r="N335" s="236"/>
      <c r="O335" s="236"/>
      <c r="P335" s="237"/>
      <c r="Q335" s="983"/>
      <c r="R335" s="984"/>
      <c r="S335" s="984"/>
      <c r="T335" s="984"/>
      <c r="U335" s="984"/>
      <c r="V335" s="984"/>
      <c r="W335" s="984"/>
      <c r="X335" s="984"/>
      <c r="Y335" s="984"/>
      <c r="Z335" s="984"/>
      <c r="AA335" s="98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3"/>
      <c r="B336" s="254"/>
      <c r="C336" s="253"/>
      <c r="D336" s="254"/>
      <c r="E336" s="253"/>
      <c r="F336" s="315"/>
      <c r="G336" s="235"/>
      <c r="H336" s="236"/>
      <c r="I336" s="236"/>
      <c r="J336" s="236"/>
      <c r="K336" s="236"/>
      <c r="L336" s="236"/>
      <c r="M336" s="236"/>
      <c r="N336" s="236"/>
      <c r="O336" s="236"/>
      <c r="P336" s="237"/>
      <c r="Q336" s="983"/>
      <c r="R336" s="984"/>
      <c r="S336" s="984"/>
      <c r="T336" s="984"/>
      <c r="U336" s="984"/>
      <c r="V336" s="984"/>
      <c r="W336" s="984"/>
      <c r="X336" s="984"/>
      <c r="Y336" s="984"/>
      <c r="Z336" s="984"/>
      <c r="AA336" s="985"/>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3"/>
      <c r="B337" s="254"/>
      <c r="C337" s="253"/>
      <c r="D337" s="254"/>
      <c r="E337" s="253"/>
      <c r="F337" s="315"/>
      <c r="G337" s="235"/>
      <c r="H337" s="236"/>
      <c r="I337" s="236"/>
      <c r="J337" s="236"/>
      <c r="K337" s="236"/>
      <c r="L337" s="236"/>
      <c r="M337" s="236"/>
      <c r="N337" s="236"/>
      <c r="O337" s="236"/>
      <c r="P337" s="237"/>
      <c r="Q337" s="983"/>
      <c r="R337" s="984"/>
      <c r="S337" s="984"/>
      <c r="T337" s="984"/>
      <c r="U337" s="984"/>
      <c r="V337" s="984"/>
      <c r="W337" s="984"/>
      <c r="X337" s="984"/>
      <c r="Y337" s="984"/>
      <c r="Z337" s="984"/>
      <c r="AA337" s="98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3"/>
      <c r="B338" s="254"/>
      <c r="C338" s="253"/>
      <c r="D338" s="254"/>
      <c r="E338" s="253"/>
      <c r="F338" s="315"/>
      <c r="G338" s="238"/>
      <c r="H338" s="195"/>
      <c r="I338" s="195"/>
      <c r="J338" s="195"/>
      <c r="K338" s="195"/>
      <c r="L338" s="195"/>
      <c r="M338" s="195"/>
      <c r="N338" s="195"/>
      <c r="O338" s="195"/>
      <c r="P338" s="239"/>
      <c r="Q338" s="986"/>
      <c r="R338" s="987"/>
      <c r="S338" s="987"/>
      <c r="T338" s="987"/>
      <c r="U338" s="987"/>
      <c r="V338" s="987"/>
      <c r="W338" s="987"/>
      <c r="X338" s="987"/>
      <c r="Y338" s="987"/>
      <c r="Z338" s="987"/>
      <c r="AA338" s="98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3"/>
      <c r="B339" s="254"/>
      <c r="C339" s="253"/>
      <c r="D339" s="254"/>
      <c r="E339" s="253"/>
      <c r="F339" s="315"/>
      <c r="G339" s="273" t="s">
        <v>249</v>
      </c>
      <c r="H339" s="200"/>
      <c r="I339" s="200"/>
      <c r="J339" s="200"/>
      <c r="K339" s="200"/>
      <c r="L339" s="200"/>
      <c r="M339" s="200"/>
      <c r="N339" s="200"/>
      <c r="O339" s="200"/>
      <c r="P339" s="201"/>
      <c r="Q339" s="216" t="s">
        <v>334</v>
      </c>
      <c r="R339" s="200"/>
      <c r="S339" s="200"/>
      <c r="T339" s="200"/>
      <c r="U339" s="200"/>
      <c r="V339" s="200"/>
      <c r="W339" s="200"/>
      <c r="X339" s="200"/>
      <c r="Y339" s="200"/>
      <c r="Z339" s="200"/>
      <c r="AA339" s="200"/>
      <c r="AB339" s="288" t="s">
        <v>335</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3"/>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3"/>
      <c r="B341" s="254"/>
      <c r="C341" s="253"/>
      <c r="D341" s="254"/>
      <c r="E341" s="253"/>
      <c r="F341" s="315"/>
      <c r="G341" s="233"/>
      <c r="H341" s="192"/>
      <c r="I341" s="192"/>
      <c r="J341" s="192"/>
      <c r="K341" s="192"/>
      <c r="L341" s="192"/>
      <c r="M341" s="192"/>
      <c r="N341" s="192"/>
      <c r="O341" s="192"/>
      <c r="P341" s="234"/>
      <c r="Q341" s="980"/>
      <c r="R341" s="981"/>
      <c r="S341" s="981"/>
      <c r="T341" s="981"/>
      <c r="U341" s="981"/>
      <c r="V341" s="981"/>
      <c r="W341" s="981"/>
      <c r="X341" s="981"/>
      <c r="Y341" s="981"/>
      <c r="Z341" s="981"/>
      <c r="AA341" s="98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3"/>
      <c r="B342" s="254"/>
      <c r="C342" s="253"/>
      <c r="D342" s="254"/>
      <c r="E342" s="253"/>
      <c r="F342" s="315"/>
      <c r="G342" s="235"/>
      <c r="H342" s="236"/>
      <c r="I342" s="236"/>
      <c r="J342" s="236"/>
      <c r="K342" s="236"/>
      <c r="L342" s="236"/>
      <c r="M342" s="236"/>
      <c r="N342" s="236"/>
      <c r="O342" s="236"/>
      <c r="P342" s="237"/>
      <c r="Q342" s="983"/>
      <c r="R342" s="984"/>
      <c r="S342" s="984"/>
      <c r="T342" s="984"/>
      <c r="U342" s="984"/>
      <c r="V342" s="984"/>
      <c r="W342" s="984"/>
      <c r="X342" s="984"/>
      <c r="Y342" s="984"/>
      <c r="Z342" s="984"/>
      <c r="AA342" s="98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3"/>
      <c r="B343" s="254"/>
      <c r="C343" s="253"/>
      <c r="D343" s="254"/>
      <c r="E343" s="253"/>
      <c r="F343" s="315"/>
      <c r="G343" s="235"/>
      <c r="H343" s="236"/>
      <c r="I343" s="236"/>
      <c r="J343" s="236"/>
      <c r="K343" s="236"/>
      <c r="L343" s="236"/>
      <c r="M343" s="236"/>
      <c r="N343" s="236"/>
      <c r="O343" s="236"/>
      <c r="P343" s="237"/>
      <c r="Q343" s="983"/>
      <c r="R343" s="984"/>
      <c r="S343" s="984"/>
      <c r="T343" s="984"/>
      <c r="U343" s="984"/>
      <c r="V343" s="984"/>
      <c r="W343" s="984"/>
      <c r="X343" s="984"/>
      <c r="Y343" s="984"/>
      <c r="Z343" s="984"/>
      <c r="AA343" s="985"/>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3"/>
      <c r="B344" s="254"/>
      <c r="C344" s="253"/>
      <c r="D344" s="254"/>
      <c r="E344" s="253"/>
      <c r="F344" s="315"/>
      <c r="G344" s="235"/>
      <c r="H344" s="236"/>
      <c r="I344" s="236"/>
      <c r="J344" s="236"/>
      <c r="K344" s="236"/>
      <c r="L344" s="236"/>
      <c r="M344" s="236"/>
      <c r="N344" s="236"/>
      <c r="O344" s="236"/>
      <c r="P344" s="237"/>
      <c r="Q344" s="983"/>
      <c r="R344" s="984"/>
      <c r="S344" s="984"/>
      <c r="T344" s="984"/>
      <c r="U344" s="984"/>
      <c r="V344" s="984"/>
      <c r="W344" s="984"/>
      <c r="X344" s="984"/>
      <c r="Y344" s="984"/>
      <c r="Z344" s="984"/>
      <c r="AA344" s="98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3"/>
      <c r="B345" s="254"/>
      <c r="C345" s="253"/>
      <c r="D345" s="254"/>
      <c r="E345" s="253"/>
      <c r="F345" s="315"/>
      <c r="G345" s="238"/>
      <c r="H345" s="195"/>
      <c r="I345" s="195"/>
      <c r="J345" s="195"/>
      <c r="K345" s="195"/>
      <c r="L345" s="195"/>
      <c r="M345" s="195"/>
      <c r="N345" s="195"/>
      <c r="O345" s="195"/>
      <c r="P345" s="239"/>
      <c r="Q345" s="986"/>
      <c r="R345" s="987"/>
      <c r="S345" s="987"/>
      <c r="T345" s="987"/>
      <c r="U345" s="987"/>
      <c r="V345" s="987"/>
      <c r="W345" s="987"/>
      <c r="X345" s="987"/>
      <c r="Y345" s="987"/>
      <c r="Z345" s="987"/>
      <c r="AA345" s="98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3"/>
      <c r="B346" s="254"/>
      <c r="C346" s="253"/>
      <c r="D346" s="254"/>
      <c r="E346" s="253"/>
      <c r="F346" s="315"/>
      <c r="G346" s="273" t="s">
        <v>249</v>
      </c>
      <c r="H346" s="200"/>
      <c r="I346" s="200"/>
      <c r="J346" s="200"/>
      <c r="K346" s="200"/>
      <c r="L346" s="200"/>
      <c r="M346" s="200"/>
      <c r="N346" s="200"/>
      <c r="O346" s="200"/>
      <c r="P346" s="201"/>
      <c r="Q346" s="216" t="s">
        <v>334</v>
      </c>
      <c r="R346" s="200"/>
      <c r="S346" s="200"/>
      <c r="T346" s="200"/>
      <c r="U346" s="200"/>
      <c r="V346" s="200"/>
      <c r="W346" s="200"/>
      <c r="X346" s="200"/>
      <c r="Y346" s="200"/>
      <c r="Z346" s="200"/>
      <c r="AA346" s="200"/>
      <c r="AB346" s="288" t="s">
        <v>335</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3"/>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3"/>
      <c r="B348" s="254"/>
      <c r="C348" s="253"/>
      <c r="D348" s="254"/>
      <c r="E348" s="253"/>
      <c r="F348" s="315"/>
      <c r="G348" s="233"/>
      <c r="H348" s="192"/>
      <c r="I348" s="192"/>
      <c r="J348" s="192"/>
      <c r="K348" s="192"/>
      <c r="L348" s="192"/>
      <c r="M348" s="192"/>
      <c r="N348" s="192"/>
      <c r="O348" s="192"/>
      <c r="P348" s="234"/>
      <c r="Q348" s="980"/>
      <c r="R348" s="981"/>
      <c r="S348" s="981"/>
      <c r="T348" s="981"/>
      <c r="U348" s="981"/>
      <c r="V348" s="981"/>
      <c r="W348" s="981"/>
      <c r="X348" s="981"/>
      <c r="Y348" s="981"/>
      <c r="Z348" s="981"/>
      <c r="AA348" s="98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3"/>
      <c r="B349" s="254"/>
      <c r="C349" s="253"/>
      <c r="D349" s="254"/>
      <c r="E349" s="253"/>
      <c r="F349" s="315"/>
      <c r="G349" s="235"/>
      <c r="H349" s="236"/>
      <c r="I349" s="236"/>
      <c r="J349" s="236"/>
      <c r="K349" s="236"/>
      <c r="L349" s="236"/>
      <c r="M349" s="236"/>
      <c r="N349" s="236"/>
      <c r="O349" s="236"/>
      <c r="P349" s="237"/>
      <c r="Q349" s="983"/>
      <c r="R349" s="984"/>
      <c r="S349" s="984"/>
      <c r="T349" s="984"/>
      <c r="U349" s="984"/>
      <c r="V349" s="984"/>
      <c r="W349" s="984"/>
      <c r="X349" s="984"/>
      <c r="Y349" s="984"/>
      <c r="Z349" s="984"/>
      <c r="AA349" s="98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3"/>
      <c r="B350" s="254"/>
      <c r="C350" s="253"/>
      <c r="D350" s="254"/>
      <c r="E350" s="253"/>
      <c r="F350" s="315"/>
      <c r="G350" s="235"/>
      <c r="H350" s="236"/>
      <c r="I350" s="236"/>
      <c r="J350" s="236"/>
      <c r="K350" s="236"/>
      <c r="L350" s="236"/>
      <c r="M350" s="236"/>
      <c r="N350" s="236"/>
      <c r="O350" s="236"/>
      <c r="P350" s="237"/>
      <c r="Q350" s="983"/>
      <c r="R350" s="984"/>
      <c r="S350" s="984"/>
      <c r="T350" s="984"/>
      <c r="U350" s="984"/>
      <c r="V350" s="984"/>
      <c r="W350" s="984"/>
      <c r="X350" s="984"/>
      <c r="Y350" s="984"/>
      <c r="Z350" s="984"/>
      <c r="AA350" s="985"/>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3"/>
      <c r="B351" s="254"/>
      <c r="C351" s="253"/>
      <c r="D351" s="254"/>
      <c r="E351" s="253"/>
      <c r="F351" s="315"/>
      <c r="G351" s="235"/>
      <c r="H351" s="236"/>
      <c r="I351" s="236"/>
      <c r="J351" s="236"/>
      <c r="K351" s="236"/>
      <c r="L351" s="236"/>
      <c r="M351" s="236"/>
      <c r="N351" s="236"/>
      <c r="O351" s="236"/>
      <c r="P351" s="237"/>
      <c r="Q351" s="983"/>
      <c r="R351" s="984"/>
      <c r="S351" s="984"/>
      <c r="T351" s="984"/>
      <c r="U351" s="984"/>
      <c r="V351" s="984"/>
      <c r="W351" s="984"/>
      <c r="X351" s="984"/>
      <c r="Y351" s="984"/>
      <c r="Z351" s="984"/>
      <c r="AA351" s="98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3"/>
      <c r="B352" s="254"/>
      <c r="C352" s="253"/>
      <c r="D352" s="254"/>
      <c r="E352" s="253"/>
      <c r="F352" s="315"/>
      <c r="G352" s="238"/>
      <c r="H352" s="195"/>
      <c r="I352" s="195"/>
      <c r="J352" s="195"/>
      <c r="K352" s="195"/>
      <c r="L352" s="195"/>
      <c r="M352" s="195"/>
      <c r="N352" s="195"/>
      <c r="O352" s="195"/>
      <c r="P352" s="239"/>
      <c r="Q352" s="986"/>
      <c r="R352" s="987"/>
      <c r="S352" s="987"/>
      <c r="T352" s="987"/>
      <c r="U352" s="987"/>
      <c r="V352" s="987"/>
      <c r="W352" s="987"/>
      <c r="X352" s="987"/>
      <c r="Y352" s="987"/>
      <c r="Z352" s="987"/>
      <c r="AA352" s="98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3"/>
      <c r="B353" s="254"/>
      <c r="C353" s="253"/>
      <c r="D353" s="254"/>
      <c r="E353" s="253"/>
      <c r="F353" s="315"/>
      <c r="G353" s="273" t="s">
        <v>249</v>
      </c>
      <c r="H353" s="200"/>
      <c r="I353" s="200"/>
      <c r="J353" s="200"/>
      <c r="K353" s="200"/>
      <c r="L353" s="200"/>
      <c r="M353" s="200"/>
      <c r="N353" s="200"/>
      <c r="O353" s="200"/>
      <c r="P353" s="201"/>
      <c r="Q353" s="216" t="s">
        <v>334</v>
      </c>
      <c r="R353" s="200"/>
      <c r="S353" s="200"/>
      <c r="T353" s="200"/>
      <c r="U353" s="200"/>
      <c r="V353" s="200"/>
      <c r="W353" s="200"/>
      <c r="X353" s="200"/>
      <c r="Y353" s="200"/>
      <c r="Z353" s="200"/>
      <c r="AA353" s="200"/>
      <c r="AB353" s="288" t="s">
        <v>335</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3"/>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3"/>
      <c r="B355" s="254"/>
      <c r="C355" s="253"/>
      <c r="D355" s="254"/>
      <c r="E355" s="253"/>
      <c r="F355" s="315"/>
      <c r="G355" s="233"/>
      <c r="H355" s="192"/>
      <c r="I355" s="192"/>
      <c r="J355" s="192"/>
      <c r="K355" s="192"/>
      <c r="L355" s="192"/>
      <c r="M355" s="192"/>
      <c r="N355" s="192"/>
      <c r="O355" s="192"/>
      <c r="P355" s="234"/>
      <c r="Q355" s="980"/>
      <c r="R355" s="981"/>
      <c r="S355" s="981"/>
      <c r="T355" s="981"/>
      <c r="U355" s="981"/>
      <c r="V355" s="981"/>
      <c r="W355" s="981"/>
      <c r="X355" s="981"/>
      <c r="Y355" s="981"/>
      <c r="Z355" s="981"/>
      <c r="AA355" s="98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3"/>
      <c r="B356" s="254"/>
      <c r="C356" s="253"/>
      <c r="D356" s="254"/>
      <c r="E356" s="253"/>
      <c r="F356" s="315"/>
      <c r="G356" s="235"/>
      <c r="H356" s="236"/>
      <c r="I356" s="236"/>
      <c r="J356" s="236"/>
      <c r="K356" s="236"/>
      <c r="L356" s="236"/>
      <c r="M356" s="236"/>
      <c r="N356" s="236"/>
      <c r="O356" s="236"/>
      <c r="P356" s="237"/>
      <c r="Q356" s="983"/>
      <c r="R356" s="984"/>
      <c r="S356" s="984"/>
      <c r="T356" s="984"/>
      <c r="U356" s="984"/>
      <c r="V356" s="984"/>
      <c r="W356" s="984"/>
      <c r="X356" s="984"/>
      <c r="Y356" s="984"/>
      <c r="Z356" s="984"/>
      <c r="AA356" s="98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3"/>
      <c r="B357" s="254"/>
      <c r="C357" s="253"/>
      <c r="D357" s="254"/>
      <c r="E357" s="253"/>
      <c r="F357" s="315"/>
      <c r="G357" s="235"/>
      <c r="H357" s="236"/>
      <c r="I357" s="236"/>
      <c r="J357" s="236"/>
      <c r="K357" s="236"/>
      <c r="L357" s="236"/>
      <c r="M357" s="236"/>
      <c r="N357" s="236"/>
      <c r="O357" s="236"/>
      <c r="P357" s="237"/>
      <c r="Q357" s="983"/>
      <c r="R357" s="984"/>
      <c r="S357" s="984"/>
      <c r="T357" s="984"/>
      <c r="U357" s="984"/>
      <c r="V357" s="984"/>
      <c r="W357" s="984"/>
      <c r="X357" s="984"/>
      <c r="Y357" s="984"/>
      <c r="Z357" s="984"/>
      <c r="AA357" s="985"/>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3"/>
      <c r="B358" s="254"/>
      <c r="C358" s="253"/>
      <c r="D358" s="254"/>
      <c r="E358" s="253"/>
      <c r="F358" s="315"/>
      <c r="G358" s="235"/>
      <c r="H358" s="236"/>
      <c r="I358" s="236"/>
      <c r="J358" s="236"/>
      <c r="K358" s="236"/>
      <c r="L358" s="236"/>
      <c r="M358" s="236"/>
      <c r="N358" s="236"/>
      <c r="O358" s="236"/>
      <c r="P358" s="237"/>
      <c r="Q358" s="983"/>
      <c r="R358" s="984"/>
      <c r="S358" s="984"/>
      <c r="T358" s="984"/>
      <c r="U358" s="984"/>
      <c r="V358" s="984"/>
      <c r="W358" s="984"/>
      <c r="X358" s="984"/>
      <c r="Y358" s="984"/>
      <c r="Z358" s="984"/>
      <c r="AA358" s="98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3"/>
      <c r="B359" s="254"/>
      <c r="C359" s="253"/>
      <c r="D359" s="254"/>
      <c r="E359" s="253"/>
      <c r="F359" s="315"/>
      <c r="G359" s="238"/>
      <c r="H359" s="195"/>
      <c r="I359" s="195"/>
      <c r="J359" s="195"/>
      <c r="K359" s="195"/>
      <c r="L359" s="195"/>
      <c r="M359" s="195"/>
      <c r="N359" s="195"/>
      <c r="O359" s="195"/>
      <c r="P359" s="239"/>
      <c r="Q359" s="986"/>
      <c r="R359" s="987"/>
      <c r="S359" s="987"/>
      <c r="T359" s="987"/>
      <c r="U359" s="987"/>
      <c r="V359" s="987"/>
      <c r="W359" s="987"/>
      <c r="X359" s="987"/>
      <c r="Y359" s="987"/>
      <c r="Z359" s="987"/>
      <c r="AA359" s="98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3"/>
      <c r="B360" s="254"/>
      <c r="C360" s="253"/>
      <c r="D360" s="254"/>
      <c r="E360" s="253"/>
      <c r="F360" s="315"/>
      <c r="G360" s="273" t="s">
        <v>249</v>
      </c>
      <c r="H360" s="200"/>
      <c r="I360" s="200"/>
      <c r="J360" s="200"/>
      <c r="K360" s="200"/>
      <c r="L360" s="200"/>
      <c r="M360" s="200"/>
      <c r="N360" s="200"/>
      <c r="O360" s="200"/>
      <c r="P360" s="201"/>
      <c r="Q360" s="216" t="s">
        <v>334</v>
      </c>
      <c r="R360" s="200"/>
      <c r="S360" s="200"/>
      <c r="T360" s="200"/>
      <c r="U360" s="200"/>
      <c r="V360" s="200"/>
      <c r="W360" s="200"/>
      <c r="X360" s="200"/>
      <c r="Y360" s="200"/>
      <c r="Z360" s="200"/>
      <c r="AA360" s="200"/>
      <c r="AB360" s="288" t="s">
        <v>335</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3"/>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3"/>
      <c r="B362" s="254"/>
      <c r="C362" s="253"/>
      <c r="D362" s="254"/>
      <c r="E362" s="253"/>
      <c r="F362" s="315"/>
      <c r="G362" s="233"/>
      <c r="H362" s="192"/>
      <c r="I362" s="192"/>
      <c r="J362" s="192"/>
      <c r="K362" s="192"/>
      <c r="L362" s="192"/>
      <c r="M362" s="192"/>
      <c r="N362" s="192"/>
      <c r="O362" s="192"/>
      <c r="P362" s="234"/>
      <c r="Q362" s="980"/>
      <c r="R362" s="981"/>
      <c r="S362" s="981"/>
      <c r="T362" s="981"/>
      <c r="U362" s="981"/>
      <c r="V362" s="981"/>
      <c r="W362" s="981"/>
      <c r="X362" s="981"/>
      <c r="Y362" s="981"/>
      <c r="Z362" s="981"/>
      <c r="AA362" s="98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3"/>
      <c r="B363" s="254"/>
      <c r="C363" s="253"/>
      <c r="D363" s="254"/>
      <c r="E363" s="253"/>
      <c r="F363" s="315"/>
      <c r="G363" s="235"/>
      <c r="H363" s="236"/>
      <c r="I363" s="236"/>
      <c r="J363" s="236"/>
      <c r="K363" s="236"/>
      <c r="L363" s="236"/>
      <c r="M363" s="236"/>
      <c r="N363" s="236"/>
      <c r="O363" s="236"/>
      <c r="P363" s="237"/>
      <c r="Q363" s="983"/>
      <c r="R363" s="984"/>
      <c r="S363" s="984"/>
      <c r="T363" s="984"/>
      <c r="U363" s="984"/>
      <c r="V363" s="984"/>
      <c r="W363" s="984"/>
      <c r="X363" s="984"/>
      <c r="Y363" s="984"/>
      <c r="Z363" s="984"/>
      <c r="AA363" s="98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3"/>
      <c r="B364" s="254"/>
      <c r="C364" s="253"/>
      <c r="D364" s="254"/>
      <c r="E364" s="253"/>
      <c r="F364" s="315"/>
      <c r="G364" s="235"/>
      <c r="H364" s="236"/>
      <c r="I364" s="236"/>
      <c r="J364" s="236"/>
      <c r="K364" s="236"/>
      <c r="L364" s="236"/>
      <c r="M364" s="236"/>
      <c r="N364" s="236"/>
      <c r="O364" s="236"/>
      <c r="P364" s="237"/>
      <c r="Q364" s="983"/>
      <c r="R364" s="984"/>
      <c r="S364" s="984"/>
      <c r="T364" s="984"/>
      <c r="U364" s="984"/>
      <c r="V364" s="984"/>
      <c r="W364" s="984"/>
      <c r="X364" s="984"/>
      <c r="Y364" s="984"/>
      <c r="Z364" s="984"/>
      <c r="AA364" s="985"/>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3"/>
      <c r="B365" s="254"/>
      <c r="C365" s="253"/>
      <c r="D365" s="254"/>
      <c r="E365" s="253"/>
      <c r="F365" s="315"/>
      <c r="G365" s="235"/>
      <c r="H365" s="236"/>
      <c r="I365" s="236"/>
      <c r="J365" s="236"/>
      <c r="K365" s="236"/>
      <c r="L365" s="236"/>
      <c r="M365" s="236"/>
      <c r="N365" s="236"/>
      <c r="O365" s="236"/>
      <c r="P365" s="237"/>
      <c r="Q365" s="983"/>
      <c r="R365" s="984"/>
      <c r="S365" s="984"/>
      <c r="T365" s="984"/>
      <c r="U365" s="984"/>
      <c r="V365" s="984"/>
      <c r="W365" s="984"/>
      <c r="X365" s="984"/>
      <c r="Y365" s="984"/>
      <c r="Z365" s="984"/>
      <c r="AA365" s="98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3"/>
      <c r="B366" s="254"/>
      <c r="C366" s="253"/>
      <c r="D366" s="254"/>
      <c r="E366" s="316"/>
      <c r="F366" s="317"/>
      <c r="G366" s="238"/>
      <c r="H366" s="195"/>
      <c r="I366" s="195"/>
      <c r="J366" s="195"/>
      <c r="K366" s="195"/>
      <c r="L366" s="195"/>
      <c r="M366" s="195"/>
      <c r="N366" s="195"/>
      <c r="O366" s="195"/>
      <c r="P366" s="239"/>
      <c r="Q366" s="986"/>
      <c r="R366" s="987"/>
      <c r="S366" s="987"/>
      <c r="T366" s="987"/>
      <c r="U366" s="987"/>
      <c r="V366" s="987"/>
      <c r="W366" s="987"/>
      <c r="X366" s="987"/>
      <c r="Y366" s="987"/>
      <c r="Z366" s="987"/>
      <c r="AA366" s="98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3"/>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3"/>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3"/>
      <c r="B369" s="254"/>
      <c r="C369" s="253"/>
      <c r="D369" s="254"/>
      <c r="E369" s="43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1"/>
      <c r="AY369">
        <f>$AY$367</f>
        <v>0</v>
      </c>
    </row>
    <row r="370" spans="1:51" ht="45" hidden="1" customHeight="1" x14ac:dyDescent="0.15">
      <c r="A370" s="993"/>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3"/>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3"/>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389</v>
      </c>
      <c r="AF372" s="200"/>
      <c r="AG372" s="200"/>
      <c r="AH372" s="201"/>
      <c r="AI372" s="216" t="s">
        <v>411</v>
      </c>
      <c r="AJ372" s="200"/>
      <c r="AK372" s="200"/>
      <c r="AL372" s="201"/>
      <c r="AM372" s="216" t="s">
        <v>698</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3"/>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3"/>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3"/>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3"/>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389</v>
      </c>
      <c r="AF376" s="200"/>
      <c r="AG376" s="200"/>
      <c r="AH376" s="201"/>
      <c r="AI376" s="216" t="s">
        <v>411</v>
      </c>
      <c r="AJ376" s="200"/>
      <c r="AK376" s="200"/>
      <c r="AL376" s="201"/>
      <c r="AM376" s="216" t="s">
        <v>698</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3"/>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3"/>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3"/>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3"/>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389</v>
      </c>
      <c r="AF380" s="200"/>
      <c r="AG380" s="200"/>
      <c r="AH380" s="201"/>
      <c r="AI380" s="216" t="s">
        <v>411</v>
      </c>
      <c r="AJ380" s="200"/>
      <c r="AK380" s="200"/>
      <c r="AL380" s="201"/>
      <c r="AM380" s="216" t="s">
        <v>698</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3"/>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3"/>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3"/>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3"/>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389</v>
      </c>
      <c r="AF384" s="200"/>
      <c r="AG384" s="200"/>
      <c r="AH384" s="201"/>
      <c r="AI384" s="216" t="s">
        <v>411</v>
      </c>
      <c r="AJ384" s="200"/>
      <c r="AK384" s="200"/>
      <c r="AL384" s="201"/>
      <c r="AM384" s="216" t="s">
        <v>698</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3"/>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3"/>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3"/>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3"/>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389</v>
      </c>
      <c r="AF388" s="200"/>
      <c r="AG388" s="200"/>
      <c r="AH388" s="201"/>
      <c r="AI388" s="216" t="s">
        <v>411</v>
      </c>
      <c r="AJ388" s="200"/>
      <c r="AK388" s="200"/>
      <c r="AL388" s="201"/>
      <c r="AM388" s="216" t="s">
        <v>698</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3"/>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3"/>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3"/>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3"/>
      <c r="B392" s="254"/>
      <c r="C392" s="253"/>
      <c r="D392" s="254"/>
      <c r="E392" s="253"/>
      <c r="F392" s="315"/>
      <c r="G392" s="273" t="s">
        <v>249</v>
      </c>
      <c r="H392" s="200"/>
      <c r="I392" s="200"/>
      <c r="J392" s="200"/>
      <c r="K392" s="200"/>
      <c r="L392" s="200"/>
      <c r="M392" s="200"/>
      <c r="N392" s="200"/>
      <c r="O392" s="200"/>
      <c r="P392" s="201"/>
      <c r="Q392" s="216" t="s">
        <v>334</v>
      </c>
      <c r="R392" s="200"/>
      <c r="S392" s="200"/>
      <c r="T392" s="200"/>
      <c r="U392" s="200"/>
      <c r="V392" s="200"/>
      <c r="W392" s="200"/>
      <c r="X392" s="200"/>
      <c r="Y392" s="200"/>
      <c r="Z392" s="200"/>
      <c r="AA392" s="200"/>
      <c r="AB392" s="288" t="s">
        <v>335</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1"/>
      <c r="AY392">
        <f>COUNTA($G$394)</f>
        <v>0</v>
      </c>
    </row>
    <row r="393" spans="1:51" ht="22.5" hidden="1" customHeight="1" x14ac:dyDescent="0.15">
      <c r="A393" s="993"/>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3"/>
      <c r="B394" s="254"/>
      <c r="C394" s="253"/>
      <c r="D394" s="254"/>
      <c r="E394" s="253"/>
      <c r="F394" s="315"/>
      <c r="G394" s="233"/>
      <c r="H394" s="192"/>
      <c r="I394" s="192"/>
      <c r="J394" s="192"/>
      <c r="K394" s="192"/>
      <c r="L394" s="192"/>
      <c r="M394" s="192"/>
      <c r="N394" s="192"/>
      <c r="O394" s="192"/>
      <c r="P394" s="234"/>
      <c r="Q394" s="980"/>
      <c r="R394" s="981"/>
      <c r="S394" s="981"/>
      <c r="T394" s="981"/>
      <c r="U394" s="981"/>
      <c r="V394" s="981"/>
      <c r="W394" s="981"/>
      <c r="X394" s="981"/>
      <c r="Y394" s="981"/>
      <c r="Z394" s="981"/>
      <c r="AA394" s="98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3"/>
      <c r="B395" s="254"/>
      <c r="C395" s="253"/>
      <c r="D395" s="254"/>
      <c r="E395" s="253"/>
      <c r="F395" s="315"/>
      <c r="G395" s="235"/>
      <c r="H395" s="236"/>
      <c r="I395" s="236"/>
      <c r="J395" s="236"/>
      <c r="K395" s="236"/>
      <c r="L395" s="236"/>
      <c r="M395" s="236"/>
      <c r="N395" s="236"/>
      <c r="O395" s="236"/>
      <c r="P395" s="237"/>
      <c r="Q395" s="983"/>
      <c r="R395" s="984"/>
      <c r="S395" s="984"/>
      <c r="T395" s="984"/>
      <c r="U395" s="984"/>
      <c r="V395" s="984"/>
      <c r="W395" s="984"/>
      <c r="X395" s="984"/>
      <c r="Y395" s="984"/>
      <c r="Z395" s="984"/>
      <c r="AA395" s="98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3"/>
      <c r="B396" s="254"/>
      <c r="C396" s="253"/>
      <c r="D396" s="254"/>
      <c r="E396" s="253"/>
      <c r="F396" s="315"/>
      <c r="G396" s="235"/>
      <c r="H396" s="236"/>
      <c r="I396" s="236"/>
      <c r="J396" s="236"/>
      <c r="K396" s="236"/>
      <c r="L396" s="236"/>
      <c r="M396" s="236"/>
      <c r="N396" s="236"/>
      <c r="O396" s="236"/>
      <c r="P396" s="237"/>
      <c r="Q396" s="983"/>
      <c r="R396" s="984"/>
      <c r="S396" s="984"/>
      <c r="T396" s="984"/>
      <c r="U396" s="984"/>
      <c r="V396" s="984"/>
      <c r="W396" s="984"/>
      <c r="X396" s="984"/>
      <c r="Y396" s="984"/>
      <c r="Z396" s="984"/>
      <c r="AA396" s="985"/>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3"/>
      <c r="B397" s="254"/>
      <c r="C397" s="253"/>
      <c r="D397" s="254"/>
      <c r="E397" s="253"/>
      <c r="F397" s="315"/>
      <c r="G397" s="235"/>
      <c r="H397" s="236"/>
      <c r="I397" s="236"/>
      <c r="J397" s="236"/>
      <c r="K397" s="236"/>
      <c r="L397" s="236"/>
      <c r="M397" s="236"/>
      <c r="N397" s="236"/>
      <c r="O397" s="236"/>
      <c r="P397" s="237"/>
      <c r="Q397" s="983"/>
      <c r="R397" s="984"/>
      <c r="S397" s="984"/>
      <c r="T397" s="984"/>
      <c r="U397" s="984"/>
      <c r="V397" s="984"/>
      <c r="W397" s="984"/>
      <c r="X397" s="984"/>
      <c r="Y397" s="984"/>
      <c r="Z397" s="984"/>
      <c r="AA397" s="98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3"/>
      <c r="B398" s="254"/>
      <c r="C398" s="253"/>
      <c r="D398" s="254"/>
      <c r="E398" s="253"/>
      <c r="F398" s="315"/>
      <c r="G398" s="238"/>
      <c r="H398" s="195"/>
      <c r="I398" s="195"/>
      <c r="J398" s="195"/>
      <c r="K398" s="195"/>
      <c r="L398" s="195"/>
      <c r="M398" s="195"/>
      <c r="N398" s="195"/>
      <c r="O398" s="195"/>
      <c r="P398" s="239"/>
      <c r="Q398" s="986"/>
      <c r="R398" s="987"/>
      <c r="S398" s="987"/>
      <c r="T398" s="987"/>
      <c r="U398" s="987"/>
      <c r="V398" s="987"/>
      <c r="W398" s="987"/>
      <c r="X398" s="987"/>
      <c r="Y398" s="987"/>
      <c r="Z398" s="987"/>
      <c r="AA398" s="98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3"/>
      <c r="B399" s="254"/>
      <c r="C399" s="253"/>
      <c r="D399" s="254"/>
      <c r="E399" s="253"/>
      <c r="F399" s="315"/>
      <c r="G399" s="273" t="s">
        <v>249</v>
      </c>
      <c r="H399" s="200"/>
      <c r="I399" s="200"/>
      <c r="J399" s="200"/>
      <c r="K399" s="200"/>
      <c r="L399" s="200"/>
      <c r="M399" s="200"/>
      <c r="N399" s="200"/>
      <c r="O399" s="200"/>
      <c r="P399" s="201"/>
      <c r="Q399" s="216" t="s">
        <v>334</v>
      </c>
      <c r="R399" s="200"/>
      <c r="S399" s="200"/>
      <c r="T399" s="200"/>
      <c r="U399" s="200"/>
      <c r="V399" s="200"/>
      <c r="W399" s="200"/>
      <c r="X399" s="200"/>
      <c r="Y399" s="200"/>
      <c r="Z399" s="200"/>
      <c r="AA399" s="200"/>
      <c r="AB399" s="288" t="s">
        <v>335</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3"/>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3"/>
      <c r="B401" s="254"/>
      <c r="C401" s="253"/>
      <c r="D401" s="254"/>
      <c r="E401" s="253"/>
      <c r="F401" s="315"/>
      <c r="G401" s="233"/>
      <c r="H401" s="192"/>
      <c r="I401" s="192"/>
      <c r="J401" s="192"/>
      <c r="K401" s="192"/>
      <c r="L401" s="192"/>
      <c r="M401" s="192"/>
      <c r="N401" s="192"/>
      <c r="O401" s="192"/>
      <c r="P401" s="234"/>
      <c r="Q401" s="980"/>
      <c r="R401" s="981"/>
      <c r="S401" s="981"/>
      <c r="T401" s="981"/>
      <c r="U401" s="981"/>
      <c r="V401" s="981"/>
      <c r="W401" s="981"/>
      <c r="X401" s="981"/>
      <c r="Y401" s="981"/>
      <c r="Z401" s="981"/>
      <c r="AA401" s="98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3"/>
      <c r="B402" s="254"/>
      <c r="C402" s="253"/>
      <c r="D402" s="254"/>
      <c r="E402" s="253"/>
      <c r="F402" s="315"/>
      <c r="G402" s="235"/>
      <c r="H402" s="236"/>
      <c r="I402" s="236"/>
      <c r="J402" s="236"/>
      <c r="K402" s="236"/>
      <c r="L402" s="236"/>
      <c r="M402" s="236"/>
      <c r="N402" s="236"/>
      <c r="O402" s="236"/>
      <c r="P402" s="237"/>
      <c r="Q402" s="983"/>
      <c r="R402" s="984"/>
      <c r="S402" s="984"/>
      <c r="T402" s="984"/>
      <c r="U402" s="984"/>
      <c r="V402" s="984"/>
      <c r="W402" s="984"/>
      <c r="X402" s="984"/>
      <c r="Y402" s="984"/>
      <c r="Z402" s="984"/>
      <c r="AA402" s="98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3"/>
      <c r="B403" s="254"/>
      <c r="C403" s="253"/>
      <c r="D403" s="254"/>
      <c r="E403" s="253"/>
      <c r="F403" s="315"/>
      <c r="G403" s="235"/>
      <c r="H403" s="236"/>
      <c r="I403" s="236"/>
      <c r="J403" s="236"/>
      <c r="K403" s="236"/>
      <c r="L403" s="236"/>
      <c r="M403" s="236"/>
      <c r="N403" s="236"/>
      <c r="O403" s="236"/>
      <c r="P403" s="237"/>
      <c r="Q403" s="983"/>
      <c r="R403" s="984"/>
      <c r="S403" s="984"/>
      <c r="T403" s="984"/>
      <c r="U403" s="984"/>
      <c r="V403" s="984"/>
      <c r="W403" s="984"/>
      <c r="X403" s="984"/>
      <c r="Y403" s="984"/>
      <c r="Z403" s="984"/>
      <c r="AA403" s="985"/>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3"/>
      <c r="B404" s="254"/>
      <c r="C404" s="253"/>
      <c r="D404" s="254"/>
      <c r="E404" s="253"/>
      <c r="F404" s="315"/>
      <c r="G404" s="235"/>
      <c r="H404" s="236"/>
      <c r="I404" s="236"/>
      <c r="J404" s="236"/>
      <c r="K404" s="236"/>
      <c r="L404" s="236"/>
      <c r="M404" s="236"/>
      <c r="N404" s="236"/>
      <c r="O404" s="236"/>
      <c r="P404" s="237"/>
      <c r="Q404" s="983"/>
      <c r="R404" s="984"/>
      <c r="S404" s="984"/>
      <c r="T404" s="984"/>
      <c r="U404" s="984"/>
      <c r="V404" s="984"/>
      <c r="W404" s="984"/>
      <c r="X404" s="984"/>
      <c r="Y404" s="984"/>
      <c r="Z404" s="984"/>
      <c r="AA404" s="98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3"/>
      <c r="B405" s="254"/>
      <c r="C405" s="253"/>
      <c r="D405" s="254"/>
      <c r="E405" s="253"/>
      <c r="F405" s="315"/>
      <c r="G405" s="238"/>
      <c r="H405" s="195"/>
      <c r="I405" s="195"/>
      <c r="J405" s="195"/>
      <c r="K405" s="195"/>
      <c r="L405" s="195"/>
      <c r="M405" s="195"/>
      <c r="N405" s="195"/>
      <c r="O405" s="195"/>
      <c r="P405" s="239"/>
      <c r="Q405" s="986"/>
      <c r="R405" s="987"/>
      <c r="S405" s="987"/>
      <c r="T405" s="987"/>
      <c r="U405" s="987"/>
      <c r="V405" s="987"/>
      <c r="W405" s="987"/>
      <c r="X405" s="987"/>
      <c r="Y405" s="987"/>
      <c r="Z405" s="987"/>
      <c r="AA405" s="98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3"/>
      <c r="B406" s="254"/>
      <c r="C406" s="253"/>
      <c r="D406" s="254"/>
      <c r="E406" s="253"/>
      <c r="F406" s="315"/>
      <c r="G406" s="273" t="s">
        <v>249</v>
      </c>
      <c r="H406" s="200"/>
      <c r="I406" s="200"/>
      <c r="J406" s="200"/>
      <c r="K406" s="200"/>
      <c r="L406" s="200"/>
      <c r="M406" s="200"/>
      <c r="N406" s="200"/>
      <c r="O406" s="200"/>
      <c r="P406" s="201"/>
      <c r="Q406" s="216" t="s">
        <v>334</v>
      </c>
      <c r="R406" s="200"/>
      <c r="S406" s="200"/>
      <c r="T406" s="200"/>
      <c r="U406" s="200"/>
      <c r="V406" s="200"/>
      <c r="W406" s="200"/>
      <c r="X406" s="200"/>
      <c r="Y406" s="200"/>
      <c r="Z406" s="200"/>
      <c r="AA406" s="200"/>
      <c r="AB406" s="288" t="s">
        <v>335</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3"/>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3"/>
      <c r="B408" s="254"/>
      <c r="C408" s="253"/>
      <c r="D408" s="254"/>
      <c r="E408" s="253"/>
      <c r="F408" s="315"/>
      <c r="G408" s="233"/>
      <c r="H408" s="192"/>
      <c r="I408" s="192"/>
      <c r="J408" s="192"/>
      <c r="K408" s="192"/>
      <c r="L408" s="192"/>
      <c r="M408" s="192"/>
      <c r="N408" s="192"/>
      <c r="O408" s="192"/>
      <c r="P408" s="234"/>
      <c r="Q408" s="980"/>
      <c r="R408" s="981"/>
      <c r="S408" s="981"/>
      <c r="T408" s="981"/>
      <c r="U408" s="981"/>
      <c r="V408" s="981"/>
      <c r="W408" s="981"/>
      <c r="X408" s="981"/>
      <c r="Y408" s="981"/>
      <c r="Z408" s="981"/>
      <c r="AA408" s="98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3"/>
      <c r="B409" s="254"/>
      <c r="C409" s="253"/>
      <c r="D409" s="254"/>
      <c r="E409" s="253"/>
      <c r="F409" s="315"/>
      <c r="G409" s="235"/>
      <c r="H409" s="236"/>
      <c r="I409" s="236"/>
      <c r="J409" s="236"/>
      <c r="K409" s="236"/>
      <c r="L409" s="236"/>
      <c r="M409" s="236"/>
      <c r="N409" s="236"/>
      <c r="O409" s="236"/>
      <c r="P409" s="237"/>
      <c r="Q409" s="983"/>
      <c r="R409" s="984"/>
      <c r="S409" s="984"/>
      <c r="T409" s="984"/>
      <c r="U409" s="984"/>
      <c r="V409" s="984"/>
      <c r="W409" s="984"/>
      <c r="X409" s="984"/>
      <c r="Y409" s="984"/>
      <c r="Z409" s="984"/>
      <c r="AA409" s="98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3"/>
      <c r="B410" s="254"/>
      <c r="C410" s="253"/>
      <c r="D410" s="254"/>
      <c r="E410" s="253"/>
      <c r="F410" s="315"/>
      <c r="G410" s="235"/>
      <c r="H410" s="236"/>
      <c r="I410" s="236"/>
      <c r="J410" s="236"/>
      <c r="K410" s="236"/>
      <c r="L410" s="236"/>
      <c r="M410" s="236"/>
      <c r="N410" s="236"/>
      <c r="O410" s="236"/>
      <c r="P410" s="237"/>
      <c r="Q410" s="983"/>
      <c r="R410" s="984"/>
      <c r="S410" s="984"/>
      <c r="T410" s="984"/>
      <c r="U410" s="984"/>
      <c r="V410" s="984"/>
      <c r="W410" s="984"/>
      <c r="X410" s="984"/>
      <c r="Y410" s="984"/>
      <c r="Z410" s="984"/>
      <c r="AA410" s="985"/>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3"/>
      <c r="B411" s="254"/>
      <c r="C411" s="253"/>
      <c r="D411" s="254"/>
      <c r="E411" s="253"/>
      <c r="F411" s="315"/>
      <c r="G411" s="235"/>
      <c r="H411" s="236"/>
      <c r="I411" s="236"/>
      <c r="J411" s="236"/>
      <c r="K411" s="236"/>
      <c r="L411" s="236"/>
      <c r="M411" s="236"/>
      <c r="N411" s="236"/>
      <c r="O411" s="236"/>
      <c r="P411" s="237"/>
      <c r="Q411" s="983"/>
      <c r="R411" s="984"/>
      <c r="S411" s="984"/>
      <c r="T411" s="984"/>
      <c r="U411" s="984"/>
      <c r="V411" s="984"/>
      <c r="W411" s="984"/>
      <c r="X411" s="984"/>
      <c r="Y411" s="984"/>
      <c r="Z411" s="984"/>
      <c r="AA411" s="98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3"/>
      <c r="B412" s="254"/>
      <c r="C412" s="253"/>
      <c r="D412" s="254"/>
      <c r="E412" s="253"/>
      <c r="F412" s="315"/>
      <c r="G412" s="238"/>
      <c r="H412" s="195"/>
      <c r="I412" s="195"/>
      <c r="J412" s="195"/>
      <c r="K412" s="195"/>
      <c r="L412" s="195"/>
      <c r="M412" s="195"/>
      <c r="N412" s="195"/>
      <c r="O412" s="195"/>
      <c r="P412" s="239"/>
      <c r="Q412" s="986"/>
      <c r="R412" s="987"/>
      <c r="S412" s="987"/>
      <c r="T412" s="987"/>
      <c r="U412" s="987"/>
      <c r="V412" s="987"/>
      <c r="W412" s="987"/>
      <c r="X412" s="987"/>
      <c r="Y412" s="987"/>
      <c r="Z412" s="987"/>
      <c r="AA412" s="98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3"/>
      <c r="B413" s="254"/>
      <c r="C413" s="253"/>
      <c r="D413" s="254"/>
      <c r="E413" s="253"/>
      <c r="F413" s="315"/>
      <c r="G413" s="273" t="s">
        <v>249</v>
      </c>
      <c r="H413" s="200"/>
      <c r="I413" s="200"/>
      <c r="J413" s="200"/>
      <c r="K413" s="200"/>
      <c r="L413" s="200"/>
      <c r="M413" s="200"/>
      <c r="N413" s="200"/>
      <c r="O413" s="200"/>
      <c r="P413" s="201"/>
      <c r="Q413" s="216" t="s">
        <v>334</v>
      </c>
      <c r="R413" s="200"/>
      <c r="S413" s="200"/>
      <c r="T413" s="200"/>
      <c r="U413" s="200"/>
      <c r="V413" s="200"/>
      <c r="W413" s="200"/>
      <c r="X413" s="200"/>
      <c r="Y413" s="200"/>
      <c r="Z413" s="200"/>
      <c r="AA413" s="200"/>
      <c r="AB413" s="288" t="s">
        <v>335</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3"/>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3"/>
      <c r="B415" s="254"/>
      <c r="C415" s="253"/>
      <c r="D415" s="254"/>
      <c r="E415" s="253"/>
      <c r="F415" s="315"/>
      <c r="G415" s="233"/>
      <c r="H415" s="192"/>
      <c r="I415" s="192"/>
      <c r="J415" s="192"/>
      <c r="K415" s="192"/>
      <c r="L415" s="192"/>
      <c r="M415" s="192"/>
      <c r="N415" s="192"/>
      <c r="O415" s="192"/>
      <c r="P415" s="234"/>
      <c r="Q415" s="980"/>
      <c r="R415" s="981"/>
      <c r="S415" s="981"/>
      <c r="T415" s="981"/>
      <c r="U415" s="981"/>
      <c r="V415" s="981"/>
      <c r="W415" s="981"/>
      <c r="X415" s="981"/>
      <c r="Y415" s="981"/>
      <c r="Z415" s="981"/>
      <c r="AA415" s="98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3"/>
      <c r="B416" s="254"/>
      <c r="C416" s="253"/>
      <c r="D416" s="254"/>
      <c r="E416" s="253"/>
      <c r="F416" s="315"/>
      <c r="G416" s="235"/>
      <c r="H416" s="236"/>
      <c r="I416" s="236"/>
      <c r="J416" s="236"/>
      <c r="K416" s="236"/>
      <c r="L416" s="236"/>
      <c r="M416" s="236"/>
      <c r="N416" s="236"/>
      <c r="O416" s="236"/>
      <c r="P416" s="237"/>
      <c r="Q416" s="983"/>
      <c r="R416" s="984"/>
      <c r="S416" s="984"/>
      <c r="T416" s="984"/>
      <c r="U416" s="984"/>
      <c r="V416" s="984"/>
      <c r="W416" s="984"/>
      <c r="X416" s="984"/>
      <c r="Y416" s="984"/>
      <c r="Z416" s="984"/>
      <c r="AA416" s="98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3"/>
      <c r="B417" s="254"/>
      <c r="C417" s="253"/>
      <c r="D417" s="254"/>
      <c r="E417" s="253"/>
      <c r="F417" s="315"/>
      <c r="G417" s="235"/>
      <c r="H417" s="236"/>
      <c r="I417" s="236"/>
      <c r="J417" s="236"/>
      <c r="K417" s="236"/>
      <c r="L417" s="236"/>
      <c r="M417" s="236"/>
      <c r="N417" s="236"/>
      <c r="O417" s="236"/>
      <c r="P417" s="237"/>
      <c r="Q417" s="983"/>
      <c r="R417" s="984"/>
      <c r="S417" s="984"/>
      <c r="T417" s="984"/>
      <c r="U417" s="984"/>
      <c r="V417" s="984"/>
      <c r="W417" s="984"/>
      <c r="X417" s="984"/>
      <c r="Y417" s="984"/>
      <c r="Z417" s="984"/>
      <c r="AA417" s="985"/>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3"/>
      <c r="B418" s="254"/>
      <c r="C418" s="253"/>
      <c r="D418" s="254"/>
      <c r="E418" s="253"/>
      <c r="F418" s="315"/>
      <c r="G418" s="235"/>
      <c r="H418" s="236"/>
      <c r="I418" s="236"/>
      <c r="J418" s="236"/>
      <c r="K418" s="236"/>
      <c r="L418" s="236"/>
      <c r="M418" s="236"/>
      <c r="N418" s="236"/>
      <c r="O418" s="236"/>
      <c r="P418" s="237"/>
      <c r="Q418" s="983"/>
      <c r="R418" s="984"/>
      <c r="S418" s="984"/>
      <c r="T418" s="984"/>
      <c r="U418" s="984"/>
      <c r="V418" s="984"/>
      <c r="W418" s="984"/>
      <c r="X418" s="984"/>
      <c r="Y418" s="984"/>
      <c r="Z418" s="984"/>
      <c r="AA418" s="98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3"/>
      <c r="B419" s="254"/>
      <c r="C419" s="253"/>
      <c r="D419" s="254"/>
      <c r="E419" s="253"/>
      <c r="F419" s="315"/>
      <c r="G419" s="238"/>
      <c r="H419" s="195"/>
      <c r="I419" s="195"/>
      <c r="J419" s="195"/>
      <c r="K419" s="195"/>
      <c r="L419" s="195"/>
      <c r="M419" s="195"/>
      <c r="N419" s="195"/>
      <c r="O419" s="195"/>
      <c r="P419" s="239"/>
      <c r="Q419" s="986"/>
      <c r="R419" s="987"/>
      <c r="S419" s="987"/>
      <c r="T419" s="987"/>
      <c r="U419" s="987"/>
      <c r="V419" s="987"/>
      <c r="W419" s="987"/>
      <c r="X419" s="987"/>
      <c r="Y419" s="987"/>
      <c r="Z419" s="987"/>
      <c r="AA419" s="98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3"/>
      <c r="B420" s="254"/>
      <c r="C420" s="253"/>
      <c r="D420" s="254"/>
      <c r="E420" s="253"/>
      <c r="F420" s="315"/>
      <c r="G420" s="273" t="s">
        <v>249</v>
      </c>
      <c r="H420" s="200"/>
      <c r="I420" s="200"/>
      <c r="J420" s="200"/>
      <c r="K420" s="200"/>
      <c r="L420" s="200"/>
      <c r="M420" s="200"/>
      <c r="N420" s="200"/>
      <c r="O420" s="200"/>
      <c r="P420" s="201"/>
      <c r="Q420" s="216" t="s">
        <v>334</v>
      </c>
      <c r="R420" s="200"/>
      <c r="S420" s="200"/>
      <c r="T420" s="200"/>
      <c r="U420" s="200"/>
      <c r="V420" s="200"/>
      <c r="W420" s="200"/>
      <c r="X420" s="200"/>
      <c r="Y420" s="200"/>
      <c r="Z420" s="200"/>
      <c r="AA420" s="200"/>
      <c r="AB420" s="288" t="s">
        <v>335</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3"/>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3"/>
      <c r="B422" s="254"/>
      <c r="C422" s="253"/>
      <c r="D422" s="254"/>
      <c r="E422" s="253"/>
      <c r="F422" s="315"/>
      <c r="G422" s="233"/>
      <c r="H422" s="192"/>
      <c r="I422" s="192"/>
      <c r="J422" s="192"/>
      <c r="K422" s="192"/>
      <c r="L422" s="192"/>
      <c r="M422" s="192"/>
      <c r="N422" s="192"/>
      <c r="O422" s="192"/>
      <c r="P422" s="234"/>
      <c r="Q422" s="980"/>
      <c r="R422" s="981"/>
      <c r="S422" s="981"/>
      <c r="T422" s="981"/>
      <c r="U422" s="981"/>
      <c r="V422" s="981"/>
      <c r="W422" s="981"/>
      <c r="X422" s="981"/>
      <c r="Y422" s="981"/>
      <c r="Z422" s="981"/>
      <c r="AA422" s="98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3"/>
      <c r="B423" s="254"/>
      <c r="C423" s="253"/>
      <c r="D423" s="254"/>
      <c r="E423" s="253"/>
      <c r="F423" s="315"/>
      <c r="G423" s="235"/>
      <c r="H423" s="236"/>
      <c r="I423" s="236"/>
      <c r="J423" s="236"/>
      <c r="K423" s="236"/>
      <c r="L423" s="236"/>
      <c r="M423" s="236"/>
      <c r="N423" s="236"/>
      <c r="O423" s="236"/>
      <c r="P423" s="237"/>
      <c r="Q423" s="983"/>
      <c r="R423" s="984"/>
      <c r="S423" s="984"/>
      <c r="T423" s="984"/>
      <c r="U423" s="984"/>
      <c r="V423" s="984"/>
      <c r="W423" s="984"/>
      <c r="X423" s="984"/>
      <c r="Y423" s="984"/>
      <c r="Z423" s="984"/>
      <c r="AA423" s="98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3"/>
      <c r="B424" s="254"/>
      <c r="C424" s="253"/>
      <c r="D424" s="254"/>
      <c r="E424" s="253"/>
      <c r="F424" s="315"/>
      <c r="G424" s="235"/>
      <c r="H424" s="236"/>
      <c r="I424" s="236"/>
      <c r="J424" s="236"/>
      <c r="K424" s="236"/>
      <c r="L424" s="236"/>
      <c r="M424" s="236"/>
      <c r="N424" s="236"/>
      <c r="O424" s="236"/>
      <c r="P424" s="237"/>
      <c r="Q424" s="983"/>
      <c r="R424" s="984"/>
      <c r="S424" s="984"/>
      <c r="T424" s="984"/>
      <c r="U424" s="984"/>
      <c r="V424" s="984"/>
      <c r="W424" s="984"/>
      <c r="X424" s="984"/>
      <c r="Y424" s="984"/>
      <c r="Z424" s="984"/>
      <c r="AA424" s="985"/>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3"/>
      <c r="B425" s="254"/>
      <c r="C425" s="253"/>
      <c r="D425" s="254"/>
      <c r="E425" s="253"/>
      <c r="F425" s="315"/>
      <c r="G425" s="235"/>
      <c r="H425" s="236"/>
      <c r="I425" s="236"/>
      <c r="J425" s="236"/>
      <c r="K425" s="236"/>
      <c r="L425" s="236"/>
      <c r="M425" s="236"/>
      <c r="N425" s="236"/>
      <c r="O425" s="236"/>
      <c r="P425" s="237"/>
      <c r="Q425" s="983"/>
      <c r="R425" s="984"/>
      <c r="S425" s="984"/>
      <c r="T425" s="984"/>
      <c r="U425" s="984"/>
      <c r="V425" s="984"/>
      <c r="W425" s="984"/>
      <c r="X425" s="984"/>
      <c r="Y425" s="984"/>
      <c r="Z425" s="984"/>
      <c r="AA425" s="98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3"/>
      <c r="B426" s="254"/>
      <c r="C426" s="253"/>
      <c r="D426" s="254"/>
      <c r="E426" s="316"/>
      <c r="F426" s="317"/>
      <c r="G426" s="238"/>
      <c r="H426" s="195"/>
      <c r="I426" s="195"/>
      <c r="J426" s="195"/>
      <c r="K426" s="195"/>
      <c r="L426" s="195"/>
      <c r="M426" s="195"/>
      <c r="N426" s="195"/>
      <c r="O426" s="195"/>
      <c r="P426" s="239"/>
      <c r="Q426" s="986"/>
      <c r="R426" s="987"/>
      <c r="S426" s="987"/>
      <c r="T426" s="987"/>
      <c r="U426" s="987"/>
      <c r="V426" s="987"/>
      <c r="W426" s="987"/>
      <c r="X426" s="987"/>
      <c r="Y426" s="987"/>
      <c r="Z426" s="987"/>
      <c r="AA426" s="98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3"/>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3"/>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3"/>
      <c r="B429" s="254"/>
      <c r="C429" s="316"/>
      <c r="D429" s="991"/>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3"/>
      <c r="B430" s="254"/>
      <c r="C430" s="251" t="s">
        <v>670</v>
      </c>
      <c r="D430" s="252"/>
      <c r="E430" s="240" t="s">
        <v>398</v>
      </c>
      <c r="F430" s="452"/>
      <c r="G430" s="242" t="s">
        <v>252</v>
      </c>
      <c r="H430" s="189"/>
      <c r="I430" s="189"/>
      <c r="J430" s="243" t="s">
        <v>717</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3"/>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542</v>
      </c>
      <c r="AJ431" s="215"/>
      <c r="AK431" s="215"/>
      <c r="AL431" s="216"/>
      <c r="AM431" s="215" t="s">
        <v>543</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3"/>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717</v>
      </c>
      <c r="AF432" s="179"/>
      <c r="AG432" s="180" t="s">
        <v>233</v>
      </c>
      <c r="AH432" s="203"/>
      <c r="AI432" s="217"/>
      <c r="AJ432" s="217"/>
      <c r="AK432" s="217"/>
      <c r="AL432" s="218"/>
      <c r="AM432" s="217"/>
      <c r="AN432" s="217"/>
      <c r="AO432" s="217"/>
      <c r="AP432" s="218"/>
      <c r="AQ432" s="232" t="s">
        <v>717</v>
      </c>
      <c r="AR432" s="179"/>
      <c r="AS432" s="180" t="s">
        <v>233</v>
      </c>
      <c r="AT432" s="203"/>
      <c r="AU432" s="179" t="s">
        <v>717</v>
      </c>
      <c r="AV432" s="179"/>
      <c r="AW432" s="180" t="s">
        <v>179</v>
      </c>
      <c r="AX432" s="181"/>
      <c r="AY432">
        <f>$AY$431</f>
        <v>1</v>
      </c>
    </row>
    <row r="433" spans="1:51" ht="23.25" customHeight="1" x14ac:dyDescent="0.15">
      <c r="A433" s="993"/>
      <c r="B433" s="254"/>
      <c r="C433" s="253"/>
      <c r="D433" s="254"/>
      <c r="E433" s="197"/>
      <c r="F433" s="198"/>
      <c r="G433" s="233" t="s">
        <v>717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717</v>
      </c>
      <c r="AC433" s="176"/>
      <c r="AD433" s="176"/>
      <c r="AE433" s="167" t="s">
        <v>717</v>
      </c>
      <c r="AF433" s="168"/>
      <c r="AG433" s="168"/>
      <c r="AH433" s="168"/>
      <c r="AI433" s="167" t="s">
        <v>717</v>
      </c>
      <c r="AJ433" s="168"/>
      <c r="AK433" s="168"/>
      <c r="AL433" s="168"/>
      <c r="AM433" s="167" t="s">
        <v>790</v>
      </c>
      <c r="AN433" s="168"/>
      <c r="AO433" s="168"/>
      <c r="AP433" s="169"/>
      <c r="AQ433" s="167" t="s">
        <v>717</v>
      </c>
      <c r="AR433" s="168"/>
      <c r="AS433" s="168"/>
      <c r="AT433" s="169"/>
      <c r="AU433" s="168" t="s">
        <v>717</v>
      </c>
      <c r="AV433" s="168"/>
      <c r="AW433" s="168"/>
      <c r="AX433" s="209"/>
      <c r="AY433">
        <f t="shared" ref="AY433:AY435" si="63">$AY$431</f>
        <v>1</v>
      </c>
    </row>
    <row r="434" spans="1:51" ht="23.25" customHeight="1" x14ac:dyDescent="0.15">
      <c r="A434" s="993"/>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717</v>
      </c>
      <c r="AC434" s="225"/>
      <c r="AD434" s="225"/>
      <c r="AE434" s="167" t="s">
        <v>717</v>
      </c>
      <c r="AF434" s="168"/>
      <c r="AG434" s="168"/>
      <c r="AH434" s="169"/>
      <c r="AI434" s="167" t="s">
        <v>717</v>
      </c>
      <c r="AJ434" s="168"/>
      <c r="AK434" s="168"/>
      <c r="AL434" s="168"/>
      <c r="AM434" s="167" t="s">
        <v>790</v>
      </c>
      <c r="AN434" s="168"/>
      <c r="AO434" s="168"/>
      <c r="AP434" s="169"/>
      <c r="AQ434" s="167" t="s">
        <v>717</v>
      </c>
      <c r="AR434" s="168"/>
      <c r="AS434" s="168"/>
      <c r="AT434" s="169"/>
      <c r="AU434" s="168" t="s">
        <v>717</v>
      </c>
      <c r="AV434" s="168"/>
      <c r="AW434" s="168"/>
      <c r="AX434" s="209"/>
      <c r="AY434">
        <f t="shared" si="63"/>
        <v>1</v>
      </c>
    </row>
    <row r="435" spans="1:51" ht="23.25" customHeight="1" x14ac:dyDescent="0.15">
      <c r="A435" s="993"/>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717</v>
      </c>
      <c r="AF435" s="168"/>
      <c r="AG435" s="168"/>
      <c r="AH435" s="169"/>
      <c r="AI435" s="167" t="s">
        <v>717</v>
      </c>
      <c r="AJ435" s="168"/>
      <c r="AK435" s="168"/>
      <c r="AL435" s="168"/>
      <c r="AM435" s="167" t="s">
        <v>790</v>
      </c>
      <c r="AN435" s="168"/>
      <c r="AO435" s="168"/>
      <c r="AP435" s="169"/>
      <c r="AQ435" s="167" t="s">
        <v>717</v>
      </c>
      <c r="AR435" s="168"/>
      <c r="AS435" s="168"/>
      <c r="AT435" s="169"/>
      <c r="AU435" s="168" t="s">
        <v>717</v>
      </c>
      <c r="AV435" s="168"/>
      <c r="AW435" s="168"/>
      <c r="AX435" s="209"/>
      <c r="AY435">
        <f t="shared" si="63"/>
        <v>1</v>
      </c>
    </row>
    <row r="436" spans="1:51" ht="18.75" hidden="1" customHeight="1" x14ac:dyDescent="0.15">
      <c r="A436" s="993"/>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542</v>
      </c>
      <c r="AJ436" s="215"/>
      <c r="AK436" s="215"/>
      <c r="AL436" s="216"/>
      <c r="AM436" s="215" t="s">
        <v>543</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3"/>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3"/>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3"/>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3"/>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3"/>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542</v>
      </c>
      <c r="AJ441" s="215"/>
      <c r="AK441" s="215"/>
      <c r="AL441" s="216"/>
      <c r="AM441" s="215" t="s">
        <v>543</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3"/>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3"/>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3"/>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3"/>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3"/>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542</v>
      </c>
      <c r="AJ446" s="215"/>
      <c r="AK446" s="215"/>
      <c r="AL446" s="216"/>
      <c r="AM446" s="215" t="s">
        <v>543</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3"/>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3"/>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3"/>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3"/>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3"/>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542</v>
      </c>
      <c r="AJ451" s="215"/>
      <c r="AK451" s="215"/>
      <c r="AL451" s="216"/>
      <c r="AM451" s="215" t="s">
        <v>543</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3"/>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3"/>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3"/>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3"/>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3"/>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542</v>
      </c>
      <c r="AJ456" s="215"/>
      <c r="AK456" s="215"/>
      <c r="AL456" s="216"/>
      <c r="AM456" s="215" t="s">
        <v>543</v>
      </c>
      <c r="AN456" s="215"/>
      <c r="AO456" s="215"/>
      <c r="AP456" s="216"/>
      <c r="AQ456" s="216" t="s">
        <v>232</v>
      </c>
      <c r="AR456" s="200"/>
      <c r="AS456" s="200"/>
      <c r="AT456" s="201"/>
      <c r="AU456" s="177" t="s">
        <v>134</v>
      </c>
      <c r="AV456" s="177"/>
      <c r="AW456" s="177"/>
      <c r="AX456" s="178"/>
      <c r="AY456">
        <f>COUNTA($G$458)</f>
        <v>1</v>
      </c>
    </row>
    <row r="457" spans="1:51" ht="18.75" customHeight="1" x14ac:dyDescent="0.15">
      <c r="A457" s="993"/>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717</v>
      </c>
      <c r="AF457" s="179"/>
      <c r="AG457" s="180" t="s">
        <v>233</v>
      </c>
      <c r="AH457" s="203"/>
      <c r="AI457" s="217"/>
      <c r="AJ457" s="217"/>
      <c r="AK457" s="217"/>
      <c r="AL457" s="218"/>
      <c r="AM457" s="217"/>
      <c r="AN457" s="217"/>
      <c r="AO457" s="217"/>
      <c r="AP457" s="218"/>
      <c r="AQ457" s="232" t="s">
        <v>717</v>
      </c>
      <c r="AR457" s="179"/>
      <c r="AS457" s="180" t="s">
        <v>233</v>
      </c>
      <c r="AT457" s="203"/>
      <c r="AU457" s="179" t="s">
        <v>717</v>
      </c>
      <c r="AV457" s="179"/>
      <c r="AW457" s="180" t="s">
        <v>179</v>
      </c>
      <c r="AX457" s="181"/>
      <c r="AY457">
        <f>$AY$456</f>
        <v>1</v>
      </c>
    </row>
    <row r="458" spans="1:51" ht="23.25" customHeight="1" x14ac:dyDescent="0.15">
      <c r="A458" s="993"/>
      <c r="B458" s="254"/>
      <c r="C458" s="253"/>
      <c r="D458" s="254"/>
      <c r="E458" s="197"/>
      <c r="F458" s="198"/>
      <c r="G458" s="233" t="s">
        <v>717</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717</v>
      </c>
      <c r="AC458" s="176"/>
      <c r="AD458" s="176"/>
      <c r="AE458" s="167" t="s">
        <v>717</v>
      </c>
      <c r="AF458" s="168"/>
      <c r="AG458" s="168"/>
      <c r="AH458" s="168"/>
      <c r="AI458" s="167" t="s">
        <v>717</v>
      </c>
      <c r="AJ458" s="168"/>
      <c r="AK458" s="168"/>
      <c r="AL458" s="168"/>
      <c r="AM458" s="167" t="s">
        <v>790</v>
      </c>
      <c r="AN458" s="168"/>
      <c r="AO458" s="168"/>
      <c r="AP458" s="169"/>
      <c r="AQ458" s="167" t="s">
        <v>717</v>
      </c>
      <c r="AR458" s="168"/>
      <c r="AS458" s="168"/>
      <c r="AT458" s="169"/>
      <c r="AU458" s="168" t="s">
        <v>717</v>
      </c>
      <c r="AV458" s="168"/>
      <c r="AW458" s="168"/>
      <c r="AX458" s="209"/>
      <c r="AY458">
        <f t="shared" ref="AY458:AY460" si="68">$AY$456</f>
        <v>1</v>
      </c>
    </row>
    <row r="459" spans="1:51" ht="23.25" customHeight="1" x14ac:dyDescent="0.15">
      <c r="A459" s="993"/>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717</v>
      </c>
      <c r="AC459" s="225"/>
      <c r="AD459" s="225"/>
      <c r="AE459" s="167" t="s">
        <v>717</v>
      </c>
      <c r="AF459" s="168"/>
      <c r="AG459" s="168"/>
      <c r="AH459" s="169"/>
      <c r="AI459" s="167" t="s">
        <v>717</v>
      </c>
      <c r="AJ459" s="168"/>
      <c r="AK459" s="168"/>
      <c r="AL459" s="168"/>
      <c r="AM459" s="167" t="s">
        <v>790</v>
      </c>
      <c r="AN459" s="168"/>
      <c r="AO459" s="168"/>
      <c r="AP459" s="169"/>
      <c r="AQ459" s="167" t="s">
        <v>717</v>
      </c>
      <c r="AR459" s="168"/>
      <c r="AS459" s="168"/>
      <c r="AT459" s="169"/>
      <c r="AU459" s="168" t="s">
        <v>717</v>
      </c>
      <c r="AV459" s="168"/>
      <c r="AW459" s="168"/>
      <c r="AX459" s="209"/>
      <c r="AY459">
        <f t="shared" si="68"/>
        <v>1</v>
      </c>
    </row>
    <row r="460" spans="1:51" ht="23.25" customHeight="1" x14ac:dyDescent="0.15">
      <c r="A460" s="993"/>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717</v>
      </c>
      <c r="AF460" s="168"/>
      <c r="AG460" s="168"/>
      <c r="AH460" s="169"/>
      <c r="AI460" s="167" t="s">
        <v>717</v>
      </c>
      <c r="AJ460" s="168"/>
      <c r="AK460" s="168"/>
      <c r="AL460" s="168"/>
      <c r="AM460" s="167" t="s">
        <v>790</v>
      </c>
      <c r="AN460" s="168"/>
      <c r="AO460" s="168"/>
      <c r="AP460" s="169"/>
      <c r="AQ460" s="167" t="s">
        <v>717</v>
      </c>
      <c r="AR460" s="168"/>
      <c r="AS460" s="168"/>
      <c r="AT460" s="169"/>
      <c r="AU460" s="168" t="s">
        <v>717</v>
      </c>
      <c r="AV460" s="168"/>
      <c r="AW460" s="168"/>
      <c r="AX460" s="209"/>
      <c r="AY460">
        <f t="shared" si="68"/>
        <v>1</v>
      </c>
    </row>
    <row r="461" spans="1:51" ht="18.75" hidden="1" customHeight="1" x14ac:dyDescent="0.15">
      <c r="A461" s="993"/>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542</v>
      </c>
      <c r="AJ461" s="215"/>
      <c r="AK461" s="215"/>
      <c r="AL461" s="216"/>
      <c r="AM461" s="215" t="s">
        <v>543</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3"/>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3"/>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3"/>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3"/>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3"/>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542</v>
      </c>
      <c r="AJ466" s="215"/>
      <c r="AK466" s="215"/>
      <c r="AL466" s="216"/>
      <c r="AM466" s="215" t="s">
        <v>543</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3"/>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3"/>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3"/>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3"/>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3"/>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542</v>
      </c>
      <c r="AJ471" s="215"/>
      <c r="AK471" s="215"/>
      <c r="AL471" s="216"/>
      <c r="AM471" s="215" t="s">
        <v>543</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3"/>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3"/>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3"/>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3"/>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3"/>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542</v>
      </c>
      <c r="AJ476" s="215"/>
      <c r="AK476" s="215"/>
      <c r="AL476" s="216"/>
      <c r="AM476" s="215" t="s">
        <v>543</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3"/>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3"/>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3"/>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3"/>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3"/>
      <c r="B481" s="254"/>
      <c r="C481" s="253"/>
      <c r="D481" s="254"/>
      <c r="E481" s="188" t="s">
        <v>406</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3"/>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3"/>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3"/>
      <c r="B484" s="254"/>
      <c r="C484" s="253"/>
      <c r="D484" s="254"/>
      <c r="E484" s="240" t="s">
        <v>401</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3"/>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542</v>
      </c>
      <c r="AJ485" s="215"/>
      <c r="AK485" s="215"/>
      <c r="AL485" s="216"/>
      <c r="AM485" s="215" t="s">
        <v>543</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3"/>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3"/>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3"/>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3"/>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3"/>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542</v>
      </c>
      <c r="AJ490" s="215"/>
      <c r="AK490" s="215"/>
      <c r="AL490" s="216"/>
      <c r="AM490" s="215" t="s">
        <v>543</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3"/>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3"/>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3"/>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3"/>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3"/>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542</v>
      </c>
      <c r="AJ495" s="215"/>
      <c r="AK495" s="215"/>
      <c r="AL495" s="216"/>
      <c r="AM495" s="215" t="s">
        <v>543</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3"/>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3"/>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3"/>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3"/>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3"/>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542</v>
      </c>
      <c r="AJ500" s="215"/>
      <c r="AK500" s="215"/>
      <c r="AL500" s="216"/>
      <c r="AM500" s="215" t="s">
        <v>543</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3"/>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3"/>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3"/>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3"/>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3"/>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542</v>
      </c>
      <c r="AJ505" s="215"/>
      <c r="AK505" s="215"/>
      <c r="AL505" s="216"/>
      <c r="AM505" s="215" t="s">
        <v>543</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3"/>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3"/>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3"/>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3"/>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3"/>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542</v>
      </c>
      <c r="AJ510" s="215"/>
      <c r="AK510" s="215"/>
      <c r="AL510" s="216"/>
      <c r="AM510" s="215" t="s">
        <v>543</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3"/>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3"/>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3"/>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3"/>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3"/>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542</v>
      </c>
      <c r="AJ515" s="215"/>
      <c r="AK515" s="215"/>
      <c r="AL515" s="216"/>
      <c r="AM515" s="215" t="s">
        <v>543</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3"/>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3"/>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3"/>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3"/>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3"/>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542</v>
      </c>
      <c r="AJ520" s="215"/>
      <c r="AK520" s="215"/>
      <c r="AL520" s="216"/>
      <c r="AM520" s="215" t="s">
        <v>543</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3"/>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3"/>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3"/>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3"/>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3"/>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542</v>
      </c>
      <c r="AJ525" s="215"/>
      <c r="AK525" s="215"/>
      <c r="AL525" s="216"/>
      <c r="AM525" s="215" t="s">
        <v>543</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3"/>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3"/>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3"/>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3"/>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3"/>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542</v>
      </c>
      <c r="AJ530" s="215"/>
      <c r="AK530" s="215"/>
      <c r="AL530" s="216"/>
      <c r="AM530" s="215" t="s">
        <v>543</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3"/>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3"/>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3"/>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3"/>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customHeight="1" x14ac:dyDescent="0.15">
      <c r="A535" s="993"/>
      <c r="B535" s="254"/>
      <c r="C535" s="253"/>
      <c r="D535" s="254"/>
      <c r="E535" s="188" t="s">
        <v>407</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1</v>
      </c>
    </row>
    <row r="536" spans="1:51" ht="24.75" customHeight="1" x14ac:dyDescent="0.15">
      <c r="A536" s="993"/>
      <c r="B536" s="254"/>
      <c r="C536" s="253"/>
      <c r="D536" s="254"/>
      <c r="E536" s="191" t="s">
        <v>790</v>
      </c>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1</v>
      </c>
    </row>
    <row r="537" spans="1:51" ht="24.75" customHeight="1" thickBot="1" x14ac:dyDescent="0.2">
      <c r="A537" s="993"/>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1</v>
      </c>
    </row>
    <row r="538" spans="1:51" ht="34.5" hidden="1" customHeight="1" x14ac:dyDescent="0.15">
      <c r="A538" s="993"/>
      <c r="B538" s="254"/>
      <c r="C538" s="253"/>
      <c r="D538" s="254"/>
      <c r="E538" s="240" t="s">
        <v>402</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3"/>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542</v>
      </c>
      <c r="AJ539" s="215"/>
      <c r="AK539" s="215"/>
      <c r="AL539" s="216"/>
      <c r="AM539" s="215" t="s">
        <v>543</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3"/>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3"/>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3"/>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3"/>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3"/>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542</v>
      </c>
      <c r="AJ544" s="215"/>
      <c r="AK544" s="215"/>
      <c r="AL544" s="216"/>
      <c r="AM544" s="215" t="s">
        <v>543</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3"/>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3"/>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3"/>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3"/>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3"/>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542</v>
      </c>
      <c r="AJ549" s="215"/>
      <c r="AK549" s="215"/>
      <c r="AL549" s="216"/>
      <c r="AM549" s="215" t="s">
        <v>543</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3"/>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3"/>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3"/>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3"/>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3"/>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542</v>
      </c>
      <c r="AJ554" s="215"/>
      <c r="AK554" s="215"/>
      <c r="AL554" s="216"/>
      <c r="AM554" s="215" t="s">
        <v>543</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3"/>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3"/>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3"/>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3"/>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3"/>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542</v>
      </c>
      <c r="AJ559" s="215"/>
      <c r="AK559" s="215"/>
      <c r="AL559" s="216"/>
      <c r="AM559" s="215" t="s">
        <v>543</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3"/>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3"/>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3"/>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3"/>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3"/>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542</v>
      </c>
      <c r="AJ564" s="215"/>
      <c r="AK564" s="215"/>
      <c r="AL564" s="216"/>
      <c r="AM564" s="215" t="s">
        <v>543</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3"/>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3"/>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3"/>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3"/>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3"/>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542</v>
      </c>
      <c r="AJ569" s="215"/>
      <c r="AK569" s="215"/>
      <c r="AL569" s="216"/>
      <c r="AM569" s="215" t="s">
        <v>543</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3"/>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3"/>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3"/>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3"/>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3"/>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542</v>
      </c>
      <c r="AJ574" s="215"/>
      <c r="AK574" s="215"/>
      <c r="AL574" s="216"/>
      <c r="AM574" s="215" t="s">
        <v>543</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3"/>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3"/>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3"/>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3"/>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3"/>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542</v>
      </c>
      <c r="AJ579" s="215"/>
      <c r="AK579" s="215"/>
      <c r="AL579" s="216"/>
      <c r="AM579" s="215" t="s">
        <v>543</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3"/>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3"/>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3"/>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3"/>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3"/>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542</v>
      </c>
      <c r="AJ584" s="215"/>
      <c r="AK584" s="215"/>
      <c r="AL584" s="216"/>
      <c r="AM584" s="215" t="s">
        <v>543</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3"/>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3"/>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3"/>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3"/>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3"/>
      <c r="B589" s="254"/>
      <c r="C589" s="253"/>
      <c r="D589" s="254"/>
      <c r="E589" s="188" t="s">
        <v>407</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3"/>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3"/>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3"/>
      <c r="B592" s="254"/>
      <c r="C592" s="253"/>
      <c r="D592" s="254"/>
      <c r="E592" s="240" t="s">
        <v>401</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3"/>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542</v>
      </c>
      <c r="AJ593" s="215"/>
      <c r="AK593" s="215"/>
      <c r="AL593" s="216"/>
      <c r="AM593" s="215" t="s">
        <v>543</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3"/>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3"/>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3"/>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3"/>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3"/>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542</v>
      </c>
      <c r="AJ598" s="215"/>
      <c r="AK598" s="215"/>
      <c r="AL598" s="216"/>
      <c r="AM598" s="215" t="s">
        <v>543</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3"/>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3"/>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3"/>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3"/>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3"/>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542</v>
      </c>
      <c r="AJ603" s="215"/>
      <c r="AK603" s="215"/>
      <c r="AL603" s="216"/>
      <c r="AM603" s="215" t="s">
        <v>543</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3"/>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3"/>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3"/>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3"/>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3"/>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542</v>
      </c>
      <c r="AJ608" s="215"/>
      <c r="AK608" s="215"/>
      <c r="AL608" s="216"/>
      <c r="AM608" s="215" t="s">
        <v>543</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3"/>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3"/>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3"/>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3"/>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3"/>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542</v>
      </c>
      <c r="AJ613" s="215"/>
      <c r="AK613" s="215"/>
      <c r="AL613" s="216"/>
      <c r="AM613" s="215" t="s">
        <v>543</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3"/>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3"/>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3"/>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3"/>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3"/>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542</v>
      </c>
      <c r="AJ618" s="215"/>
      <c r="AK618" s="215"/>
      <c r="AL618" s="216"/>
      <c r="AM618" s="215" t="s">
        <v>543</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3"/>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3"/>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3"/>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3"/>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3"/>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542</v>
      </c>
      <c r="AJ623" s="215"/>
      <c r="AK623" s="215"/>
      <c r="AL623" s="216"/>
      <c r="AM623" s="215" t="s">
        <v>543</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3"/>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3"/>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3"/>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3"/>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3"/>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542</v>
      </c>
      <c r="AJ628" s="215"/>
      <c r="AK628" s="215"/>
      <c r="AL628" s="216"/>
      <c r="AM628" s="215" t="s">
        <v>543</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3"/>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3"/>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3"/>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3"/>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3"/>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542</v>
      </c>
      <c r="AJ633" s="215"/>
      <c r="AK633" s="215"/>
      <c r="AL633" s="216"/>
      <c r="AM633" s="215" t="s">
        <v>543</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3"/>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3"/>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3"/>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3"/>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3"/>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542</v>
      </c>
      <c r="AJ638" s="215"/>
      <c r="AK638" s="215"/>
      <c r="AL638" s="216"/>
      <c r="AM638" s="215" t="s">
        <v>543</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3"/>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3"/>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3"/>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3"/>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3"/>
      <c r="B643" s="254"/>
      <c r="C643" s="253"/>
      <c r="D643" s="254"/>
      <c r="E643" s="188" t="s">
        <v>407</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3"/>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3"/>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3"/>
      <c r="B646" s="254"/>
      <c r="C646" s="253"/>
      <c r="D646" s="254"/>
      <c r="E646" s="240" t="s">
        <v>402</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3"/>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542</v>
      </c>
      <c r="AJ647" s="215"/>
      <c r="AK647" s="215"/>
      <c r="AL647" s="216"/>
      <c r="AM647" s="215" t="s">
        <v>543</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3"/>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3"/>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3"/>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3"/>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3"/>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542</v>
      </c>
      <c r="AJ652" s="215"/>
      <c r="AK652" s="215"/>
      <c r="AL652" s="216"/>
      <c r="AM652" s="215" t="s">
        <v>543</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3"/>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3"/>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3"/>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3"/>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3"/>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542</v>
      </c>
      <c r="AJ657" s="215"/>
      <c r="AK657" s="215"/>
      <c r="AL657" s="216"/>
      <c r="AM657" s="215" t="s">
        <v>543</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3"/>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3"/>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3"/>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3"/>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3"/>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542</v>
      </c>
      <c r="AJ662" s="215"/>
      <c r="AK662" s="215"/>
      <c r="AL662" s="216"/>
      <c r="AM662" s="215" t="s">
        <v>543</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3"/>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3"/>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3"/>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3"/>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3"/>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542</v>
      </c>
      <c r="AJ667" s="215"/>
      <c r="AK667" s="215"/>
      <c r="AL667" s="216"/>
      <c r="AM667" s="215" t="s">
        <v>543</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3"/>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3"/>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3"/>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3"/>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3"/>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542</v>
      </c>
      <c r="AJ672" s="215"/>
      <c r="AK672" s="215"/>
      <c r="AL672" s="216"/>
      <c r="AM672" s="215" t="s">
        <v>543</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3"/>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3"/>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3"/>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3"/>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3"/>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542</v>
      </c>
      <c r="AJ677" s="215"/>
      <c r="AK677" s="215"/>
      <c r="AL677" s="216"/>
      <c r="AM677" s="215" t="s">
        <v>543</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3"/>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3"/>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3"/>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3"/>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3"/>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542</v>
      </c>
      <c r="AJ682" s="215"/>
      <c r="AK682" s="215"/>
      <c r="AL682" s="216"/>
      <c r="AM682" s="215" t="s">
        <v>543</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3"/>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3"/>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3"/>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3"/>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3"/>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542</v>
      </c>
      <c r="AJ687" s="215"/>
      <c r="AK687" s="215"/>
      <c r="AL687" s="216"/>
      <c r="AM687" s="215" t="s">
        <v>543</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3"/>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3"/>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3"/>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3"/>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3"/>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542</v>
      </c>
      <c r="AJ692" s="215"/>
      <c r="AK692" s="215"/>
      <c r="AL692" s="216"/>
      <c r="AM692" s="215" t="s">
        <v>543</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3"/>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3"/>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3"/>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3"/>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3"/>
      <c r="B697" s="254"/>
      <c r="C697" s="253"/>
      <c r="D697" s="254"/>
      <c r="E697" s="188" t="s">
        <v>407</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3"/>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63" customHeight="1" x14ac:dyDescent="0.15">
      <c r="A702" s="533" t="s">
        <v>140</v>
      </c>
      <c r="B702" s="534"/>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735</v>
      </c>
      <c r="AE702" s="895"/>
      <c r="AF702" s="895"/>
      <c r="AG702" s="884" t="s">
        <v>737</v>
      </c>
      <c r="AH702" s="885"/>
      <c r="AI702" s="885"/>
      <c r="AJ702" s="885"/>
      <c r="AK702" s="885"/>
      <c r="AL702" s="885"/>
      <c r="AM702" s="885"/>
      <c r="AN702" s="885"/>
      <c r="AO702" s="885"/>
      <c r="AP702" s="885"/>
      <c r="AQ702" s="885"/>
      <c r="AR702" s="885"/>
      <c r="AS702" s="885"/>
      <c r="AT702" s="885"/>
      <c r="AU702" s="885"/>
      <c r="AV702" s="885"/>
      <c r="AW702" s="885"/>
      <c r="AX702" s="886"/>
    </row>
    <row r="703" spans="1:51" ht="43.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5" t="s">
        <v>735</v>
      </c>
      <c r="AE703" s="186"/>
      <c r="AF703" s="186"/>
      <c r="AG703" s="671" t="s">
        <v>738</v>
      </c>
      <c r="AH703" s="672"/>
      <c r="AI703" s="672"/>
      <c r="AJ703" s="672"/>
      <c r="AK703" s="672"/>
      <c r="AL703" s="672"/>
      <c r="AM703" s="672"/>
      <c r="AN703" s="672"/>
      <c r="AO703" s="672"/>
      <c r="AP703" s="672"/>
      <c r="AQ703" s="672"/>
      <c r="AR703" s="672"/>
      <c r="AS703" s="672"/>
      <c r="AT703" s="672"/>
      <c r="AU703" s="672"/>
      <c r="AV703" s="672"/>
      <c r="AW703" s="672"/>
      <c r="AX703" s="673"/>
    </row>
    <row r="704" spans="1:51" ht="42.7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735</v>
      </c>
      <c r="AE704" s="590"/>
      <c r="AF704" s="590"/>
      <c r="AG704" s="430" t="s">
        <v>739</v>
      </c>
      <c r="AH704" s="236"/>
      <c r="AI704" s="236"/>
      <c r="AJ704" s="236"/>
      <c r="AK704" s="236"/>
      <c r="AL704" s="236"/>
      <c r="AM704" s="236"/>
      <c r="AN704" s="236"/>
      <c r="AO704" s="236"/>
      <c r="AP704" s="236"/>
      <c r="AQ704" s="236"/>
      <c r="AR704" s="236"/>
      <c r="AS704" s="236"/>
      <c r="AT704" s="236"/>
      <c r="AU704" s="236"/>
      <c r="AV704" s="236"/>
      <c r="AW704" s="236"/>
      <c r="AX704" s="431"/>
    </row>
    <row r="705" spans="1:50" ht="27" customHeight="1" x14ac:dyDescent="0.15">
      <c r="A705" s="625" t="s">
        <v>39</v>
      </c>
      <c r="B705" s="77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735</v>
      </c>
      <c r="AE705" s="737"/>
      <c r="AF705" s="737"/>
      <c r="AG705" s="191" t="s">
        <v>784</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2"/>
      <c r="B706" s="771"/>
      <c r="C706" s="618"/>
      <c r="D706" s="619"/>
      <c r="E706" s="690" t="s">
        <v>380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5" t="s">
        <v>740</v>
      </c>
      <c r="AE706" s="186"/>
      <c r="AF706" s="187"/>
      <c r="AG706" s="430"/>
      <c r="AH706" s="236"/>
      <c r="AI706" s="236"/>
      <c r="AJ706" s="236"/>
      <c r="AK706" s="236"/>
      <c r="AL706" s="236"/>
      <c r="AM706" s="236"/>
      <c r="AN706" s="236"/>
      <c r="AO706" s="236"/>
      <c r="AP706" s="236"/>
      <c r="AQ706" s="236"/>
      <c r="AR706" s="236"/>
      <c r="AS706" s="236"/>
      <c r="AT706" s="236"/>
      <c r="AU706" s="236"/>
      <c r="AV706" s="236"/>
      <c r="AW706" s="236"/>
      <c r="AX706" s="431"/>
    </row>
    <row r="707" spans="1:50" ht="26.25" customHeight="1" x14ac:dyDescent="0.15">
      <c r="A707" s="662"/>
      <c r="B707" s="771"/>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741</v>
      </c>
      <c r="AE707" s="588"/>
      <c r="AF707" s="588"/>
      <c r="AG707" s="430"/>
      <c r="AH707" s="236"/>
      <c r="AI707" s="236"/>
      <c r="AJ707" s="236"/>
      <c r="AK707" s="236"/>
      <c r="AL707" s="236"/>
      <c r="AM707" s="236"/>
      <c r="AN707" s="236"/>
      <c r="AO707" s="236"/>
      <c r="AP707" s="236"/>
      <c r="AQ707" s="236"/>
      <c r="AR707" s="236"/>
      <c r="AS707" s="236"/>
      <c r="AT707" s="236"/>
      <c r="AU707" s="236"/>
      <c r="AV707" s="236"/>
      <c r="AW707" s="236"/>
      <c r="AX707" s="431"/>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742</v>
      </c>
      <c r="AE708" s="675"/>
      <c r="AF708" s="675"/>
      <c r="AG708" s="530" t="s">
        <v>742</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5" t="s">
        <v>735</v>
      </c>
      <c r="AE709" s="186"/>
      <c r="AF709" s="186"/>
      <c r="AG709" s="671" t="s">
        <v>743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5" t="s">
        <v>742</v>
      </c>
      <c r="AE710" s="186"/>
      <c r="AF710" s="186"/>
      <c r="AG710" s="530" t="s">
        <v>742</v>
      </c>
      <c r="AH710" s="531"/>
      <c r="AI710" s="531"/>
      <c r="AJ710" s="531"/>
      <c r="AK710" s="531"/>
      <c r="AL710" s="531"/>
      <c r="AM710" s="531"/>
      <c r="AN710" s="531"/>
      <c r="AO710" s="531"/>
      <c r="AP710" s="531"/>
      <c r="AQ710" s="531"/>
      <c r="AR710" s="531"/>
      <c r="AS710" s="531"/>
      <c r="AT710" s="531"/>
      <c r="AU710" s="531"/>
      <c r="AV710" s="531"/>
      <c r="AW710" s="531"/>
      <c r="AX710" s="532"/>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5" t="s">
        <v>735</v>
      </c>
      <c r="AE711" s="186"/>
      <c r="AF711" s="186"/>
      <c r="AG711" s="671" t="s">
        <v>780</v>
      </c>
      <c r="AH711" s="672"/>
      <c r="AI711" s="672"/>
      <c r="AJ711" s="672"/>
      <c r="AK711" s="672"/>
      <c r="AL711" s="672"/>
      <c r="AM711" s="672"/>
      <c r="AN711" s="672"/>
      <c r="AO711" s="672"/>
      <c r="AP711" s="672"/>
      <c r="AQ711" s="672"/>
      <c r="AR711" s="672"/>
      <c r="AS711" s="672"/>
      <c r="AT711" s="672"/>
      <c r="AU711" s="672"/>
      <c r="AV711" s="672"/>
      <c r="AW711" s="672"/>
      <c r="AX711" s="673"/>
    </row>
    <row r="712" spans="1:50" ht="42" customHeight="1" x14ac:dyDescent="0.15">
      <c r="A712" s="662"/>
      <c r="B712" s="663"/>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735</v>
      </c>
      <c r="AE712" s="590"/>
      <c r="AF712" s="590"/>
      <c r="AG712" s="598" t="s">
        <v>781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2" t="s">
        <v>346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742</v>
      </c>
      <c r="AE713" s="186"/>
      <c r="AF713" s="187"/>
      <c r="AG713" s="530" t="s">
        <v>742</v>
      </c>
      <c r="AH713" s="531"/>
      <c r="AI713" s="531"/>
      <c r="AJ713" s="531"/>
      <c r="AK713" s="531"/>
      <c r="AL713" s="531"/>
      <c r="AM713" s="531"/>
      <c r="AN713" s="531"/>
      <c r="AO713" s="531"/>
      <c r="AP713" s="531"/>
      <c r="AQ713" s="531"/>
      <c r="AR713" s="531"/>
      <c r="AS713" s="531"/>
      <c r="AT713" s="531"/>
      <c r="AU713" s="531"/>
      <c r="AV713" s="531"/>
      <c r="AW713" s="531"/>
      <c r="AX713" s="532"/>
    </row>
    <row r="714" spans="1:50" ht="53.25" customHeight="1" x14ac:dyDescent="0.15">
      <c r="A714" s="664"/>
      <c r="B714" s="665"/>
      <c r="C714" s="772" t="s">
        <v>324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5" t="s">
        <v>735</v>
      </c>
      <c r="AE714" s="596"/>
      <c r="AF714" s="597"/>
      <c r="AG714" s="671" t="s">
        <v>782</v>
      </c>
      <c r="AH714" s="672"/>
      <c r="AI714" s="672"/>
      <c r="AJ714" s="672"/>
      <c r="AK714" s="672"/>
      <c r="AL714" s="672"/>
      <c r="AM714" s="672"/>
      <c r="AN714" s="672"/>
      <c r="AO714" s="672"/>
      <c r="AP714" s="672"/>
      <c r="AQ714" s="672"/>
      <c r="AR714" s="672"/>
      <c r="AS714" s="672"/>
      <c r="AT714" s="672"/>
      <c r="AU714" s="672"/>
      <c r="AV714" s="672"/>
      <c r="AW714" s="672"/>
      <c r="AX714" s="673"/>
    </row>
    <row r="715" spans="1:50" ht="63.75" customHeight="1" x14ac:dyDescent="0.15">
      <c r="A715" s="625" t="s">
        <v>40</v>
      </c>
      <c r="B715" s="661"/>
      <c r="C715" s="666" t="s">
        <v>325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735</v>
      </c>
      <c r="AE715" s="675"/>
      <c r="AF715" s="778"/>
      <c r="AG715" s="598" t="s">
        <v>744</v>
      </c>
      <c r="AH715" s="599"/>
      <c r="AI715" s="599"/>
      <c r="AJ715" s="599"/>
      <c r="AK715" s="599"/>
      <c r="AL715" s="599"/>
      <c r="AM715" s="599"/>
      <c r="AN715" s="599"/>
      <c r="AO715" s="599"/>
      <c r="AP715" s="599"/>
      <c r="AQ715" s="599"/>
      <c r="AR715" s="599"/>
      <c r="AS715" s="599"/>
      <c r="AT715" s="599"/>
      <c r="AU715" s="599"/>
      <c r="AV715" s="599"/>
      <c r="AW715" s="599"/>
      <c r="AX715" s="600"/>
    </row>
    <row r="716" spans="1:50" ht="35.25" customHeight="1" x14ac:dyDescent="0.15">
      <c r="A716" s="662"/>
      <c r="B716" s="663"/>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742</v>
      </c>
      <c r="AE716" s="760"/>
      <c r="AF716" s="760"/>
      <c r="AG716" s="671" t="s">
        <v>742</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5" t="s">
        <v>735</v>
      </c>
      <c r="AE717" s="186"/>
      <c r="AF717" s="186"/>
      <c r="AG717" s="671" t="s">
        <v>745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5" t="s">
        <v>735</v>
      </c>
      <c r="AE718" s="186"/>
      <c r="AF718" s="186"/>
      <c r="AG718" s="194" t="s">
        <v>746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5" t="s">
        <v>58</v>
      </c>
      <c r="B719" s="656"/>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0"/>
      <c r="AD719" s="674" t="s">
        <v>742</v>
      </c>
      <c r="AE719" s="675"/>
      <c r="AF719" s="675"/>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7"/>
      <c r="B720" s="658"/>
      <c r="C720" s="933" t="s">
        <v>338</v>
      </c>
      <c r="D720" s="931"/>
      <c r="E720" s="931"/>
      <c r="F720" s="934"/>
      <c r="G720" s="930" t="s">
        <v>339</v>
      </c>
      <c r="H720" s="931"/>
      <c r="I720" s="931"/>
      <c r="J720" s="931"/>
      <c r="K720" s="931"/>
      <c r="L720" s="931"/>
      <c r="M720" s="931"/>
      <c r="N720" s="930" t="s">
        <v>342</v>
      </c>
      <c r="O720" s="931"/>
      <c r="P720" s="931"/>
      <c r="Q720" s="931"/>
      <c r="R720" s="931"/>
      <c r="S720" s="931"/>
      <c r="T720" s="931"/>
      <c r="U720" s="931"/>
      <c r="V720" s="931"/>
      <c r="W720" s="931"/>
      <c r="X720" s="931"/>
      <c r="Y720" s="931"/>
      <c r="Z720" s="931"/>
      <c r="AA720" s="931"/>
      <c r="AB720" s="931"/>
      <c r="AC720" s="931"/>
      <c r="AD720" s="931"/>
      <c r="AE720" s="931"/>
      <c r="AF720" s="932"/>
      <c r="AG720" s="430"/>
      <c r="AH720" s="236"/>
      <c r="AI720" s="236"/>
      <c r="AJ720" s="236"/>
      <c r="AK720" s="236"/>
      <c r="AL720" s="236"/>
      <c r="AM720" s="236"/>
      <c r="AN720" s="236"/>
      <c r="AO720" s="236"/>
      <c r="AP720" s="236"/>
      <c r="AQ720" s="236"/>
      <c r="AR720" s="236"/>
      <c r="AS720" s="236"/>
      <c r="AT720" s="236"/>
      <c r="AU720" s="236"/>
      <c r="AV720" s="236"/>
      <c r="AW720" s="236"/>
      <c r="AX720" s="431"/>
    </row>
    <row r="721" spans="1:52" ht="24.75" customHeight="1" x14ac:dyDescent="0.15">
      <c r="A721" s="657"/>
      <c r="B721" s="658"/>
      <c r="C721" s="917"/>
      <c r="D721" s="918"/>
      <c r="E721" s="918"/>
      <c r="F721" s="919"/>
      <c r="G721" s="935"/>
      <c r="H721" s="936"/>
      <c r="I721" s="77" t="str">
        <f>IF(OR(G721="　", G721=""), "", "-")</f>
        <v/>
      </c>
      <c r="J721" s="916"/>
      <c r="K721" s="916"/>
      <c r="L721" s="77" t="str">
        <f>IF(M721="","","-")</f>
        <v/>
      </c>
      <c r="M721" s="78"/>
      <c r="N721" s="913" t="s">
        <v>717</v>
      </c>
      <c r="O721" s="914"/>
      <c r="P721" s="914"/>
      <c r="Q721" s="914"/>
      <c r="R721" s="914"/>
      <c r="S721" s="914"/>
      <c r="T721" s="914"/>
      <c r="U721" s="914"/>
      <c r="V721" s="914"/>
      <c r="W721" s="914"/>
      <c r="X721" s="914"/>
      <c r="Y721" s="914"/>
      <c r="Z721" s="914"/>
      <c r="AA721" s="914"/>
      <c r="AB721" s="914"/>
      <c r="AC721" s="914"/>
      <c r="AD721" s="914"/>
      <c r="AE721" s="914"/>
      <c r="AF721" s="915"/>
      <c r="AG721" s="430"/>
      <c r="AH721" s="236"/>
      <c r="AI721" s="236"/>
      <c r="AJ721" s="236"/>
      <c r="AK721" s="236"/>
      <c r="AL721" s="236"/>
      <c r="AM721" s="236"/>
      <c r="AN721" s="236"/>
      <c r="AO721" s="236"/>
      <c r="AP721" s="236"/>
      <c r="AQ721" s="236"/>
      <c r="AR721" s="236"/>
      <c r="AS721" s="236"/>
      <c r="AT721" s="236"/>
      <c r="AU721" s="236"/>
      <c r="AV721" s="236"/>
      <c r="AW721" s="236"/>
      <c r="AX721" s="431"/>
    </row>
    <row r="722" spans="1:52" ht="24.75" hidden="1" customHeight="1" x14ac:dyDescent="0.15">
      <c r="A722" s="657"/>
      <c r="B722" s="658"/>
      <c r="C722" s="917"/>
      <c r="D722" s="918"/>
      <c r="E722" s="918"/>
      <c r="F722" s="919"/>
      <c r="G722" s="935"/>
      <c r="H722" s="936"/>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30"/>
      <c r="AH722" s="236"/>
      <c r="AI722" s="236"/>
      <c r="AJ722" s="236"/>
      <c r="AK722" s="236"/>
      <c r="AL722" s="236"/>
      <c r="AM722" s="236"/>
      <c r="AN722" s="236"/>
      <c r="AO722" s="236"/>
      <c r="AP722" s="236"/>
      <c r="AQ722" s="236"/>
      <c r="AR722" s="236"/>
      <c r="AS722" s="236"/>
      <c r="AT722" s="236"/>
      <c r="AU722" s="236"/>
      <c r="AV722" s="236"/>
      <c r="AW722" s="236"/>
      <c r="AX722" s="431"/>
    </row>
    <row r="723" spans="1:52" ht="24.75" hidden="1" customHeight="1" x14ac:dyDescent="0.15">
      <c r="A723" s="657"/>
      <c r="B723" s="658"/>
      <c r="C723" s="917"/>
      <c r="D723" s="918"/>
      <c r="E723" s="918"/>
      <c r="F723" s="919"/>
      <c r="G723" s="935"/>
      <c r="H723" s="936"/>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30"/>
      <c r="AH723" s="236"/>
      <c r="AI723" s="236"/>
      <c r="AJ723" s="236"/>
      <c r="AK723" s="236"/>
      <c r="AL723" s="236"/>
      <c r="AM723" s="236"/>
      <c r="AN723" s="236"/>
      <c r="AO723" s="236"/>
      <c r="AP723" s="236"/>
      <c r="AQ723" s="236"/>
      <c r="AR723" s="236"/>
      <c r="AS723" s="236"/>
      <c r="AT723" s="236"/>
      <c r="AU723" s="236"/>
      <c r="AV723" s="236"/>
      <c r="AW723" s="236"/>
      <c r="AX723" s="431"/>
    </row>
    <row r="724" spans="1:52" ht="24.75" hidden="1" customHeight="1" x14ac:dyDescent="0.15">
      <c r="A724" s="657"/>
      <c r="B724" s="658"/>
      <c r="C724" s="917"/>
      <c r="D724" s="918"/>
      <c r="E724" s="918"/>
      <c r="F724" s="919"/>
      <c r="G724" s="935"/>
      <c r="H724" s="936"/>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30"/>
      <c r="AH724" s="236"/>
      <c r="AI724" s="236"/>
      <c r="AJ724" s="236"/>
      <c r="AK724" s="236"/>
      <c r="AL724" s="236"/>
      <c r="AM724" s="236"/>
      <c r="AN724" s="236"/>
      <c r="AO724" s="236"/>
      <c r="AP724" s="236"/>
      <c r="AQ724" s="236"/>
      <c r="AR724" s="236"/>
      <c r="AS724" s="236"/>
      <c r="AT724" s="236"/>
      <c r="AU724" s="236"/>
      <c r="AV724" s="236"/>
      <c r="AW724" s="236"/>
      <c r="AX724" s="431"/>
    </row>
    <row r="725" spans="1:52" ht="24.75" hidden="1" customHeight="1" x14ac:dyDescent="0.15">
      <c r="A725" s="659"/>
      <c r="B725" s="660"/>
      <c r="C725" s="917"/>
      <c r="D725" s="918"/>
      <c r="E725" s="918"/>
      <c r="F725" s="919"/>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5" t="s">
        <v>48</v>
      </c>
      <c r="B726" s="626"/>
      <c r="C726" s="447" t="s">
        <v>53</v>
      </c>
      <c r="D726" s="585"/>
      <c r="E726" s="585"/>
      <c r="F726" s="586"/>
      <c r="G726" s="798" t="s">
        <v>788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7"/>
      <c r="B727" s="628"/>
      <c r="C727" s="699" t="s">
        <v>57</v>
      </c>
      <c r="D727" s="700"/>
      <c r="E727" s="700"/>
      <c r="F727" s="701"/>
      <c r="G727" s="796" t="s">
        <v>789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5" t="s">
        <v>351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8" t="s">
        <v>671</v>
      </c>
      <c r="B737" s="159"/>
      <c r="C737" s="159"/>
      <c r="D737" s="160"/>
      <c r="E737" s="106" t="s">
        <v>728</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396</v>
      </c>
      <c r="B738" s="110"/>
      <c r="C738" s="110"/>
      <c r="D738" s="110"/>
      <c r="E738" s="106" t="s">
        <v>728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395</v>
      </c>
      <c r="B739" s="110"/>
      <c r="C739" s="110"/>
      <c r="D739" s="110"/>
      <c r="E739" s="106" t="s">
        <v>728</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394</v>
      </c>
      <c r="B740" s="110"/>
      <c r="C740" s="110"/>
      <c r="D740" s="110"/>
      <c r="E740" s="106" t="s">
        <v>729</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393</v>
      </c>
      <c r="B741" s="110"/>
      <c r="C741" s="110"/>
      <c r="D741" s="110"/>
      <c r="E741" s="106" t="s">
        <v>730</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392</v>
      </c>
      <c r="B742" s="110"/>
      <c r="C742" s="110"/>
      <c r="D742" s="110"/>
      <c r="E742" s="106" t="s">
        <v>731</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391</v>
      </c>
      <c r="B743" s="110"/>
      <c r="C743" s="110"/>
      <c r="D743" s="110"/>
      <c r="E743" s="106" t="s">
        <v>732</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390</v>
      </c>
      <c r="B744" s="110"/>
      <c r="C744" s="110"/>
      <c r="D744" s="110"/>
      <c r="E744" s="106" t="s">
        <v>733</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389</v>
      </c>
      <c r="B745" s="110"/>
      <c r="C745" s="110"/>
      <c r="D745" s="110"/>
      <c r="E745" s="115" t="s">
        <v>734</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544</v>
      </c>
      <c r="B746" s="110"/>
      <c r="C746" s="110"/>
      <c r="D746" s="110"/>
      <c r="E746" s="113" t="s">
        <v>709</v>
      </c>
      <c r="F746" s="114"/>
      <c r="G746" s="114"/>
      <c r="H746" s="100" t="str">
        <f>IF(E746="","","-")</f>
        <v>-</v>
      </c>
      <c r="I746" s="114"/>
      <c r="J746" s="114"/>
      <c r="K746" s="100" t="str">
        <f>IF(I746="","","-")</f>
        <v/>
      </c>
      <c r="L746" s="105">
        <v>920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508</v>
      </c>
      <c r="B747" s="110"/>
      <c r="C747" s="110"/>
      <c r="D747" s="110"/>
      <c r="E747" s="113" t="s">
        <v>709</v>
      </c>
      <c r="F747" s="114"/>
      <c r="G747" s="114"/>
      <c r="H747" s="100" t="str">
        <f>IF(E747="","","-")</f>
        <v>-</v>
      </c>
      <c r="I747" s="114"/>
      <c r="J747" s="114"/>
      <c r="K747" s="100" t="str">
        <f>IF(I747="","","-")</f>
        <v/>
      </c>
      <c r="L747" s="105">
        <v>943</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383</v>
      </c>
      <c r="B748" s="122"/>
      <c r="C748" s="122"/>
      <c r="D748" s="122"/>
      <c r="E748" s="122"/>
      <c r="F748" s="12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t="s">
        <v>747</v>
      </c>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t="s">
        <v>748</v>
      </c>
      <c r="L757" s="45"/>
      <c r="M757" s="45"/>
      <c r="N757" s="45"/>
      <c r="O757" s="45"/>
      <c r="P757" s="45"/>
      <c r="Q757" s="45"/>
      <c r="R757" s="45"/>
      <c r="S757" s="45"/>
      <c r="T757" s="45"/>
      <c r="U757" s="45"/>
      <c r="V757" s="45"/>
      <c r="W757" s="45"/>
      <c r="X757" s="45"/>
      <c r="Y757" s="45" t="s">
        <v>754</v>
      </c>
      <c r="Z757" s="45"/>
      <c r="AA757" s="45"/>
      <c r="AB757" s="45"/>
      <c r="AC757" s="45"/>
      <c r="AD757" s="45"/>
      <c r="AE757" s="45"/>
      <c r="AF757" s="45"/>
      <c r="AG757" s="45"/>
      <c r="AH757" s="45"/>
      <c r="AI757" s="45"/>
      <c r="AJ757" s="45"/>
      <c r="AK757" s="45"/>
      <c r="AL757" s="45"/>
      <c r="AM757" s="45"/>
      <c r="AN757" s="45"/>
      <c r="AO757" s="45"/>
      <c r="AP757" s="45"/>
      <c r="AQ757" s="104"/>
      <c r="AR757" s="45" t="s">
        <v>749</v>
      </c>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t="s">
        <v>752</v>
      </c>
      <c r="Z760" s="45"/>
      <c r="AA760" s="45"/>
      <c r="AB760" s="45"/>
      <c r="AC760" s="45"/>
      <c r="AD760" s="45"/>
      <c r="AE760" s="45"/>
      <c r="AF760" s="45"/>
      <c r="AG760" s="45"/>
      <c r="AH760" s="45"/>
      <c r="AI760" s="45"/>
      <c r="AJ760" s="45"/>
      <c r="AK760" s="45"/>
      <c r="AL760" s="45"/>
      <c r="AM760" s="45"/>
      <c r="AN760" s="45"/>
      <c r="AO760" s="45"/>
      <c r="AP760" s="45" t="s">
        <v>750</v>
      </c>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t="s">
        <v>753</v>
      </c>
      <c r="L761" s="45"/>
      <c r="M761" s="45"/>
      <c r="N761" s="45"/>
      <c r="O761" s="45"/>
      <c r="P761" s="45"/>
      <c r="Q761" s="45"/>
      <c r="R761" s="45"/>
      <c r="S761" s="45"/>
      <c r="T761" s="45"/>
      <c r="U761" s="45"/>
      <c r="V761" s="45"/>
      <c r="W761" s="45"/>
      <c r="X761" s="45"/>
      <c r="Y761" s="45" t="s">
        <v>773</v>
      </c>
      <c r="Z761" s="104"/>
      <c r="AA761" s="104"/>
      <c r="AB761" s="104"/>
      <c r="AC761" s="104"/>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t="s">
        <v>774</v>
      </c>
      <c r="Z762" s="45"/>
      <c r="AA762" s="45"/>
      <c r="AB762" s="45"/>
      <c r="AC762" s="45"/>
      <c r="AD762" s="45"/>
      <c r="AE762" s="45"/>
      <c r="AF762" s="45"/>
      <c r="AG762" s="45"/>
      <c r="AH762" s="45"/>
      <c r="AI762" s="45"/>
      <c r="AJ762" s="45"/>
      <c r="AK762" s="45"/>
      <c r="AL762" s="45"/>
      <c r="AM762" s="45"/>
      <c r="AN762" s="45"/>
      <c r="AO762" s="45"/>
      <c r="AP762" s="45" t="s">
        <v>751</v>
      </c>
      <c r="AQ762" s="45"/>
      <c r="AR762" s="45"/>
      <c r="AS762" s="45"/>
      <c r="AT762" s="45"/>
      <c r="AU762" s="45"/>
      <c r="AV762" s="45"/>
      <c r="AW762" s="45"/>
      <c r="AX762" s="46"/>
    </row>
    <row r="763" spans="1:50" ht="28.35" hidden="1"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385</v>
      </c>
      <c r="B787" s="762"/>
      <c r="C787" s="762"/>
      <c r="D787" s="762"/>
      <c r="E787" s="762"/>
      <c r="F787" s="763"/>
      <c r="G787" s="443" t="s">
        <v>792</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793</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64"/>
      <c r="C788" s="764"/>
      <c r="D788" s="764"/>
      <c r="E788" s="764"/>
      <c r="F788" s="765"/>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64"/>
      <c r="C789" s="764"/>
      <c r="D789" s="764"/>
      <c r="E789" s="764"/>
      <c r="F789" s="765"/>
      <c r="G789" s="453" t="s">
        <v>755</v>
      </c>
      <c r="H789" s="454"/>
      <c r="I789" s="454"/>
      <c r="J789" s="454"/>
      <c r="K789" s="455"/>
      <c r="L789" s="456" t="s">
        <v>758</v>
      </c>
      <c r="M789" s="457"/>
      <c r="N789" s="457"/>
      <c r="O789" s="457"/>
      <c r="P789" s="457"/>
      <c r="Q789" s="457"/>
      <c r="R789" s="457"/>
      <c r="S789" s="457"/>
      <c r="T789" s="457"/>
      <c r="U789" s="457"/>
      <c r="V789" s="457"/>
      <c r="W789" s="457"/>
      <c r="X789" s="458"/>
      <c r="Y789" s="459">
        <v>1</v>
      </c>
      <c r="Z789" s="460"/>
      <c r="AA789" s="460"/>
      <c r="AB789" s="561"/>
      <c r="AC789" s="453" t="s">
        <v>787</v>
      </c>
      <c r="AD789" s="454"/>
      <c r="AE789" s="454"/>
      <c r="AF789" s="454"/>
      <c r="AG789" s="455"/>
      <c r="AH789" s="456" t="s">
        <v>759</v>
      </c>
      <c r="AI789" s="457"/>
      <c r="AJ789" s="457"/>
      <c r="AK789" s="457"/>
      <c r="AL789" s="457"/>
      <c r="AM789" s="457"/>
      <c r="AN789" s="457"/>
      <c r="AO789" s="457"/>
      <c r="AP789" s="457"/>
      <c r="AQ789" s="457"/>
      <c r="AR789" s="457"/>
      <c r="AS789" s="457"/>
      <c r="AT789" s="458"/>
      <c r="AU789" s="459">
        <v>0.5</v>
      </c>
      <c r="AV789" s="460"/>
      <c r="AW789" s="460"/>
      <c r="AX789" s="461"/>
    </row>
    <row r="790" spans="1:51" ht="24.75" hidden="1" customHeight="1" x14ac:dyDescent="0.15">
      <c r="A790" s="560"/>
      <c r="B790" s="764"/>
      <c r="C790" s="764"/>
      <c r="D790" s="764"/>
      <c r="E790" s="764"/>
      <c r="F790" s="765"/>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60"/>
      <c r="B791" s="764"/>
      <c r="C791" s="764"/>
      <c r="D791" s="764"/>
      <c r="E791" s="764"/>
      <c r="F791" s="765"/>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60"/>
      <c r="B792" s="764"/>
      <c r="C792" s="764"/>
      <c r="D792" s="764"/>
      <c r="E792" s="764"/>
      <c r="F792" s="765"/>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60"/>
      <c r="B793" s="764"/>
      <c r="C793" s="764"/>
      <c r="D793" s="764"/>
      <c r="E793" s="764"/>
      <c r="F793" s="765"/>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0"/>
      <c r="B794" s="764"/>
      <c r="C794" s="764"/>
      <c r="D794" s="764"/>
      <c r="E794" s="764"/>
      <c r="F794" s="765"/>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0"/>
      <c r="B795" s="764"/>
      <c r="C795" s="764"/>
      <c r="D795" s="764"/>
      <c r="E795" s="764"/>
      <c r="F795" s="765"/>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0"/>
      <c r="B796" s="764"/>
      <c r="C796" s="764"/>
      <c r="D796" s="764"/>
      <c r="E796" s="764"/>
      <c r="F796" s="765"/>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0"/>
      <c r="B797" s="764"/>
      <c r="C797" s="764"/>
      <c r="D797" s="764"/>
      <c r="E797" s="764"/>
      <c r="F797" s="76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60"/>
      <c r="B798" s="764"/>
      <c r="C798" s="764"/>
      <c r="D798" s="764"/>
      <c r="E798" s="764"/>
      <c r="F798" s="76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0"/>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0.5</v>
      </c>
      <c r="AV799" s="413"/>
      <c r="AW799" s="413"/>
      <c r="AX799" s="415"/>
    </row>
    <row r="800" spans="1:51" ht="24.75" customHeight="1" x14ac:dyDescent="0.15">
      <c r="A800" s="560"/>
      <c r="B800" s="764"/>
      <c r="C800" s="764"/>
      <c r="D800" s="764"/>
      <c r="E800" s="764"/>
      <c r="F800" s="765"/>
      <c r="G800" s="443" t="s">
        <v>794</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318</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1</v>
      </c>
    </row>
    <row r="801" spans="1:51" ht="24.75" customHeight="1" x14ac:dyDescent="0.15">
      <c r="A801" s="560"/>
      <c r="B801" s="764"/>
      <c r="C801" s="764"/>
      <c r="D801" s="764"/>
      <c r="E801" s="764"/>
      <c r="F801" s="765"/>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1</v>
      </c>
    </row>
    <row r="802" spans="1:51" ht="24.75" customHeight="1" x14ac:dyDescent="0.15">
      <c r="A802" s="560"/>
      <c r="B802" s="764"/>
      <c r="C802" s="764"/>
      <c r="D802" s="764"/>
      <c r="E802" s="764"/>
      <c r="F802" s="765"/>
      <c r="G802" s="453" t="s">
        <v>756</v>
      </c>
      <c r="H802" s="454"/>
      <c r="I802" s="454"/>
      <c r="J802" s="454"/>
      <c r="K802" s="455"/>
      <c r="L802" s="456" t="s">
        <v>757</v>
      </c>
      <c r="M802" s="457"/>
      <c r="N802" s="457"/>
      <c r="O802" s="457"/>
      <c r="P802" s="457"/>
      <c r="Q802" s="457"/>
      <c r="R802" s="457"/>
      <c r="S802" s="457"/>
      <c r="T802" s="457"/>
      <c r="U802" s="457"/>
      <c r="V802" s="457"/>
      <c r="W802" s="457"/>
      <c r="X802" s="458"/>
      <c r="Y802" s="459">
        <v>0.2</v>
      </c>
      <c r="Z802" s="460"/>
      <c r="AA802" s="460"/>
      <c r="AB802" s="561"/>
      <c r="AC802" s="453"/>
      <c r="AD802" s="454"/>
      <c r="AE802" s="454"/>
      <c r="AF802" s="454"/>
      <c r="AG802" s="455"/>
      <c r="AH802" s="456"/>
      <c r="AI802" s="457"/>
      <c r="AJ802" s="457"/>
      <c r="AK802" s="457"/>
      <c r="AL802" s="457"/>
      <c r="AM802" s="457"/>
      <c r="AN802" s="457"/>
      <c r="AO802" s="457"/>
      <c r="AP802" s="457"/>
      <c r="AQ802" s="457"/>
      <c r="AR802" s="457"/>
      <c r="AS802" s="457"/>
      <c r="AT802" s="458"/>
      <c r="AU802" s="459"/>
      <c r="AV802" s="460"/>
      <c r="AW802" s="460"/>
      <c r="AX802" s="461"/>
      <c r="AY802">
        <f t="shared" ref="AY802:AY812" si="115">$AY$800</f>
        <v>1</v>
      </c>
    </row>
    <row r="803" spans="1:51" ht="24.75" hidden="1" customHeight="1" x14ac:dyDescent="0.15">
      <c r="A803" s="560"/>
      <c r="B803" s="764"/>
      <c r="C803" s="764"/>
      <c r="D803" s="764"/>
      <c r="E803" s="764"/>
      <c r="F803" s="765"/>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60"/>
      <c r="B804" s="764"/>
      <c r="C804" s="764"/>
      <c r="D804" s="764"/>
      <c r="E804" s="764"/>
      <c r="F804" s="765"/>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60"/>
      <c r="B805" s="764"/>
      <c r="C805" s="764"/>
      <c r="D805" s="764"/>
      <c r="E805" s="764"/>
      <c r="F805" s="765"/>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60"/>
      <c r="B806" s="764"/>
      <c r="C806" s="764"/>
      <c r="D806" s="764"/>
      <c r="E806" s="764"/>
      <c r="F806" s="765"/>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60"/>
      <c r="B807" s="764"/>
      <c r="C807" s="764"/>
      <c r="D807" s="764"/>
      <c r="E807" s="764"/>
      <c r="F807" s="765"/>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60"/>
      <c r="B808" s="764"/>
      <c r="C808" s="764"/>
      <c r="D808" s="764"/>
      <c r="E808" s="764"/>
      <c r="F808" s="765"/>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60"/>
      <c r="B809" s="764"/>
      <c r="C809" s="764"/>
      <c r="D809" s="764"/>
      <c r="E809" s="764"/>
      <c r="F809" s="76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60"/>
      <c r="B810" s="764"/>
      <c r="C810" s="764"/>
      <c r="D810" s="764"/>
      <c r="E810" s="764"/>
      <c r="F810" s="76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60"/>
      <c r="B811" s="764"/>
      <c r="C811" s="764"/>
      <c r="D811" s="764"/>
      <c r="E811" s="764"/>
      <c r="F811" s="76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60"/>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0.2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60"/>
      <c r="B813" s="764"/>
      <c r="C813" s="764"/>
      <c r="D813" s="764"/>
      <c r="E813" s="764"/>
      <c r="F813" s="765"/>
      <c r="G813" s="443" t="s">
        <v>319</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320</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0"/>
      <c r="B814" s="764"/>
      <c r="C814" s="764"/>
      <c r="D814" s="764"/>
      <c r="E814" s="764"/>
      <c r="F814" s="765"/>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64"/>
      <c r="C815" s="764"/>
      <c r="D815" s="764"/>
      <c r="E815" s="764"/>
      <c r="F815" s="765"/>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0"/>
      <c r="B816" s="764"/>
      <c r="C816" s="764"/>
      <c r="D816" s="764"/>
      <c r="E816" s="764"/>
      <c r="F816" s="765"/>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60"/>
      <c r="B817" s="764"/>
      <c r="C817" s="764"/>
      <c r="D817" s="764"/>
      <c r="E817" s="764"/>
      <c r="F817" s="765"/>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60"/>
      <c r="B818" s="764"/>
      <c r="C818" s="764"/>
      <c r="D818" s="764"/>
      <c r="E818" s="764"/>
      <c r="F818" s="76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60"/>
      <c r="B819" s="764"/>
      <c r="C819" s="764"/>
      <c r="D819" s="764"/>
      <c r="E819" s="764"/>
      <c r="F819" s="76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60"/>
      <c r="B820" s="764"/>
      <c r="C820" s="764"/>
      <c r="D820" s="764"/>
      <c r="E820" s="764"/>
      <c r="F820" s="76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60"/>
      <c r="B821" s="764"/>
      <c r="C821" s="764"/>
      <c r="D821" s="764"/>
      <c r="E821" s="764"/>
      <c r="F821" s="76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60"/>
      <c r="B822" s="764"/>
      <c r="C822" s="764"/>
      <c r="D822" s="764"/>
      <c r="E822" s="764"/>
      <c r="F822" s="76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60"/>
      <c r="B823" s="764"/>
      <c r="C823" s="764"/>
      <c r="D823" s="764"/>
      <c r="E823" s="764"/>
      <c r="F823" s="76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60"/>
      <c r="B824" s="764"/>
      <c r="C824" s="764"/>
      <c r="D824" s="764"/>
      <c r="E824" s="764"/>
      <c r="F824" s="76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60"/>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60"/>
      <c r="B826" s="764"/>
      <c r="C826" s="764"/>
      <c r="D826" s="764"/>
      <c r="E826" s="764"/>
      <c r="F826" s="765"/>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64"/>
      <c r="C827" s="764"/>
      <c r="D827" s="764"/>
      <c r="E827" s="764"/>
      <c r="F827" s="765"/>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64"/>
      <c r="C828" s="764"/>
      <c r="D828" s="764"/>
      <c r="E828" s="764"/>
      <c r="F828" s="765"/>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64"/>
      <c r="C829" s="764"/>
      <c r="D829" s="764"/>
      <c r="E829" s="764"/>
      <c r="F829" s="765"/>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60"/>
      <c r="B830" s="764"/>
      <c r="C830" s="764"/>
      <c r="D830" s="764"/>
      <c r="E830" s="764"/>
      <c r="F830" s="76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60"/>
      <c r="B831" s="764"/>
      <c r="C831" s="764"/>
      <c r="D831" s="764"/>
      <c r="E831" s="764"/>
      <c r="F831" s="76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60"/>
      <c r="B832" s="764"/>
      <c r="C832" s="764"/>
      <c r="D832" s="764"/>
      <c r="E832" s="764"/>
      <c r="F832" s="76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60"/>
      <c r="B833" s="764"/>
      <c r="C833" s="764"/>
      <c r="D833" s="764"/>
      <c r="E833" s="764"/>
      <c r="F833" s="76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60"/>
      <c r="B834" s="764"/>
      <c r="C834" s="764"/>
      <c r="D834" s="764"/>
      <c r="E834" s="764"/>
      <c r="F834" s="76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60"/>
      <c r="B835" s="764"/>
      <c r="C835" s="764"/>
      <c r="D835" s="764"/>
      <c r="E835" s="764"/>
      <c r="F835" s="76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60"/>
      <c r="B836" s="764"/>
      <c r="C836" s="764"/>
      <c r="D836" s="764"/>
      <c r="E836" s="764"/>
      <c r="F836" s="76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60"/>
      <c r="B837" s="764"/>
      <c r="C837" s="764"/>
      <c r="D837" s="764"/>
      <c r="E837" s="764"/>
      <c r="F837" s="76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60"/>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4" t="s">
        <v>343</v>
      </c>
      <c r="AM839" s="955"/>
      <c r="AN839" s="955"/>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337</v>
      </c>
      <c r="AD844" s="278"/>
      <c r="AE844" s="278"/>
      <c r="AF844" s="278"/>
      <c r="AG844" s="278"/>
      <c r="AH844" s="346" t="s">
        <v>366</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760</v>
      </c>
      <c r="D845" s="416"/>
      <c r="E845" s="416"/>
      <c r="F845" s="416"/>
      <c r="G845" s="416"/>
      <c r="H845" s="416"/>
      <c r="I845" s="416"/>
      <c r="J845" s="417">
        <v>1010001112577</v>
      </c>
      <c r="K845" s="418"/>
      <c r="L845" s="418"/>
      <c r="M845" s="418"/>
      <c r="N845" s="418"/>
      <c r="O845" s="418"/>
      <c r="P845" s="432" t="s">
        <v>761</v>
      </c>
      <c r="Q845" s="433"/>
      <c r="R845" s="433"/>
      <c r="S845" s="433"/>
      <c r="T845" s="433"/>
      <c r="U845" s="433"/>
      <c r="V845" s="433"/>
      <c r="W845" s="433"/>
      <c r="X845" s="433"/>
      <c r="Y845" s="319">
        <v>1</v>
      </c>
      <c r="Z845" s="320"/>
      <c r="AA845" s="320"/>
      <c r="AB845" s="321"/>
      <c r="AC845" s="323" t="s">
        <v>378</v>
      </c>
      <c r="AD845" s="324"/>
      <c r="AE845" s="324"/>
      <c r="AF845" s="324"/>
      <c r="AG845" s="324"/>
      <c r="AH845" s="419" t="s">
        <v>762</v>
      </c>
      <c r="AI845" s="420"/>
      <c r="AJ845" s="420"/>
      <c r="AK845" s="420"/>
      <c r="AL845" s="327">
        <v>100</v>
      </c>
      <c r="AM845" s="328"/>
      <c r="AN845" s="328"/>
      <c r="AO845" s="329"/>
      <c r="AP845" s="322" t="s">
        <v>762</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337</v>
      </c>
      <c r="AD877" s="278"/>
      <c r="AE877" s="278"/>
      <c r="AF877" s="278"/>
      <c r="AG877" s="278"/>
      <c r="AH877" s="346" t="s">
        <v>366</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5" t="s">
        <v>763</v>
      </c>
      <c r="D878" s="428"/>
      <c r="E878" s="428"/>
      <c r="F878" s="428"/>
      <c r="G878" s="428"/>
      <c r="H878" s="428"/>
      <c r="I878" s="429"/>
      <c r="J878" s="417">
        <v>3011501005649</v>
      </c>
      <c r="K878" s="418"/>
      <c r="L878" s="418"/>
      <c r="M878" s="418"/>
      <c r="N878" s="418"/>
      <c r="O878" s="418"/>
      <c r="P878" s="318" t="s">
        <v>766</v>
      </c>
      <c r="Q878" s="318"/>
      <c r="R878" s="318"/>
      <c r="S878" s="318"/>
      <c r="T878" s="318"/>
      <c r="U878" s="318"/>
      <c r="V878" s="318"/>
      <c r="W878" s="318"/>
      <c r="X878" s="318"/>
      <c r="Y878" s="319">
        <v>0.5</v>
      </c>
      <c r="Z878" s="320"/>
      <c r="AA878" s="320"/>
      <c r="AB878" s="321"/>
      <c r="AC878" s="323" t="s">
        <v>377</v>
      </c>
      <c r="AD878" s="324"/>
      <c r="AE878" s="324"/>
      <c r="AF878" s="324"/>
      <c r="AG878" s="324"/>
      <c r="AH878" s="419" t="s">
        <v>762</v>
      </c>
      <c r="AI878" s="420"/>
      <c r="AJ878" s="420"/>
      <c r="AK878" s="420"/>
      <c r="AL878" s="327">
        <v>100</v>
      </c>
      <c r="AM878" s="328"/>
      <c r="AN878" s="328"/>
      <c r="AO878" s="329"/>
      <c r="AP878" s="322" t="s">
        <v>762</v>
      </c>
      <c r="AQ878" s="322"/>
      <c r="AR878" s="322"/>
      <c r="AS878" s="322"/>
      <c r="AT878" s="322"/>
      <c r="AU878" s="322"/>
      <c r="AV878" s="322"/>
      <c r="AW878" s="322"/>
      <c r="AX878" s="322"/>
      <c r="AY878">
        <f t="shared" si="118"/>
        <v>1</v>
      </c>
    </row>
    <row r="879" spans="1:51" ht="30" customHeight="1" x14ac:dyDescent="0.15">
      <c r="A879" s="402">
        <v>2</v>
      </c>
      <c r="B879" s="402">
        <v>1</v>
      </c>
      <c r="C879" s="425" t="s">
        <v>764</v>
      </c>
      <c r="D879" s="426"/>
      <c r="E879" s="426"/>
      <c r="F879" s="426"/>
      <c r="G879" s="426"/>
      <c r="H879" s="426"/>
      <c r="I879" s="427"/>
      <c r="J879" s="417">
        <v>4010001017138</v>
      </c>
      <c r="K879" s="418"/>
      <c r="L879" s="418"/>
      <c r="M879" s="418"/>
      <c r="N879" s="418"/>
      <c r="O879" s="418"/>
      <c r="P879" s="318" t="s">
        <v>767</v>
      </c>
      <c r="Q879" s="318"/>
      <c r="R879" s="318"/>
      <c r="S879" s="318"/>
      <c r="T879" s="318"/>
      <c r="U879" s="318"/>
      <c r="V879" s="318"/>
      <c r="W879" s="318"/>
      <c r="X879" s="318"/>
      <c r="Y879" s="319">
        <v>0.3</v>
      </c>
      <c r="Z879" s="320"/>
      <c r="AA879" s="320"/>
      <c r="AB879" s="321"/>
      <c r="AC879" s="323" t="s">
        <v>377</v>
      </c>
      <c r="AD879" s="324"/>
      <c r="AE879" s="324"/>
      <c r="AF879" s="324"/>
      <c r="AG879" s="324"/>
      <c r="AH879" s="419" t="s">
        <v>762</v>
      </c>
      <c r="AI879" s="420"/>
      <c r="AJ879" s="420"/>
      <c r="AK879" s="420"/>
      <c r="AL879" s="327">
        <v>100</v>
      </c>
      <c r="AM879" s="328"/>
      <c r="AN879" s="328"/>
      <c r="AO879" s="329"/>
      <c r="AP879" s="322" t="s">
        <v>762</v>
      </c>
      <c r="AQ879" s="322"/>
      <c r="AR879" s="322"/>
      <c r="AS879" s="322"/>
      <c r="AT879" s="322"/>
      <c r="AU879" s="322"/>
      <c r="AV879" s="322"/>
      <c r="AW879" s="322"/>
      <c r="AX879" s="322"/>
      <c r="AY879">
        <f>COUNTA($C$879)</f>
        <v>1</v>
      </c>
    </row>
    <row r="880" spans="1:51" ht="30" customHeight="1" x14ac:dyDescent="0.15">
      <c r="A880" s="402">
        <v>3</v>
      </c>
      <c r="B880" s="402">
        <v>1</v>
      </c>
      <c r="C880" s="425" t="s">
        <v>765</v>
      </c>
      <c r="D880" s="426"/>
      <c r="E880" s="426"/>
      <c r="F880" s="426"/>
      <c r="G880" s="426"/>
      <c r="H880" s="426"/>
      <c r="I880" s="427"/>
      <c r="J880" s="417">
        <v>7010001077022</v>
      </c>
      <c r="K880" s="418"/>
      <c r="L880" s="418"/>
      <c r="M880" s="418"/>
      <c r="N880" s="418"/>
      <c r="O880" s="418"/>
      <c r="P880" s="422" t="s">
        <v>768</v>
      </c>
      <c r="Q880" s="318"/>
      <c r="R880" s="318"/>
      <c r="S880" s="318"/>
      <c r="T880" s="318"/>
      <c r="U880" s="318"/>
      <c r="V880" s="318"/>
      <c r="W880" s="318"/>
      <c r="X880" s="318"/>
      <c r="Y880" s="319">
        <v>0.2</v>
      </c>
      <c r="Z880" s="320"/>
      <c r="AA880" s="320"/>
      <c r="AB880" s="321"/>
      <c r="AC880" s="323" t="s">
        <v>377</v>
      </c>
      <c r="AD880" s="324"/>
      <c r="AE880" s="324"/>
      <c r="AF880" s="324"/>
      <c r="AG880" s="324"/>
      <c r="AH880" s="419" t="s">
        <v>762</v>
      </c>
      <c r="AI880" s="420"/>
      <c r="AJ880" s="420"/>
      <c r="AK880" s="420"/>
      <c r="AL880" s="327">
        <v>100</v>
      </c>
      <c r="AM880" s="328"/>
      <c r="AN880" s="328"/>
      <c r="AO880" s="329"/>
      <c r="AP880" s="322" t="s">
        <v>762</v>
      </c>
      <c r="AQ880" s="322"/>
      <c r="AR880" s="322"/>
      <c r="AS880" s="322"/>
      <c r="AT880" s="322"/>
      <c r="AU880" s="322"/>
      <c r="AV880" s="322"/>
      <c r="AW880" s="322"/>
      <c r="AX880" s="322"/>
      <c r="AY880">
        <f>COUNTA($C$880)</f>
        <v>1</v>
      </c>
    </row>
    <row r="881" spans="1:51" ht="30" customHeight="1" x14ac:dyDescent="0.15">
      <c r="A881" s="402">
        <v>4</v>
      </c>
      <c r="B881" s="402">
        <v>1</v>
      </c>
      <c r="C881" s="425" t="s">
        <v>765</v>
      </c>
      <c r="D881" s="426"/>
      <c r="E881" s="426"/>
      <c r="F881" s="426"/>
      <c r="G881" s="426"/>
      <c r="H881" s="426"/>
      <c r="I881" s="427"/>
      <c r="J881" s="417">
        <v>7010001077022</v>
      </c>
      <c r="K881" s="418"/>
      <c r="L881" s="418"/>
      <c r="M881" s="418"/>
      <c r="N881" s="418"/>
      <c r="O881" s="418"/>
      <c r="P881" s="422" t="s">
        <v>776</v>
      </c>
      <c r="Q881" s="318"/>
      <c r="R881" s="318"/>
      <c r="S881" s="318"/>
      <c r="T881" s="318"/>
      <c r="U881" s="318"/>
      <c r="V881" s="318"/>
      <c r="W881" s="318"/>
      <c r="X881" s="318"/>
      <c r="Y881" s="319">
        <v>0.1</v>
      </c>
      <c r="Z881" s="320"/>
      <c r="AA881" s="320"/>
      <c r="AB881" s="321"/>
      <c r="AC881" s="323" t="s">
        <v>377</v>
      </c>
      <c r="AD881" s="324"/>
      <c r="AE881" s="324"/>
      <c r="AF881" s="324"/>
      <c r="AG881" s="324"/>
      <c r="AH881" s="419" t="s">
        <v>762</v>
      </c>
      <c r="AI881" s="420"/>
      <c r="AJ881" s="420"/>
      <c r="AK881" s="420"/>
      <c r="AL881" s="327">
        <v>100</v>
      </c>
      <c r="AM881" s="328"/>
      <c r="AN881" s="328"/>
      <c r="AO881" s="329"/>
      <c r="AP881" s="322" t="s">
        <v>762</v>
      </c>
      <c r="AQ881" s="322"/>
      <c r="AR881" s="322"/>
      <c r="AS881" s="322"/>
      <c r="AT881" s="322"/>
      <c r="AU881" s="322"/>
      <c r="AV881" s="322"/>
      <c r="AW881" s="322"/>
      <c r="AX881" s="322"/>
      <c r="AY881">
        <f>COUNTA($C$881)</f>
        <v>1</v>
      </c>
    </row>
    <row r="882" spans="1:51" ht="30" customHeight="1" x14ac:dyDescent="0.15">
      <c r="A882" s="402">
        <v>5</v>
      </c>
      <c r="B882" s="402">
        <v>1</v>
      </c>
      <c r="C882" s="421" t="s">
        <v>775</v>
      </c>
      <c r="D882" s="416"/>
      <c r="E882" s="416"/>
      <c r="F882" s="416"/>
      <c r="G882" s="416"/>
      <c r="H882" s="416"/>
      <c r="I882" s="416"/>
      <c r="J882" s="417">
        <v>3010002049767</v>
      </c>
      <c r="K882" s="418"/>
      <c r="L882" s="418"/>
      <c r="M882" s="418"/>
      <c r="N882" s="418"/>
      <c r="O882" s="418"/>
      <c r="P882" s="422" t="s">
        <v>774</v>
      </c>
      <c r="Q882" s="318"/>
      <c r="R882" s="318"/>
      <c r="S882" s="318"/>
      <c r="T882" s="318"/>
      <c r="U882" s="318"/>
      <c r="V882" s="318"/>
      <c r="W882" s="318"/>
      <c r="X882" s="318"/>
      <c r="Y882" s="319">
        <v>0.1</v>
      </c>
      <c r="Z882" s="320"/>
      <c r="AA882" s="320"/>
      <c r="AB882" s="321"/>
      <c r="AC882" s="323" t="s">
        <v>377</v>
      </c>
      <c r="AD882" s="324"/>
      <c r="AE882" s="324"/>
      <c r="AF882" s="324"/>
      <c r="AG882" s="324"/>
      <c r="AH882" s="325" t="s">
        <v>772</v>
      </c>
      <c r="AI882" s="326"/>
      <c r="AJ882" s="326"/>
      <c r="AK882" s="326"/>
      <c r="AL882" s="327">
        <v>100</v>
      </c>
      <c r="AM882" s="328"/>
      <c r="AN882" s="328"/>
      <c r="AO882" s="329"/>
      <c r="AP882" s="322" t="s">
        <v>772</v>
      </c>
      <c r="AQ882" s="322"/>
      <c r="AR882" s="322"/>
      <c r="AS882" s="322"/>
      <c r="AT882" s="322"/>
      <c r="AU882" s="322"/>
      <c r="AV882" s="322"/>
      <c r="AW882" s="322"/>
      <c r="AX882" s="322"/>
      <c r="AY882">
        <f>COUNTA($C$882)</f>
        <v>1</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t="s">
        <v>777</v>
      </c>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337</v>
      </c>
      <c r="AD910" s="278"/>
      <c r="AE910" s="278"/>
      <c r="AF910" s="278"/>
      <c r="AG910" s="278"/>
      <c r="AH910" s="346" t="s">
        <v>366</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769</v>
      </c>
      <c r="D911" s="416"/>
      <c r="E911" s="416"/>
      <c r="F911" s="416"/>
      <c r="G911" s="416"/>
      <c r="H911" s="416"/>
      <c r="I911" s="416"/>
      <c r="J911" s="417" t="s">
        <v>762</v>
      </c>
      <c r="K911" s="418"/>
      <c r="L911" s="418"/>
      <c r="M911" s="418"/>
      <c r="N911" s="418"/>
      <c r="O911" s="418"/>
      <c r="P911" s="422" t="s">
        <v>757</v>
      </c>
      <c r="Q911" s="318"/>
      <c r="R911" s="318"/>
      <c r="S911" s="318"/>
      <c r="T911" s="318"/>
      <c r="U911" s="318"/>
      <c r="V911" s="318"/>
      <c r="W911" s="318"/>
      <c r="X911" s="318"/>
      <c r="Y911" s="319">
        <v>0.2</v>
      </c>
      <c r="Z911" s="320"/>
      <c r="AA911" s="320"/>
      <c r="AB911" s="321"/>
      <c r="AC911" s="323" t="s">
        <v>770</v>
      </c>
      <c r="AD911" s="324"/>
      <c r="AE911" s="324"/>
      <c r="AF911" s="324"/>
      <c r="AG911" s="324"/>
      <c r="AH911" s="419" t="s">
        <v>762</v>
      </c>
      <c r="AI911" s="420"/>
      <c r="AJ911" s="420"/>
      <c r="AK911" s="420"/>
      <c r="AL911" s="327" t="s">
        <v>762</v>
      </c>
      <c r="AM911" s="328"/>
      <c r="AN911" s="328"/>
      <c r="AO911" s="329"/>
      <c r="AP911" s="322" t="s">
        <v>762</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337</v>
      </c>
      <c r="AD943" s="278"/>
      <c r="AE943" s="278"/>
      <c r="AF943" s="278"/>
      <c r="AG943" s="278"/>
      <c r="AH943" s="346" t="s">
        <v>366</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337</v>
      </c>
      <c r="AD976" s="278"/>
      <c r="AE976" s="278"/>
      <c r="AF976" s="278"/>
      <c r="AG976" s="278"/>
      <c r="AH976" s="346" t="s">
        <v>366</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337</v>
      </c>
      <c r="AD1009" s="278"/>
      <c r="AE1009" s="278"/>
      <c r="AF1009" s="278"/>
      <c r="AG1009" s="278"/>
      <c r="AH1009" s="346" t="s">
        <v>366</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337</v>
      </c>
      <c r="AD1042" s="278"/>
      <c r="AE1042" s="278"/>
      <c r="AF1042" s="278"/>
      <c r="AG1042" s="278"/>
      <c r="AH1042" s="346" t="s">
        <v>366</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337</v>
      </c>
      <c r="AD1075" s="278"/>
      <c r="AE1075" s="278"/>
      <c r="AF1075" s="278"/>
      <c r="AG1075" s="278"/>
      <c r="AH1075" s="346" t="s">
        <v>366</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7" t="s">
        <v>328</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6" t="s">
        <v>343</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90"/>
      <c r="E1109" s="278" t="s">
        <v>262</v>
      </c>
      <c r="F1109" s="890"/>
      <c r="G1109" s="890"/>
      <c r="H1109" s="890"/>
      <c r="I1109" s="890"/>
      <c r="J1109" s="278" t="s">
        <v>297</v>
      </c>
      <c r="K1109" s="278"/>
      <c r="L1109" s="278"/>
      <c r="M1109" s="278"/>
      <c r="N1109" s="278"/>
      <c r="O1109" s="278"/>
      <c r="P1109" s="346" t="s">
        <v>27</v>
      </c>
      <c r="Q1109" s="346"/>
      <c r="R1109" s="346"/>
      <c r="S1109" s="346"/>
      <c r="T1109" s="346"/>
      <c r="U1109" s="346"/>
      <c r="V1109" s="346"/>
      <c r="W1109" s="346"/>
      <c r="X1109" s="346"/>
      <c r="Y1109" s="278" t="s">
        <v>299</v>
      </c>
      <c r="Z1109" s="890"/>
      <c r="AA1109" s="890"/>
      <c r="AB1109" s="890"/>
      <c r="AC1109" s="278" t="s">
        <v>245</v>
      </c>
      <c r="AD1109" s="278"/>
      <c r="AE1109" s="278"/>
      <c r="AF1109" s="278"/>
      <c r="AG1109" s="278"/>
      <c r="AH1109" s="346" t="s">
        <v>258</v>
      </c>
      <c r="AI1109" s="347"/>
      <c r="AJ1109" s="347"/>
      <c r="AK1109" s="347"/>
      <c r="AL1109" s="347" t="s">
        <v>21</v>
      </c>
      <c r="AM1109" s="347"/>
      <c r="AN1109" s="347"/>
      <c r="AO1109" s="893"/>
      <c r="AP1109" s="424" t="s">
        <v>329</v>
      </c>
      <c r="AQ1109" s="424"/>
      <c r="AR1109" s="424"/>
      <c r="AS1109" s="424"/>
      <c r="AT1109" s="424"/>
      <c r="AU1109" s="424"/>
      <c r="AV1109" s="424"/>
      <c r="AW1109" s="424"/>
      <c r="AX1109" s="424"/>
    </row>
    <row r="1110" spans="1:51" ht="30" customHeight="1" x14ac:dyDescent="0.15">
      <c r="A1110" s="402">
        <v>1</v>
      </c>
      <c r="B1110" s="402">
        <v>1</v>
      </c>
      <c r="C1110" s="892"/>
      <c r="D1110" s="892"/>
      <c r="E1110" s="263" t="s">
        <v>762</v>
      </c>
      <c r="F1110" s="891"/>
      <c r="G1110" s="891"/>
      <c r="H1110" s="891"/>
      <c r="I1110" s="891"/>
      <c r="J1110" s="417" t="s">
        <v>762</v>
      </c>
      <c r="K1110" s="418"/>
      <c r="L1110" s="418"/>
      <c r="M1110" s="418"/>
      <c r="N1110" s="418"/>
      <c r="O1110" s="418"/>
      <c r="P1110" s="422" t="s">
        <v>762</v>
      </c>
      <c r="Q1110" s="318"/>
      <c r="R1110" s="318"/>
      <c r="S1110" s="318"/>
      <c r="T1110" s="318"/>
      <c r="U1110" s="318"/>
      <c r="V1110" s="318"/>
      <c r="W1110" s="318"/>
      <c r="X1110" s="318"/>
      <c r="Y1110" s="319" t="s">
        <v>762</v>
      </c>
      <c r="Z1110" s="320"/>
      <c r="AA1110" s="320"/>
      <c r="AB1110" s="321"/>
      <c r="AC1110" s="323"/>
      <c r="AD1110" s="324"/>
      <c r="AE1110" s="324"/>
      <c r="AF1110" s="324"/>
      <c r="AG1110" s="324"/>
      <c r="AH1110" s="325" t="s">
        <v>762</v>
      </c>
      <c r="AI1110" s="326"/>
      <c r="AJ1110" s="326"/>
      <c r="AK1110" s="326"/>
      <c r="AL1110" s="327" t="s">
        <v>762</v>
      </c>
      <c r="AM1110" s="328"/>
      <c r="AN1110" s="328"/>
      <c r="AO1110" s="329"/>
      <c r="AP1110" s="322" t="s">
        <v>762</v>
      </c>
      <c r="AQ1110" s="322"/>
      <c r="AR1110" s="322"/>
      <c r="AS1110" s="322"/>
      <c r="AT1110" s="322"/>
      <c r="AU1110" s="322"/>
      <c r="AV1110" s="322"/>
      <c r="AW1110" s="322"/>
      <c r="AX1110" s="322"/>
    </row>
    <row r="1111" spans="1:51" ht="30" hidden="1" customHeight="1" x14ac:dyDescent="0.15">
      <c r="A1111" s="402">
        <v>2</v>
      </c>
      <c r="B1111" s="402">
        <v>1</v>
      </c>
      <c r="C1111" s="892"/>
      <c r="D1111" s="892"/>
      <c r="E1111" s="891"/>
      <c r="F1111" s="891"/>
      <c r="G1111" s="891"/>
      <c r="H1111" s="891"/>
      <c r="I1111" s="891"/>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2"/>
      <c r="D1112" s="892"/>
      <c r="E1112" s="891"/>
      <c r="F1112" s="891"/>
      <c r="G1112" s="891"/>
      <c r="H1112" s="891"/>
      <c r="I1112" s="891"/>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2"/>
      <c r="D1113" s="892"/>
      <c r="E1113" s="891"/>
      <c r="F1113" s="891"/>
      <c r="G1113" s="891"/>
      <c r="H1113" s="891"/>
      <c r="I1113" s="891"/>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2"/>
      <c r="D1114" s="892"/>
      <c r="E1114" s="891"/>
      <c r="F1114" s="891"/>
      <c r="G1114" s="891"/>
      <c r="H1114" s="891"/>
      <c r="I1114" s="891"/>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2"/>
      <c r="D1115" s="892"/>
      <c r="E1115" s="891"/>
      <c r="F1115" s="891"/>
      <c r="G1115" s="891"/>
      <c r="H1115" s="891"/>
      <c r="I1115" s="891"/>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2"/>
      <c r="D1116" s="892"/>
      <c r="E1116" s="891"/>
      <c r="F1116" s="891"/>
      <c r="G1116" s="891"/>
      <c r="H1116" s="891"/>
      <c r="I1116" s="891"/>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2"/>
      <c r="D1117" s="892"/>
      <c r="E1117" s="891"/>
      <c r="F1117" s="891"/>
      <c r="G1117" s="891"/>
      <c r="H1117" s="891"/>
      <c r="I1117" s="891"/>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2"/>
      <c r="D1118" s="892"/>
      <c r="E1118" s="891"/>
      <c r="F1118" s="891"/>
      <c r="G1118" s="891"/>
      <c r="H1118" s="891"/>
      <c r="I1118" s="891"/>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2"/>
      <c r="D1119" s="892"/>
      <c r="E1119" s="891"/>
      <c r="F1119" s="891"/>
      <c r="G1119" s="891"/>
      <c r="H1119" s="891"/>
      <c r="I1119" s="891"/>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2"/>
      <c r="D1120" s="892"/>
      <c r="E1120" s="891"/>
      <c r="F1120" s="891"/>
      <c r="G1120" s="891"/>
      <c r="H1120" s="891"/>
      <c r="I1120" s="891"/>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2"/>
      <c r="D1121" s="892"/>
      <c r="E1121" s="891"/>
      <c r="F1121" s="891"/>
      <c r="G1121" s="891"/>
      <c r="H1121" s="891"/>
      <c r="I1121" s="891"/>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2"/>
      <c r="D1122" s="892"/>
      <c r="E1122" s="891"/>
      <c r="F1122" s="891"/>
      <c r="G1122" s="891"/>
      <c r="H1122" s="891"/>
      <c r="I1122" s="891"/>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2"/>
      <c r="D1123" s="892"/>
      <c r="E1123" s="891"/>
      <c r="F1123" s="891"/>
      <c r="G1123" s="891"/>
      <c r="H1123" s="891"/>
      <c r="I1123" s="891"/>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2"/>
      <c r="D1124" s="892"/>
      <c r="E1124" s="891"/>
      <c r="F1124" s="891"/>
      <c r="G1124" s="891"/>
      <c r="H1124" s="891"/>
      <c r="I1124" s="891"/>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2"/>
      <c r="D1125" s="892"/>
      <c r="E1125" s="891"/>
      <c r="F1125" s="891"/>
      <c r="G1125" s="891"/>
      <c r="H1125" s="891"/>
      <c r="I1125" s="891"/>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2"/>
      <c r="D1126" s="892"/>
      <c r="E1126" s="891"/>
      <c r="F1126" s="891"/>
      <c r="G1126" s="891"/>
      <c r="H1126" s="891"/>
      <c r="I1126" s="891"/>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2"/>
      <c r="D1127" s="892"/>
      <c r="E1127" s="263"/>
      <c r="F1127" s="891"/>
      <c r="G1127" s="891"/>
      <c r="H1127" s="891"/>
      <c r="I1127" s="891"/>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2"/>
      <c r="D1128" s="892"/>
      <c r="E1128" s="891"/>
      <c r="F1128" s="891"/>
      <c r="G1128" s="891"/>
      <c r="H1128" s="891"/>
      <c r="I1128" s="891"/>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2"/>
      <c r="D1129" s="892"/>
      <c r="E1129" s="891"/>
      <c r="F1129" s="891"/>
      <c r="G1129" s="891"/>
      <c r="H1129" s="891"/>
      <c r="I1129" s="891"/>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2"/>
      <c r="D1130" s="892"/>
      <c r="E1130" s="891"/>
      <c r="F1130" s="891"/>
      <c r="G1130" s="891"/>
      <c r="H1130" s="891"/>
      <c r="I1130" s="891"/>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2"/>
      <c r="D1131" s="892"/>
      <c r="E1131" s="891"/>
      <c r="F1131" s="891"/>
      <c r="G1131" s="891"/>
      <c r="H1131" s="891"/>
      <c r="I1131" s="891"/>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2"/>
      <c r="D1132" s="892"/>
      <c r="E1132" s="891"/>
      <c r="F1132" s="891"/>
      <c r="G1132" s="891"/>
      <c r="H1132" s="891"/>
      <c r="I1132" s="891"/>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2"/>
      <c r="D1133" s="892"/>
      <c r="E1133" s="891"/>
      <c r="F1133" s="891"/>
      <c r="G1133" s="891"/>
      <c r="H1133" s="891"/>
      <c r="I1133" s="891"/>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2"/>
      <c r="D1134" s="892"/>
      <c r="E1134" s="891"/>
      <c r="F1134" s="891"/>
      <c r="G1134" s="891"/>
      <c r="H1134" s="891"/>
      <c r="I1134" s="891"/>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2"/>
      <c r="D1135" s="892"/>
      <c r="E1135" s="891"/>
      <c r="F1135" s="891"/>
      <c r="G1135" s="891"/>
      <c r="H1135" s="891"/>
      <c r="I1135" s="891"/>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2"/>
      <c r="D1136" s="892"/>
      <c r="E1136" s="891"/>
      <c r="F1136" s="891"/>
      <c r="G1136" s="891"/>
      <c r="H1136" s="891"/>
      <c r="I1136" s="891"/>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2"/>
      <c r="D1137" s="892"/>
      <c r="E1137" s="891"/>
      <c r="F1137" s="891"/>
      <c r="G1137" s="891"/>
      <c r="H1137" s="891"/>
      <c r="I1137" s="891"/>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2"/>
      <c r="D1138" s="892"/>
      <c r="E1138" s="891"/>
      <c r="F1138" s="891"/>
      <c r="G1138" s="891"/>
      <c r="H1138" s="891"/>
      <c r="I1138" s="891"/>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2"/>
      <c r="D1139" s="892"/>
      <c r="E1139" s="891"/>
      <c r="F1139" s="891"/>
      <c r="G1139" s="891"/>
      <c r="H1139" s="891"/>
      <c r="I1139" s="891"/>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row r="1140" spans="1:51" hidden="1" x14ac:dyDescent="0.15"/>
    <row r="1141" spans="1:51" hidden="1" x14ac:dyDescent="0.15"/>
    <row r="1142" spans="1:51" hidden="1" x14ac:dyDescent="0.15"/>
    <row r="1143" spans="1:51" hidden="1" x14ac:dyDescent="0.15"/>
    <row r="1144"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2:AO907">
    <cfRule type="expression" dxfId="1963" priority="2075">
      <formula>IF(AND(AL882&gt;=0, RIGHT(TEXT(AL882,"0.#"),1)&lt;&gt;"."),TRUE,FALSE)</formula>
    </cfRule>
    <cfRule type="expression" dxfId="1962" priority="2076">
      <formula>IF(AND(AL882&gt;=0, RIGHT(TEXT(AL882,"0.#"),1)="."),TRUE,FALSE)</formula>
    </cfRule>
    <cfRule type="expression" dxfId="1961" priority="2077">
      <formula>IF(AND(AL882&lt;0, RIGHT(TEXT(AL882,"0.#"),1)&lt;&gt;"."),TRUE,FALSE)</formula>
    </cfRule>
    <cfRule type="expression" dxfId="1960" priority="2078">
      <formula>IF(AND(AL882&lt;0, RIGHT(TEXT(AL882,"0.#"),1)="."),TRUE,FALSE)</formula>
    </cfRule>
  </conditionalFormatting>
  <conditionalFormatting sqref="AL878:AO878">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79:AO881">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t="s">
        <v>735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348</v>
      </c>
      <c r="B2" s="517"/>
      <c r="C2" s="517"/>
      <c r="D2" s="517"/>
      <c r="E2" s="517"/>
      <c r="F2" s="518"/>
      <c r="G2" s="795" t="s">
        <v>146</v>
      </c>
      <c r="H2" s="780"/>
      <c r="I2" s="780"/>
      <c r="J2" s="780"/>
      <c r="K2" s="780"/>
      <c r="L2" s="780"/>
      <c r="M2" s="780"/>
      <c r="N2" s="780"/>
      <c r="O2" s="781"/>
      <c r="P2" s="779" t="s">
        <v>59</v>
      </c>
      <c r="Q2" s="780"/>
      <c r="R2" s="780"/>
      <c r="S2" s="780"/>
      <c r="T2" s="780"/>
      <c r="U2" s="780"/>
      <c r="V2" s="780"/>
      <c r="W2" s="780"/>
      <c r="X2" s="781"/>
      <c r="Y2" s="1003"/>
      <c r="Z2" s="410"/>
      <c r="AA2" s="411"/>
      <c r="AB2" s="1007" t="s">
        <v>11</v>
      </c>
      <c r="AC2" s="1008"/>
      <c r="AD2" s="1009"/>
      <c r="AE2" s="995" t="s">
        <v>389</v>
      </c>
      <c r="AF2" s="995"/>
      <c r="AG2" s="995"/>
      <c r="AH2" s="995"/>
      <c r="AI2" s="995" t="s">
        <v>411</v>
      </c>
      <c r="AJ2" s="995"/>
      <c r="AK2" s="995"/>
      <c r="AL2" s="462"/>
      <c r="AM2" s="995" t="s">
        <v>508</v>
      </c>
      <c r="AN2" s="995"/>
      <c r="AO2" s="995"/>
      <c r="AP2" s="462"/>
      <c r="AQ2" s="216" t="s">
        <v>232</v>
      </c>
      <c r="AR2" s="200"/>
      <c r="AS2" s="200"/>
      <c r="AT2" s="201"/>
      <c r="AU2" s="370" t="s">
        <v>134</v>
      </c>
      <c r="AV2" s="370"/>
      <c r="AW2" s="370"/>
      <c r="AX2" s="371"/>
      <c r="AY2" s="34">
        <f>COUNTA($G$4)</f>
        <v>0</v>
      </c>
    </row>
    <row r="3" spans="1:51" ht="18.75" customHeight="1" x14ac:dyDescent="0.15">
      <c r="A3" s="516"/>
      <c r="B3" s="517"/>
      <c r="C3" s="517"/>
      <c r="D3" s="517"/>
      <c r="E3" s="517"/>
      <c r="F3" s="518"/>
      <c r="G3" s="571"/>
      <c r="H3" s="376"/>
      <c r="I3" s="376"/>
      <c r="J3" s="376"/>
      <c r="K3" s="376"/>
      <c r="L3" s="376"/>
      <c r="M3" s="376"/>
      <c r="N3" s="376"/>
      <c r="O3" s="572"/>
      <c r="P3" s="584"/>
      <c r="Q3" s="376"/>
      <c r="R3" s="376"/>
      <c r="S3" s="376"/>
      <c r="T3" s="376"/>
      <c r="U3" s="376"/>
      <c r="V3" s="376"/>
      <c r="W3" s="376"/>
      <c r="X3" s="572"/>
      <c r="Y3" s="1004"/>
      <c r="Z3" s="1005"/>
      <c r="AA3" s="1006"/>
      <c r="AB3" s="1010"/>
      <c r="AC3" s="1011"/>
      <c r="AD3" s="1012"/>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9"/>
      <c r="B4" s="517"/>
      <c r="C4" s="517"/>
      <c r="D4" s="517"/>
      <c r="E4" s="517"/>
      <c r="F4" s="518"/>
      <c r="G4" s="544"/>
      <c r="H4" s="1013"/>
      <c r="I4" s="1013"/>
      <c r="J4" s="1013"/>
      <c r="K4" s="1013"/>
      <c r="L4" s="1013"/>
      <c r="M4" s="1013"/>
      <c r="N4" s="1013"/>
      <c r="O4" s="1014"/>
      <c r="P4" s="192"/>
      <c r="Q4" s="1021"/>
      <c r="R4" s="1021"/>
      <c r="S4" s="1021"/>
      <c r="T4" s="1021"/>
      <c r="U4" s="1021"/>
      <c r="V4" s="1021"/>
      <c r="W4" s="1021"/>
      <c r="X4" s="1022"/>
      <c r="Y4" s="999" t="s">
        <v>12</v>
      </c>
      <c r="Z4" s="1000"/>
      <c r="AA4" s="1001"/>
      <c r="AB4" s="555"/>
      <c r="AC4" s="1002"/>
      <c r="AD4" s="1002"/>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0"/>
      <c r="B5" s="521"/>
      <c r="C5" s="521"/>
      <c r="D5" s="521"/>
      <c r="E5" s="521"/>
      <c r="F5" s="522"/>
      <c r="G5" s="1015"/>
      <c r="H5" s="1016"/>
      <c r="I5" s="1016"/>
      <c r="J5" s="1016"/>
      <c r="K5" s="1016"/>
      <c r="L5" s="1016"/>
      <c r="M5" s="1016"/>
      <c r="N5" s="1016"/>
      <c r="O5" s="1017"/>
      <c r="P5" s="1023"/>
      <c r="Q5" s="1023"/>
      <c r="R5" s="1023"/>
      <c r="S5" s="1023"/>
      <c r="T5" s="1023"/>
      <c r="U5" s="1023"/>
      <c r="V5" s="1023"/>
      <c r="W5" s="1023"/>
      <c r="X5" s="1024"/>
      <c r="Y5" s="304" t="s">
        <v>54</v>
      </c>
      <c r="Z5" s="996"/>
      <c r="AA5" s="997"/>
      <c r="AB5" s="526"/>
      <c r="AC5" s="998"/>
      <c r="AD5" s="998"/>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0"/>
      <c r="B6" s="521"/>
      <c r="C6" s="521"/>
      <c r="D6" s="521"/>
      <c r="E6" s="521"/>
      <c r="F6" s="522"/>
      <c r="G6" s="1018"/>
      <c r="H6" s="1019"/>
      <c r="I6" s="1019"/>
      <c r="J6" s="1019"/>
      <c r="K6" s="1019"/>
      <c r="L6" s="1019"/>
      <c r="M6" s="1019"/>
      <c r="N6" s="1019"/>
      <c r="O6" s="1020"/>
      <c r="P6" s="1025"/>
      <c r="Q6" s="1025"/>
      <c r="R6" s="1025"/>
      <c r="S6" s="1025"/>
      <c r="T6" s="1025"/>
      <c r="U6" s="1025"/>
      <c r="V6" s="1025"/>
      <c r="W6" s="1025"/>
      <c r="X6" s="1026"/>
      <c r="Y6" s="1027" t="s">
        <v>13</v>
      </c>
      <c r="Z6" s="996"/>
      <c r="AA6" s="997"/>
      <c r="AB6" s="465" t="s">
        <v>180</v>
      </c>
      <c r="AC6" s="1028"/>
      <c r="AD6" s="1028"/>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6" t="s">
        <v>379</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6" t="s">
        <v>348</v>
      </c>
      <c r="B9" s="517"/>
      <c r="C9" s="517"/>
      <c r="D9" s="517"/>
      <c r="E9" s="517"/>
      <c r="F9" s="518"/>
      <c r="G9" s="795" t="s">
        <v>146</v>
      </c>
      <c r="H9" s="780"/>
      <c r="I9" s="780"/>
      <c r="J9" s="780"/>
      <c r="K9" s="780"/>
      <c r="L9" s="780"/>
      <c r="M9" s="780"/>
      <c r="N9" s="780"/>
      <c r="O9" s="781"/>
      <c r="P9" s="779" t="s">
        <v>59</v>
      </c>
      <c r="Q9" s="780"/>
      <c r="R9" s="780"/>
      <c r="S9" s="780"/>
      <c r="T9" s="780"/>
      <c r="U9" s="780"/>
      <c r="V9" s="780"/>
      <c r="W9" s="780"/>
      <c r="X9" s="781"/>
      <c r="Y9" s="1003"/>
      <c r="Z9" s="410"/>
      <c r="AA9" s="411"/>
      <c r="AB9" s="1007" t="s">
        <v>11</v>
      </c>
      <c r="AC9" s="1008"/>
      <c r="AD9" s="1009"/>
      <c r="AE9" s="995" t="s">
        <v>389</v>
      </c>
      <c r="AF9" s="995"/>
      <c r="AG9" s="995"/>
      <c r="AH9" s="995"/>
      <c r="AI9" s="995" t="s">
        <v>411</v>
      </c>
      <c r="AJ9" s="995"/>
      <c r="AK9" s="995"/>
      <c r="AL9" s="462"/>
      <c r="AM9" s="995" t="s">
        <v>508</v>
      </c>
      <c r="AN9" s="995"/>
      <c r="AO9" s="995"/>
      <c r="AP9" s="462"/>
      <c r="AQ9" s="216" t="s">
        <v>232</v>
      </c>
      <c r="AR9" s="200"/>
      <c r="AS9" s="200"/>
      <c r="AT9" s="201"/>
      <c r="AU9" s="370" t="s">
        <v>134</v>
      </c>
      <c r="AV9" s="370"/>
      <c r="AW9" s="370"/>
      <c r="AX9" s="371"/>
      <c r="AY9" s="34">
        <f>COUNTA($G$11)</f>
        <v>0</v>
      </c>
    </row>
    <row r="10" spans="1:51" ht="18.75" customHeight="1" x14ac:dyDescent="0.15">
      <c r="A10" s="516"/>
      <c r="B10" s="517"/>
      <c r="C10" s="517"/>
      <c r="D10" s="517"/>
      <c r="E10" s="517"/>
      <c r="F10" s="518"/>
      <c r="G10" s="571"/>
      <c r="H10" s="376"/>
      <c r="I10" s="376"/>
      <c r="J10" s="376"/>
      <c r="K10" s="376"/>
      <c r="L10" s="376"/>
      <c r="M10" s="376"/>
      <c r="N10" s="376"/>
      <c r="O10" s="572"/>
      <c r="P10" s="584"/>
      <c r="Q10" s="376"/>
      <c r="R10" s="376"/>
      <c r="S10" s="376"/>
      <c r="T10" s="376"/>
      <c r="U10" s="376"/>
      <c r="V10" s="376"/>
      <c r="W10" s="376"/>
      <c r="X10" s="572"/>
      <c r="Y10" s="1004"/>
      <c r="Z10" s="1005"/>
      <c r="AA10" s="1006"/>
      <c r="AB10" s="1010"/>
      <c r="AC10" s="1011"/>
      <c r="AD10" s="1012"/>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9"/>
      <c r="B11" s="517"/>
      <c r="C11" s="517"/>
      <c r="D11" s="517"/>
      <c r="E11" s="517"/>
      <c r="F11" s="518"/>
      <c r="G11" s="544"/>
      <c r="H11" s="1013"/>
      <c r="I11" s="1013"/>
      <c r="J11" s="1013"/>
      <c r="K11" s="1013"/>
      <c r="L11" s="1013"/>
      <c r="M11" s="1013"/>
      <c r="N11" s="1013"/>
      <c r="O11" s="1014"/>
      <c r="P11" s="192"/>
      <c r="Q11" s="1021"/>
      <c r="R11" s="1021"/>
      <c r="S11" s="1021"/>
      <c r="T11" s="1021"/>
      <c r="U11" s="1021"/>
      <c r="V11" s="1021"/>
      <c r="W11" s="1021"/>
      <c r="X11" s="1022"/>
      <c r="Y11" s="999" t="s">
        <v>12</v>
      </c>
      <c r="Z11" s="1000"/>
      <c r="AA11" s="1001"/>
      <c r="AB11" s="555"/>
      <c r="AC11" s="1002"/>
      <c r="AD11" s="1002"/>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0"/>
      <c r="B12" s="521"/>
      <c r="C12" s="521"/>
      <c r="D12" s="521"/>
      <c r="E12" s="521"/>
      <c r="F12" s="522"/>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26"/>
      <c r="AC12" s="998"/>
      <c r="AD12" s="998"/>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1"/>
      <c r="B13" s="652"/>
      <c r="C13" s="652"/>
      <c r="D13" s="652"/>
      <c r="E13" s="652"/>
      <c r="F13" s="653"/>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5" t="s">
        <v>180</v>
      </c>
      <c r="AC13" s="1028"/>
      <c r="AD13" s="1028"/>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6" t="s">
        <v>379</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6" t="s">
        <v>348</v>
      </c>
      <c r="B16" s="517"/>
      <c r="C16" s="517"/>
      <c r="D16" s="517"/>
      <c r="E16" s="517"/>
      <c r="F16" s="518"/>
      <c r="G16" s="795" t="s">
        <v>146</v>
      </c>
      <c r="H16" s="780"/>
      <c r="I16" s="780"/>
      <c r="J16" s="780"/>
      <c r="K16" s="780"/>
      <c r="L16" s="780"/>
      <c r="M16" s="780"/>
      <c r="N16" s="780"/>
      <c r="O16" s="781"/>
      <c r="P16" s="779" t="s">
        <v>59</v>
      </c>
      <c r="Q16" s="780"/>
      <c r="R16" s="780"/>
      <c r="S16" s="780"/>
      <c r="T16" s="780"/>
      <c r="U16" s="780"/>
      <c r="V16" s="780"/>
      <c r="W16" s="780"/>
      <c r="X16" s="781"/>
      <c r="Y16" s="1003"/>
      <c r="Z16" s="410"/>
      <c r="AA16" s="411"/>
      <c r="AB16" s="1007" t="s">
        <v>11</v>
      </c>
      <c r="AC16" s="1008"/>
      <c r="AD16" s="1009"/>
      <c r="AE16" s="995" t="s">
        <v>389</v>
      </c>
      <c r="AF16" s="995"/>
      <c r="AG16" s="995"/>
      <c r="AH16" s="995"/>
      <c r="AI16" s="995" t="s">
        <v>411</v>
      </c>
      <c r="AJ16" s="995"/>
      <c r="AK16" s="995"/>
      <c r="AL16" s="462"/>
      <c r="AM16" s="995" t="s">
        <v>508</v>
      </c>
      <c r="AN16" s="995"/>
      <c r="AO16" s="995"/>
      <c r="AP16" s="462"/>
      <c r="AQ16" s="216" t="s">
        <v>232</v>
      </c>
      <c r="AR16" s="200"/>
      <c r="AS16" s="200"/>
      <c r="AT16" s="201"/>
      <c r="AU16" s="370" t="s">
        <v>134</v>
      </c>
      <c r="AV16" s="370"/>
      <c r="AW16" s="370"/>
      <c r="AX16" s="371"/>
      <c r="AY16" s="34">
        <f>COUNTA($G$18)</f>
        <v>0</v>
      </c>
    </row>
    <row r="17" spans="1:51" ht="18.75" customHeight="1" x14ac:dyDescent="0.15">
      <c r="A17" s="516"/>
      <c r="B17" s="517"/>
      <c r="C17" s="517"/>
      <c r="D17" s="517"/>
      <c r="E17" s="517"/>
      <c r="F17" s="518"/>
      <c r="G17" s="571"/>
      <c r="H17" s="376"/>
      <c r="I17" s="376"/>
      <c r="J17" s="376"/>
      <c r="K17" s="376"/>
      <c r="L17" s="376"/>
      <c r="M17" s="376"/>
      <c r="N17" s="376"/>
      <c r="O17" s="572"/>
      <c r="P17" s="584"/>
      <c r="Q17" s="376"/>
      <c r="R17" s="376"/>
      <c r="S17" s="376"/>
      <c r="T17" s="376"/>
      <c r="U17" s="376"/>
      <c r="V17" s="376"/>
      <c r="W17" s="376"/>
      <c r="X17" s="572"/>
      <c r="Y17" s="1004"/>
      <c r="Z17" s="1005"/>
      <c r="AA17" s="1006"/>
      <c r="AB17" s="1010"/>
      <c r="AC17" s="1011"/>
      <c r="AD17" s="1012"/>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9"/>
      <c r="B18" s="517"/>
      <c r="C18" s="517"/>
      <c r="D18" s="517"/>
      <c r="E18" s="517"/>
      <c r="F18" s="518"/>
      <c r="G18" s="544"/>
      <c r="H18" s="1013"/>
      <c r="I18" s="1013"/>
      <c r="J18" s="1013"/>
      <c r="K18" s="1013"/>
      <c r="L18" s="1013"/>
      <c r="M18" s="1013"/>
      <c r="N18" s="1013"/>
      <c r="O18" s="1014"/>
      <c r="P18" s="192"/>
      <c r="Q18" s="1021"/>
      <c r="R18" s="1021"/>
      <c r="S18" s="1021"/>
      <c r="T18" s="1021"/>
      <c r="U18" s="1021"/>
      <c r="V18" s="1021"/>
      <c r="W18" s="1021"/>
      <c r="X18" s="1022"/>
      <c r="Y18" s="999" t="s">
        <v>12</v>
      </c>
      <c r="Z18" s="1000"/>
      <c r="AA18" s="1001"/>
      <c r="AB18" s="555"/>
      <c r="AC18" s="1002"/>
      <c r="AD18" s="1002"/>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0"/>
      <c r="B19" s="521"/>
      <c r="C19" s="521"/>
      <c r="D19" s="521"/>
      <c r="E19" s="521"/>
      <c r="F19" s="522"/>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26"/>
      <c r="AC19" s="998"/>
      <c r="AD19" s="998"/>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1"/>
      <c r="B20" s="652"/>
      <c r="C20" s="652"/>
      <c r="D20" s="652"/>
      <c r="E20" s="652"/>
      <c r="F20" s="653"/>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5" t="s">
        <v>180</v>
      </c>
      <c r="AC20" s="1028"/>
      <c r="AD20" s="1028"/>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6" t="s">
        <v>379</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6" t="s">
        <v>348</v>
      </c>
      <c r="B23" s="517"/>
      <c r="C23" s="517"/>
      <c r="D23" s="517"/>
      <c r="E23" s="517"/>
      <c r="F23" s="518"/>
      <c r="G23" s="795" t="s">
        <v>146</v>
      </c>
      <c r="H23" s="780"/>
      <c r="I23" s="780"/>
      <c r="J23" s="780"/>
      <c r="K23" s="780"/>
      <c r="L23" s="780"/>
      <c r="M23" s="780"/>
      <c r="N23" s="780"/>
      <c r="O23" s="781"/>
      <c r="P23" s="779" t="s">
        <v>59</v>
      </c>
      <c r="Q23" s="780"/>
      <c r="R23" s="780"/>
      <c r="S23" s="780"/>
      <c r="T23" s="780"/>
      <c r="U23" s="780"/>
      <c r="V23" s="780"/>
      <c r="W23" s="780"/>
      <c r="X23" s="781"/>
      <c r="Y23" s="1003"/>
      <c r="Z23" s="410"/>
      <c r="AA23" s="411"/>
      <c r="AB23" s="1007" t="s">
        <v>11</v>
      </c>
      <c r="AC23" s="1008"/>
      <c r="AD23" s="1009"/>
      <c r="AE23" s="995" t="s">
        <v>389</v>
      </c>
      <c r="AF23" s="995"/>
      <c r="AG23" s="995"/>
      <c r="AH23" s="995"/>
      <c r="AI23" s="995" t="s">
        <v>411</v>
      </c>
      <c r="AJ23" s="995"/>
      <c r="AK23" s="995"/>
      <c r="AL23" s="462"/>
      <c r="AM23" s="995" t="s">
        <v>508</v>
      </c>
      <c r="AN23" s="995"/>
      <c r="AO23" s="995"/>
      <c r="AP23" s="462"/>
      <c r="AQ23" s="216" t="s">
        <v>232</v>
      </c>
      <c r="AR23" s="200"/>
      <c r="AS23" s="200"/>
      <c r="AT23" s="201"/>
      <c r="AU23" s="370" t="s">
        <v>134</v>
      </c>
      <c r="AV23" s="370"/>
      <c r="AW23" s="370"/>
      <c r="AX23" s="371"/>
      <c r="AY23" s="34">
        <f>COUNTA($G$25)</f>
        <v>0</v>
      </c>
    </row>
    <row r="24" spans="1:51" ht="18.75" customHeight="1" x14ac:dyDescent="0.15">
      <c r="A24" s="516"/>
      <c r="B24" s="517"/>
      <c r="C24" s="517"/>
      <c r="D24" s="517"/>
      <c r="E24" s="517"/>
      <c r="F24" s="518"/>
      <c r="G24" s="571"/>
      <c r="H24" s="376"/>
      <c r="I24" s="376"/>
      <c r="J24" s="376"/>
      <c r="K24" s="376"/>
      <c r="L24" s="376"/>
      <c r="M24" s="376"/>
      <c r="N24" s="376"/>
      <c r="O24" s="572"/>
      <c r="P24" s="584"/>
      <c r="Q24" s="376"/>
      <c r="R24" s="376"/>
      <c r="S24" s="376"/>
      <c r="T24" s="376"/>
      <c r="U24" s="376"/>
      <c r="V24" s="376"/>
      <c r="W24" s="376"/>
      <c r="X24" s="572"/>
      <c r="Y24" s="1004"/>
      <c r="Z24" s="1005"/>
      <c r="AA24" s="1006"/>
      <c r="AB24" s="1010"/>
      <c r="AC24" s="1011"/>
      <c r="AD24" s="1012"/>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9"/>
      <c r="B25" s="517"/>
      <c r="C25" s="517"/>
      <c r="D25" s="517"/>
      <c r="E25" s="517"/>
      <c r="F25" s="518"/>
      <c r="G25" s="544"/>
      <c r="H25" s="1013"/>
      <c r="I25" s="1013"/>
      <c r="J25" s="1013"/>
      <c r="K25" s="1013"/>
      <c r="L25" s="1013"/>
      <c r="M25" s="1013"/>
      <c r="N25" s="1013"/>
      <c r="O25" s="1014"/>
      <c r="P25" s="192"/>
      <c r="Q25" s="1021"/>
      <c r="R25" s="1021"/>
      <c r="S25" s="1021"/>
      <c r="T25" s="1021"/>
      <c r="U25" s="1021"/>
      <c r="V25" s="1021"/>
      <c r="W25" s="1021"/>
      <c r="X25" s="1022"/>
      <c r="Y25" s="999" t="s">
        <v>12</v>
      </c>
      <c r="Z25" s="1000"/>
      <c r="AA25" s="1001"/>
      <c r="AB25" s="555"/>
      <c r="AC25" s="1002"/>
      <c r="AD25" s="1002"/>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0"/>
      <c r="B26" s="521"/>
      <c r="C26" s="521"/>
      <c r="D26" s="521"/>
      <c r="E26" s="521"/>
      <c r="F26" s="522"/>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26"/>
      <c r="AC26" s="998"/>
      <c r="AD26" s="998"/>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1"/>
      <c r="B27" s="652"/>
      <c r="C27" s="652"/>
      <c r="D27" s="652"/>
      <c r="E27" s="652"/>
      <c r="F27" s="653"/>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5" t="s">
        <v>180</v>
      </c>
      <c r="AC27" s="1028"/>
      <c r="AD27" s="1028"/>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6" t="s">
        <v>379</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6" t="s">
        <v>348</v>
      </c>
      <c r="B30" s="517"/>
      <c r="C30" s="517"/>
      <c r="D30" s="517"/>
      <c r="E30" s="517"/>
      <c r="F30" s="518"/>
      <c r="G30" s="795" t="s">
        <v>146</v>
      </c>
      <c r="H30" s="780"/>
      <c r="I30" s="780"/>
      <c r="J30" s="780"/>
      <c r="K30" s="780"/>
      <c r="L30" s="780"/>
      <c r="M30" s="780"/>
      <c r="N30" s="780"/>
      <c r="O30" s="781"/>
      <c r="P30" s="779" t="s">
        <v>59</v>
      </c>
      <c r="Q30" s="780"/>
      <c r="R30" s="780"/>
      <c r="S30" s="780"/>
      <c r="T30" s="780"/>
      <c r="U30" s="780"/>
      <c r="V30" s="780"/>
      <c r="W30" s="780"/>
      <c r="X30" s="781"/>
      <c r="Y30" s="1003"/>
      <c r="Z30" s="410"/>
      <c r="AA30" s="411"/>
      <c r="AB30" s="1007" t="s">
        <v>11</v>
      </c>
      <c r="AC30" s="1008"/>
      <c r="AD30" s="1009"/>
      <c r="AE30" s="995" t="s">
        <v>389</v>
      </c>
      <c r="AF30" s="995"/>
      <c r="AG30" s="995"/>
      <c r="AH30" s="995"/>
      <c r="AI30" s="995" t="s">
        <v>411</v>
      </c>
      <c r="AJ30" s="995"/>
      <c r="AK30" s="995"/>
      <c r="AL30" s="462"/>
      <c r="AM30" s="995" t="s">
        <v>508</v>
      </c>
      <c r="AN30" s="995"/>
      <c r="AO30" s="995"/>
      <c r="AP30" s="462"/>
      <c r="AQ30" s="216" t="s">
        <v>232</v>
      </c>
      <c r="AR30" s="200"/>
      <c r="AS30" s="200"/>
      <c r="AT30" s="201"/>
      <c r="AU30" s="370" t="s">
        <v>134</v>
      </c>
      <c r="AV30" s="370"/>
      <c r="AW30" s="370"/>
      <c r="AX30" s="371"/>
      <c r="AY30" s="34">
        <f>COUNTA($G$32)</f>
        <v>0</v>
      </c>
    </row>
    <row r="31" spans="1:51" ht="18.75" customHeight="1" x14ac:dyDescent="0.15">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1004"/>
      <c r="Z31" s="1005"/>
      <c r="AA31" s="1006"/>
      <c r="AB31" s="1010"/>
      <c r="AC31" s="1011"/>
      <c r="AD31" s="1012"/>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9"/>
      <c r="B32" s="517"/>
      <c r="C32" s="517"/>
      <c r="D32" s="517"/>
      <c r="E32" s="517"/>
      <c r="F32" s="518"/>
      <c r="G32" s="544"/>
      <c r="H32" s="1013"/>
      <c r="I32" s="1013"/>
      <c r="J32" s="1013"/>
      <c r="K32" s="1013"/>
      <c r="L32" s="1013"/>
      <c r="M32" s="1013"/>
      <c r="N32" s="1013"/>
      <c r="O32" s="1014"/>
      <c r="P32" s="192"/>
      <c r="Q32" s="1021"/>
      <c r="R32" s="1021"/>
      <c r="S32" s="1021"/>
      <c r="T32" s="1021"/>
      <c r="U32" s="1021"/>
      <c r="V32" s="1021"/>
      <c r="W32" s="1021"/>
      <c r="X32" s="1022"/>
      <c r="Y32" s="999" t="s">
        <v>12</v>
      </c>
      <c r="Z32" s="1000"/>
      <c r="AA32" s="1001"/>
      <c r="AB32" s="555"/>
      <c r="AC32" s="1002"/>
      <c r="AD32" s="1002"/>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0"/>
      <c r="B33" s="521"/>
      <c r="C33" s="521"/>
      <c r="D33" s="521"/>
      <c r="E33" s="521"/>
      <c r="F33" s="522"/>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26"/>
      <c r="AC33" s="998"/>
      <c r="AD33" s="998"/>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1"/>
      <c r="B34" s="652"/>
      <c r="C34" s="652"/>
      <c r="D34" s="652"/>
      <c r="E34" s="652"/>
      <c r="F34" s="653"/>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5" t="s">
        <v>180</v>
      </c>
      <c r="AC34" s="1028"/>
      <c r="AD34" s="1028"/>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6" t="s">
        <v>379</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6" t="s">
        <v>348</v>
      </c>
      <c r="B37" s="517"/>
      <c r="C37" s="517"/>
      <c r="D37" s="517"/>
      <c r="E37" s="517"/>
      <c r="F37" s="518"/>
      <c r="G37" s="795" t="s">
        <v>146</v>
      </c>
      <c r="H37" s="780"/>
      <c r="I37" s="780"/>
      <c r="J37" s="780"/>
      <c r="K37" s="780"/>
      <c r="L37" s="780"/>
      <c r="M37" s="780"/>
      <c r="N37" s="780"/>
      <c r="O37" s="781"/>
      <c r="P37" s="779" t="s">
        <v>59</v>
      </c>
      <c r="Q37" s="780"/>
      <c r="R37" s="780"/>
      <c r="S37" s="780"/>
      <c r="T37" s="780"/>
      <c r="U37" s="780"/>
      <c r="V37" s="780"/>
      <c r="W37" s="780"/>
      <c r="X37" s="781"/>
      <c r="Y37" s="1003"/>
      <c r="Z37" s="410"/>
      <c r="AA37" s="411"/>
      <c r="AB37" s="1007" t="s">
        <v>11</v>
      </c>
      <c r="AC37" s="1008"/>
      <c r="AD37" s="1009"/>
      <c r="AE37" s="995" t="s">
        <v>389</v>
      </c>
      <c r="AF37" s="995"/>
      <c r="AG37" s="995"/>
      <c r="AH37" s="995"/>
      <c r="AI37" s="995" t="s">
        <v>411</v>
      </c>
      <c r="AJ37" s="995"/>
      <c r="AK37" s="995"/>
      <c r="AL37" s="462"/>
      <c r="AM37" s="995" t="s">
        <v>508</v>
      </c>
      <c r="AN37" s="995"/>
      <c r="AO37" s="995"/>
      <c r="AP37" s="462"/>
      <c r="AQ37" s="216" t="s">
        <v>232</v>
      </c>
      <c r="AR37" s="200"/>
      <c r="AS37" s="200"/>
      <c r="AT37" s="201"/>
      <c r="AU37" s="370" t="s">
        <v>134</v>
      </c>
      <c r="AV37" s="370"/>
      <c r="AW37" s="370"/>
      <c r="AX37" s="371"/>
      <c r="AY37" s="34">
        <f>COUNTA($G$39)</f>
        <v>0</v>
      </c>
    </row>
    <row r="38" spans="1:51" ht="18.75" customHeight="1" x14ac:dyDescent="0.15">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1004"/>
      <c r="Z38" s="1005"/>
      <c r="AA38" s="1006"/>
      <c r="AB38" s="1010"/>
      <c r="AC38" s="1011"/>
      <c r="AD38" s="1012"/>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9"/>
      <c r="B39" s="517"/>
      <c r="C39" s="517"/>
      <c r="D39" s="517"/>
      <c r="E39" s="517"/>
      <c r="F39" s="518"/>
      <c r="G39" s="544"/>
      <c r="H39" s="1013"/>
      <c r="I39" s="1013"/>
      <c r="J39" s="1013"/>
      <c r="K39" s="1013"/>
      <c r="L39" s="1013"/>
      <c r="M39" s="1013"/>
      <c r="N39" s="1013"/>
      <c r="O39" s="1014"/>
      <c r="P39" s="192"/>
      <c r="Q39" s="1021"/>
      <c r="R39" s="1021"/>
      <c r="S39" s="1021"/>
      <c r="T39" s="1021"/>
      <c r="U39" s="1021"/>
      <c r="V39" s="1021"/>
      <c r="W39" s="1021"/>
      <c r="X39" s="1022"/>
      <c r="Y39" s="999" t="s">
        <v>12</v>
      </c>
      <c r="Z39" s="1000"/>
      <c r="AA39" s="1001"/>
      <c r="AB39" s="555"/>
      <c r="AC39" s="1002"/>
      <c r="AD39" s="1002"/>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0"/>
      <c r="B40" s="521"/>
      <c r="C40" s="521"/>
      <c r="D40" s="521"/>
      <c r="E40" s="521"/>
      <c r="F40" s="522"/>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26"/>
      <c r="AC40" s="998"/>
      <c r="AD40" s="998"/>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1"/>
      <c r="B41" s="652"/>
      <c r="C41" s="652"/>
      <c r="D41" s="652"/>
      <c r="E41" s="652"/>
      <c r="F41" s="653"/>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5" t="s">
        <v>180</v>
      </c>
      <c r="AC41" s="1028"/>
      <c r="AD41" s="1028"/>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6" t="s">
        <v>379</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6" t="s">
        <v>348</v>
      </c>
      <c r="B44" s="517"/>
      <c r="C44" s="517"/>
      <c r="D44" s="517"/>
      <c r="E44" s="517"/>
      <c r="F44" s="518"/>
      <c r="G44" s="795" t="s">
        <v>146</v>
      </c>
      <c r="H44" s="780"/>
      <c r="I44" s="780"/>
      <c r="J44" s="780"/>
      <c r="K44" s="780"/>
      <c r="L44" s="780"/>
      <c r="M44" s="780"/>
      <c r="N44" s="780"/>
      <c r="O44" s="781"/>
      <c r="P44" s="779" t="s">
        <v>59</v>
      </c>
      <c r="Q44" s="780"/>
      <c r="R44" s="780"/>
      <c r="S44" s="780"/>
      <c r="T44" s="780"/>
      <c r="U44" s="780"/>
      <c r="V44" s="780"/>
      <c r="W44" s="780"/>
      <c r="X44" s="781"/>
      <c r="Y44" s="1003"/>
      <c r="Z44" s="410"/>
      <c r="AA44" s="411"/>
      <c r="AB44" s="1007" t="s">
        <v>11</v>
      </c>
      <c r="AC44" s="1008"/>
      <c r="AD44" s="1009"/>
      <c r="AE44" s="995" t="s">
        <v>389</v>
      </c>
      <c r="AF44" s="995"/>
      <c r="AG44" s="995"/>
      <c r="AH44" s="995"/>
      <c r="AI44" s="995" t="s">
        <v>411</v>
      </c>
      <c r="AJ44" s="995"/>
      <c r="AK44" s="995"/>
      <c r="AL44" s="462"/>
      <c r="AM44" s="995" t="s">
        <v>508</v>
      </c>
      <c r="AN44" s="995"/>
      <c r="AO44" s="995"/>
      <c r="AP44" s="462"/>
      <c r="AQ44" s="216" t="s">
        <v>232</v>
      </c>
      <c r="AR44" s="200"/>
      <c r="AS44" s="200"/>
      <c r="AT44" s="201"/>
      <c r="AU44" s="370" t="s">
        <v>134</v>
      </c>
      <c r="AV44" s="370"/>
      <c r="AW44" s="370"/>
      <c r="AX44" s="371"/>
      <c r="AY44" s="34">
        <f>COUNTA($G$46)</f>
        <v>0</v>
      </c>
    </row>
    <row r="45" spans="1:51" ht="18.75" customHeight="1" x14ac:dyDescent="0.15">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1004"/>
      <c r="Z45" s="1005"/>
      <c r="AA45" s="1006"/>
      <c r="AB45" s="1010"/>
      <c r="AC45" s="1011"/>
      <c r="AD45" s="1012"/>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9"/>
      <c r="B46" s="517"/>
      <c r="C46" s="517"/>
      <c r="D46" s="517"/>
      <c r="E46" s="517"/>
      <c r="F46" s="518"/>
      <c r="G46" s="544"/>
      <c r="H46" s="1013"/>
      <c r="I46" s="1013"/>
      <c r="J46" s="1013"/>
      <c r="K46" s="1013"/>
      <c r="L46" s="1013"/>
      <c r="M46" s="1013"/>
      <c r="N46" s="1013"/>
      <c r="O46" s="1014"/>
      <c r="P46" s="192"/>
      <c r="Q46" s="1021"/>
      <c r="R46" s="1021"/>
      <c r="S46" s="1021"/>
      <c r="T46" s="1021"/>
      <c r="U46" s="1021"/>
      <c r="V46" s="1021"/>
      <c r="W46" s="1021"/>
      <c r="X46" s="1022"/>
      <c r="Y46" s="999" t="s">
        <v>12</v>
      </c>
      <c r="Z46" s="1000"/>
      <c r="AA46" s="1001"/>
      <c r="AB46" s="555"/>
      <c r="AC46" s="1002"/>
      <c r="AD46" s="1002"/>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0"/>
      <c r="B47" s="521"/>
      <c r="C47" s="521"/>
      <c r="D47" s="521"/>
      <c r="E47" s="521"/>
      <c r="F47" s="522"/>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26"/>
      <c r="AC47" s="998"/>
      <c r="AD47" s="998"/>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1"/>
      <c r="B48" s="652"/>
      <c r="C48" s="652"/>
      <c r="D48" s="652"/>
      <c r="E48" s="652"/>
      <c r="F48" s="653"/>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5" t="s">
        <v>180</v>
      </c>
      <c r="AC48" s="1028"/>
      <c r="AD48" s="1028"/>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6" t="s">
        <v>379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6" t="s">
        <v>348</v>
      </c>
      <c r="B51" s="517"/>
      <c r="C51" s="517"/>
      <c r="D51" s="517"/>
      <c r="E51" s="517"/>
      <c r="F51" s="518"/>
      <c r="G51" s="795" t="s">
        <v>146</v>
      </c>
      <c r="H51" s="780"/>
      <c r="I51" s="780"/>
      <c r="J51" s="780"/>
      <c r="K51" s="780"/>
      <c r="L51" s="780"/>
      <c r="M51" s="780"/>
      <c r="N51" s="780"/>
      <c r="O51" s="781"/>
      <c r="P51" s="779" t="s">
        <v>59</v>
      </c>
      <c r="Q51" s="780"/>
      <c r="R51" s="780"/>
      <c r="S51" s="780"/>
      <c r="T51" s="780"/>
      <c r="U51" s="780"/>
      <c r="V51" s="780"/>
      <c r="W51" s="780"/>
      <c r="X51" s="781"/>
      <c r="Y51" s="1003"/>
      <c r="Z51" s="410"/>
      <c r="AA51" s="411"/>
      <c r="AB51" s="462" t="s">
        <v>11</v>
      </c>
      <c r="AC51" s="1008"/>
      <c r="AD51" s="1009"/>
      <c r="AE51" s="995" t="s">
        <v>389</v>
      </c>
      <c r="AF51" s="995"/>
      <c r="AG51" s="995"/>
      <c r="AH51" s="995"/>
      <c r="AI51" s="995" t="s">
        <v>411</v>
      </c>
      <c r="AJ51" s="995"/>
      <c r="AK51" s="995"/>
      <c r="AL51" s="462"/>
      <c r="AM51" s="995" t="s">
        <v>508</v>
      </c>
      <c r="AN51" s="995"/>
      <c r="AO51" s="995"/>
      <c r="AP51" s="462"/>
      <c r="AQ51" s="216" t="s">
        <v>232</v>
      </c>
      <c r="AR51" s="200"/>
      <c r="AS51" s="200"/>
      <c r="AT51" s="201"/>
      <c r="AU51" s="370" t="s">
        <v>134</v>
      </c>
      <c r="AV51" s="370"/>
      <c r="AW51" s="370"/>
      <c r="AX51" s="371"/>
      <c r="AY51" s="34">
        <f>COUNTA($G$53)</f>
        <v>0</v>
      </c>
    </row>
    <row r="52" spans="1:51" ht="18.75" customHeight="1" x14ac:dyDescent="0.15">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1004"/>
      <c r="Z52" s="1005"/>
      <c r="AA52" s="1006"/>
      <c r="AB52" s="1010"/>
      <c r="AC52" s="1011"/>
      <c r="AD52" s="1012"/>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9"/>
      <c r="B53" s="517"/>
      <c r="C53" s="517"/>
      <c r="D53" s="517"/>
      <c r="E53" s="517"/>
      <c r="F53" s="518"/>
      <c r="G53" s="544"/>
      <c r="H53" s="1013"/>
      <c r="I53" s="1013"/>
      <c r="J53" s="1013"/>
      <c r="K53" s="1013"/>
      <c r="L53" s="1013"/>
      <c r="M53" s="1013"/>
      <c r="N53" s="1013"/>
      <c r="O53" s="1014"/>
      <c r="P53" s="192"/>
      <c r="Q53" s="1021"/>
      <c r="R53" s="1021"/>
      <c r="S53" s="1021"/>
      <c r="T53" s="1021"/>
      <c r="U53" s="1021"/>
      <c r="V53" s="1021"/>
      <c r="W53" s="1021"/>
      <c r="X53" s="1022"/>
      <c r="Y53" s="999" t="s">
        <v>12</v>
      </c>
      <c r="Z53" s="1000"/>
      <c r="AA53" s="1001"/>
      <c r="AB53" s="555"/>
      <c r="AC53" s="1002"/>
      <c r="AD53" s="1002"/>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0"/>
      <c r="B54" s="521"/>
      <c r="C54" s="521"/>
      <c r="D54" s="521"/>
      <c r="E54" s="521"/>
      <c r="F54" s="522"/>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26"/>
      <c r="AC54" s="998"/>
      <c r="AD54" s="998"/>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1"/>
      <c r="B55" s="652"/>
      <c r="C55" s="652"/>
      <c r="D55" s="652"/>
      <c r="E55" s="652"/>
      <c r="F55" s="653"/>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5" t="s">
        <v>180</v>
      </c>
      <c r="AC55" s="1028"/>
      <c r="AD55" s="1028"/>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6" t="s">
        <v>379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6" t="s">
        <v>348</v>
      </c>
      <c r="B58" s="517"/>
      <c r="C58" s="517"/>
      <c r="D58" s="517"/>
      <c r="E58" s="517"/>
      <c r="F58" s="518"/>
      <c r="G58" s="795" t="s">
        <v>146</v>
      </c>
      <c r="H58" s="780"/>
      <c r="I58" s="780"/>
      <c r="J58" s="780"/>
      <c r="K58" s="780"/>
      <c r="L58" s="780"/>
      <c r="M58" s="780"/>
      <c r="N58" s="780"/>
      <c r="O58" s="781"/>
      <c r="P58" s="779" t="s">
        <v>59</v>
      </c>
      <c r="Q58" s="780"/>
      <c r="R58" s="780"/>
      <c r="S58" s="780"/>
      <c r="T58" s="780"/>
      <c r="U58" s="780"/>
      <c r="V58" s="780"/>
      <c r="W58" s="780"/>
      <c r="X58" s="781"/>
      <c r="Y58" s="1003"/>
      <c r="Z58" s="410"/>
      <c r="AA58" s="411"/>
      <c r="AB58" s="1007" t="s">
        <v>11</v>
      </c>
      <c r="AC58" s="1008"/>
      <c r="AD58" s="1009"/>
      <c r="AE58" s="995" t="s">
        <v>389</v>
      </c>
      <c r="AF58" s="995"/>
      <c r="AG58" s="995"/>
      <c r="AH58" s="995"/>
      <c r="AI58" s="995" t="s">
        <v>411</v>
      </c>
      <c r="AJ58" s="995"/>
      <c r="AK58" s="995"/>
      <c r="AL58" s="462"/>
      <c r="AM58" s="995" t="s">
        <v>508</v>
      </c>
      <c r="AN58" s="995"/>
      <c r="AO58" s="995"/>
      <c r="AP58" s="462"/>
      <c r="AQ58" s="216" t="s">
        <v>232</v>
      </c>
      <c r="AR58" s="200"/>
      <c r="AS58" s="200"/>
      <c r="AT58" s="201"/>
      <c r="AU58" s="370" t="s">
        <v>134</v>
      </c>
      <c r="AV58" s="370"/>
      <c r="AW58" s="370"/>
      <c r="AX58" s="371"/>
      <c r="AY58" s="34">
        <f>COUNTA($G$60)</f>
        <v>0</v>
      </c>
    </row>
    <row r="59" spans="1:51" ht="18.75" customHeight="1" x14ac:dyDescent="0.15">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1004"/>
      <c r="Z59" s="1005"/>
      <c r="AA59" s="1006"/>
      <c r="AB59" s="1010"/>
      <c r="AC59" s="1011"/>
      <c r="AD59" s="1012"/>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9"/>
      <c r="B60" s="517"/>
      <c r="C60" s="517"/>
      <c r="D60" s="517"/>
      <c r="E60" s="517"/>
      <c r="F60" s="518"/>
      <c r="G60" s="544"/>
      <c r="H60" s="1013"/>
      <c r="I60" s="1013"/>
      <c r="J60" s="1013"/>
      <c r="K60" s="1013"/>
      <c r="L60" s="1013"/>
      <c r="M60" s="1013"/>
      <c r="N60" s="1013"/>
      <c r="O60" s="1014"/>
      <c r="P60" s="192"/>
      <c r="Q60" s="1021"/>
      <c r="R60" s="1021"/>
      <c r="S60" s="1021"/>
      <c r="T60" s="1021"/>
      <c r="U60" s="1021"/>
      <c r="V60" s="1021"/>
      <c r="W60" s="1021"/>
      <c r="X60" s="1022"/>
      <c r="Y60" s="999" t="s">
        <v>12</v>
      </c>
      <c r="Z60" s="1000"/>
      <c r="AA60" s="1001"/>
      <c r="AB60" s="555"/>
      <c r="AC60" s="1002"/>
      <c r="AD60" s="1002"/>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0"/>
      <c r="B61" s="521"/>
      <c r="C61" s="521"/>
      <c r="D61" s="521"/>
      <c r="E61" s="521"/>
      <c r="F61" s="522"/>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26"/>
      <c r="AC61" s="998"/>
      <c r="AD61" s="998"/>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1"/>
      <c r="B62" s="652"/>
      <c r="C62" s="652"/>
      <c r="D62" s="652"/>
      <c r="E62" s="652"/>
      <c r="F62" s="653"/>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5" t="s">
        <v>180</v>
      </c>
      <c r="AC62" s="1028"/>
      <c r="AD62" s="1028"/>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6" t="s">
        <v>379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6" t="s">
        <v>348</v>
      </c>
      <c r="B65" s="517"/>
      <c r="C65" s="517"/>
      <c r="D65" s="517"/>
      <c r="E65" s="517"/>
      <c r="F65" s="518"/>
      <c r="G65" s="795" t="s">
        <v>146</v>
      </c>
      <c r="H65" s="780"/>
      <c r="I65" s="780"/>
      <c r="J65" s="780"/>
      <c r="K65" s="780"/>
      <c r="L65" s="780"/>
      <c r="M65" s="780"/>
      <c r="N65" s="780"/>
      <c r="O65" s="781"/>
      <c r="P65" s="779" t="s">
        <v>59</v>
      </c>
      <c r="Q65" s="780"/>
      <c r="R65" s="780"/>
      <c r="S65" s="780"/>
      <c r="T65" s="780"/>
      <c r="U65" s="780"/>
      <c r="V65" s="780"/>
      <c r="W65" s="780"/>
      <c r="X65" s="781"/>
      <c r="Y65" s="1003"/>
      <c r="Z65" s="410"/>
      <c r="AA65" s="411"/>
      <c r="AB65" s="1007" t="s">
        <v>11</v>
      </c>
      <c r="AC65" s="1008"/>
      <c r="AD65" s="1009"/>
      <c r="AE65" s="995" t="s">
        <v>389</v>
      </c>
      <c r="AF65" s="995"/>
      <c r="AG65" s="995"/>
      <c r="AH65" s="995"/>
      <c r="AI65" s="995" t="s">
        <v>411</v>
      </c>
      <c r="AJ65" s="995"/>
      <c r="AK65" s="995"/>
      <c r="AL65" s="462"/>
      <c r="AM65" s="995" t="s">
        <v>508</v>
      </c>
      <c r="AN65" s="995"/>
      <c r="AO65" s="995"/>
      <c r="AP65" s="462"/>
      <c r="AQ65" s="216" t="s">
        <v>232</v>
      </c>
      <c r="AR65" s="200"/>
      <c r="AS65" s="200"/>
      <c r="AT65" s="201"/>
      <c r="AU65" s="370" t="s">
        <v>134</v>
      </c>
      <c r="AV65" s="370"/>
      <c r="AW65" s="370"/>
      <c r="AX65" s="371"/>
      <c r="AY65" s="34">
        <f>COUNTA($G$67)</f>
        <v>0</v>
      </c>
    </row>
    <row r="66" spans="1:51" ht="18.75" customHeight="1" x14ac:dyDescent="0.15">
      <c r="A66" s="516"/>
      <c r="B66" s="517"/>
      <c r="C66" s="517"/>
      <c r="D66" s="517"/>
      <c r="E66" s="517"/>
      <c r="F66" s="518"/>
      <c r="G66" s="571"/>
      <c r="H66" s="376"/>
      <c r="I66" s="376"/>
      <c r="J66" s="376"/>
      <c r="K66" s="376"/>
      <c r="L66" s="376"/>
      <c r="M66" s="376"/>
      <c r="N66" s="376"/>
      <c r="O66" s="572"/>
      <c r="P66" s="584"/>
      <c r="Q66" s="376"/>
      <c r="R66" s="376"/>
      <c r="S66" s="376"/>
      <c r="T66" s="376"/>
      <c r="U66" s="376"/>
      <c r="V66" s="376"/>
      <c r="W66" s="376"/>
      <c r="X66" s="572"/>
      <c r="Y66" s="1004"/>
      <c r="Z66" s="1005"/>
      <c r="AA66" s="1006"/>
      <c r="AB66" s="1010"/>
      <c r="AC66" s="1011"/>
      <c r="AD66" s="1012"/>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9"/>
      <c r="B67" s="517"/>
      <c r="C67" s="517"/>
      <c r="D67" s="517"/>
      <c r="E67" s="517"/>
      <c r="F67" s="518"/>
      <c r="G67" s="544"/>
      <c r="H67" s="1013"/>
      <c r="I67" s="1013"/>
      <c r="J67" s="1013"/>
      <c r="K67" s="1013"/>
      <c r="L67" s="1013"/>
      <c r="M67" s="1013"/>
      <c r="N67" s="1013"/>
      <c r="O67" s="1014"/>
      <c r="P67" s="192"/>
      <c r="Q67" s="1021"/>
      <c r="R67" s="1021"/>
      <c r="S67" s="1021"/>
      <c r="T67" s="1021"/>
      <c r="U67" s="1021"/>
      <c r="V67" s="1021"/>
      <c r="W67" s="1021"/>
      <c r="X67" s="1022"/>
      <c r="Y67" s="999" t="s">
        <v>12</v>
      </c>
      <c r="Z67" s="1000"/>
      <c r="AA67" s="1001"/>
      <c r="AB67" s="555"/>
      <c r="AC67" s="1002"/>
      <c r="AD67" s="1002"/>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0"/>
      <c r="B68" s="521"/>
      <c r="C68" s="521"/>
      <c r="D68" s="521"/>
      <c r="E68" s="521"/>
      <c r="F68" s="522"/>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26"/>
      <c r="AC68" s="998"/>
      <c r="AD68" s="998"/>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1"/>
      <c r="B69" s="652"/>
      <c r="C69" s="652"/>
      <c r="D69" s="652"/>
      <c r="E69" s="652"/>
      <c r="F69" s="653"/>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501"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6" t="s">
        <v>379</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3" t="s">
        <v>365</v>
      </c>
      <c r="H2" s="444"/>
      <c r="I2" s="444"/>
      <c r="J2" s="444"/>
      <c r="K2" s="444"/>
      <c r="L2" s="444"/>
      <c r="M2" s="444"/>
      <c r="N2" s="444"/>
      <c r="O2" s="444"/>
      <c r="P2" s="444"/>
      <c r="Q2" s="444"/>
      <c r="R2" s="444"/>
      <c r="S2" s="444"/>
      <c r="T2" s="444"/>
      <c r="U2" s="444"/>
      <c r="V2" s="444"/>
      <c r="W2" s="444"/>
      <c r="X2" s="444"/>
      <c r="Y2" s="444"/>
      <c r="Z2" s="444"/>
      <c r="AA2" s="444"/>
      <c r="AB2" s="445"/>
      <c r="AC2" s="443" t="s">
        <v>367</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35"/>
      <c r="B4" s="1036"/>
      <c r="C4" s="1036"/>
      <c r="D4" s="1036"/>
      <c r="E4" s="1036"/>
      <c r="F4" s="1037"/>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5"/>
      <c r="B15" s="1036"/>
      <c r="C15" s="1036"/>
      <c r="D15" s="1036"/>
      <c r="E15" s="1036"/>
      <c r="F15" s="1037"/>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35"/>
      <c r="B16" s="1036"/>
      <c r="C16" s="1036"/>
      <c r="D16" s="1036"/>
      <c r="E16" s="1036"/>
      <c r="F16" s="103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35"/>
      <c r="B17" s="1036"/>
      <c r="C17" s="1036"/>
      <c r="D17" s="1036"/>
      <c r="E17" s="1036"/>
      <c r="F17" s="1037"/>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5"/>
      <c r="B28" s="1036"/>
      <c r="C28" s="1036"/>
      <c r="D28" s="1036"/>
      <c r="E28" s="1036"/>
      <c r="F28" s="1037"/>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35"/>
      <c r="B29" s="1036"/>
      <c r="C29" s="1036"/>
      <c r="D29" s="1036"/>
      <c r="E29" s="1036"/>
      <c r="F29" s="103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35"/>
      <c r="B30" s="1036"/>
      <c r="C30" s="1036"/>
      <c r="D30" s="1036"/>
      <c r="E30" s="1036"/>
      <c r="F30" s="1037"/>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5"/>
      <c r="B41" s="1036"/>
      <c r="C41" s="1036"/>
      <c r="D41" s="1036"/>
      <c r="E41" s="1036"/>
      <c r="F41" s="1037"/>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35"/>
      <c r="B42" s="1036"/>
      <c r="C42" s="1036"/>
      <c r="D42" s="1036"/>
      <c r="E42" s="1036"/>
      <c r="F42" s="103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35"/>
      <c r="B43" s="1036"/>
      <c r="C43" s="1036"/>
      <c r="D43" s="1036"/>
      <c r="E43" s="1036"/>
      <c r="F43" s="1037"/>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35"/>
      <c r="B56" s="1036"/>
      <c r="C56" s="1036"/>
      <c r="D56" s="1036"/>
      <c r="E56" s="1036"/>
      <c r="F56" s="103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35"/>
      <c r="B57" s="1036"/>
      <c r="C57" s="1036"/>
      <c r="D57" s="1036"/>
      <c r="E57" s="1036"/>
      <c r="F57" s="1037"/>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5"/>
      <c r="B68" s="1036"/>
      <c r="C68" s="1036"/>
      <c r="D68" s="1036"/>
      <c r="E68" s="1036"/>
      <c r="F68" s="1037"/>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35"/>
      <c r="B69" s="1036"/>
      <c r="C69" s="1036"/>
      <c r="D69" s="1036"/>
      <c r="E69" s="1036"/>
      <c r="F69" s="103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35"/>
      <c r="B70" s="1036"/>
      <c r="C70" s="1036"/>
      <c r="D70" s="1036"/>
      <c r="E70" s="1036"/>
      <c r="F70" s="1037"/>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5"/>
      <c r="B81" s="1036"/>
      <c r="C81" s="1036"/>
      <c r="D81" s="1036"/>
      <c r="E81" s="1036"/>
      <c r="F81" s="1037"/>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35"/>
      <c r="B82" s="1036"/>
      <c r="C82" s="1036"/>
      <c r="D82" s="1036"/>
      <c r="E82" s="1036"/>
      <c r="F82" s="103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35"/>
      <c r="B83" s="1036"/>
      <c r="C83" s="1036"/>
      <c r="D83" s="1036"/>
      <c r="E83" s="1036"/>
      <c r="F83" s="1037"/>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5"/>
      <c r="B94" s="1036"/>
      <c r="C94" s="1036"/>
      <c r="D94" s="1036"/>
      <c r="E94" s="1036"/>
      <c r="F94" s="1037"/>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35"/>
      <c r="B95" s="1036"/>
      <c r="C95" s="1036"/>
      <c r="D95" s="1036"/>
      <c r="E95" s="1036"/>
      <c r="F95" s="103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35"/>
      <c r="B96" s="1036"/>
      <c r="C96" s="1036"/>
      <c r="D96" s="1036"/>
      <c r="E96" s="1036"/>
      <c r="F96" s="1037"/>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35"/>
      <c r="B109" s="1036"/>
      <c r="C109" s="1036"/>
      <c r="D109" s="1036"/>
      <c r="E109" s="1036"/>
      <c r="F109" s="103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35"/>
      <c r="B110" s="1036"/>
      <c r="C110" s="1036"/>
      <c r="D110" s="1036"/>
      <c r="E110" s="1036"/>
      <c r="F110" s="103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5"/>
      <c r="B121" s="1036"/>
      <c r="C121" s="1036"/>
      <c r="D121" s="1036"/>
      <c r="E121" s="1036"/>
      <c r="F121" s="1037"/>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35"/>
      <c r="B122" s="1036"/>
      <c r="C122" s="1036"/>
      <c r="D122" s="1036"/>
      <c r="E122" s="1036"/>
      <c r="F122" s="103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35"/>
      <c r="B123" s="1036"/>
      <c r="C123" s="1036"/>
      <c r="D123" s="1036"/>
      <c r="E123" s="1036"/>
      <c r="F123" s="103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5"/>
      <c r="B134" s="1036"/>
      <c r="C134" s="1036"/>
      <c r="D134" s="1036"/>
      <c r="E134" s="1036"/>
      <c r="F134" s="1037"/>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35"/>
      <c r="B135" s="1036"/>
      <c r="C135" s="1036"/>
      <c r="D135" s="1036"/>
      <c r="E135" s="1036"/>
      <c r="F135" s="103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35"/>
      <c r="B136" s="1036"/>
      <c r="C136" s="1036"/>
      <c r="D136" s="1036"/>
      <c r="E136" s="1036"/>
      <c r="F136" s="103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5"/>
      <c r="B147" s="1036"/>
      <c r="C147" s="1036"/>
      <c r="D147" s="1036"/>
      <c r="E147" s="1036"/>
      <c r="F147" s="1037"/>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35"/>
      <c r="B148" s="1036"/>
      <c r="C148" s="1036"/>
      <c r="D148" s="1036"/>
      <c r="E148" s="1036"/>
      <c r="F148" s="103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35"/>
      <c r="B149" s="1036"/>
      <c r="C149" s="1036"/>
      <c r="D149" s="1036"/>
      <c r="E149" s="1036"/>
      <c r="F149" s="103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35"/>
      <c r="B162" s="1036"/>
      <c r="C162" s="1036"/>
      <c r="D162" s="1036"/>
      <c r="E162" s="1036"/>
      <c r="F162" s="103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35"/>
      <c r="B163" s="1036"/>
      <c r="C163" s="1036"/>
      <c r="D163" s="1036"/>
      <c r="E163" s="1036"/>
      <c r="F163" s="103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5"/>
      <c r="B174" s="1036"/>
      <c r="C174" s="1036"/>
      <c r="D174" s="1036"/>
      <c r="E174" s="1036"/>
      <c r="F174" s="1037"/>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35"/>
      <c r="B175" s="1036"/>
      <c r="C175" s="1036"/>
      <c r="D175" s="1036"/>
      <c r="E175" s="1036"/>
      <c r="F175" s="103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35"/>
      <c r="B176" s="1036"/>
      <c r="C176" s="1036"/>
      <c r="D176" s="1036"/>
      <c r="E176" s="1036"/>
      <c r="F176" s="103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5"/>
      <c r="B187" s="1036"/>
      <c r="C187" s="1036"/>
      <c r="D187" s="1036"/>
      <c r="E187" s="1036"/>
      <c r="F187" s="1037"/>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35"/>
      <c r="B188" s="1036"/>
      <c r="C188" s="1036"/>
      <c r="D188" s="1036"/>
      <c r="E188" s="1036"/>
      <c r="F188" s="103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35"/>
      <c r="B189" s="1036"/>
      <c r="C189" s="1036"/>
      <c r="D189" s="1036"/>
      <c r="E189" s="1036"/>
      <c r="F189" s="103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5"/>
      <c r="B200" s="1036"/>
      <c r="C200" s="1036"/>
      <c r="D200" s="1036"/>
      <c r="E200" s="1036"/>
      <c r="F200" s="1037"/>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35"/>
      <c r="B201" s="1036"/>
      <c r="C201" s="1036"/>
      <c r="D201" s="1036"/>
      <c r="E201" s="1036"/>
      <c r="F201" s="103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35"/>
      <c r="B202" s="1036"/>
      <c r="C202" s="1036"/>
      <c r="D202" s="1036"/>
      <c r="E202" s="1036"/>
      <c r="F202" s="103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35"/>
      <c r="B215" s="1036"/>
      <c r="C215" s="1036"/>
      <c r="D215" s="1036"/>
      <c r="E215" s="1036"/>
      <c r="F215" s="103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35"/>
      <c r="B216" s="1036"/>
      <c r="C216" s="1036"/>
      <c r="D216" s="1036"/>
      <c r="E216" s="1036"/>
      <c r="F216" s="103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5"/>
      <c r="B227" s="1036"/>
      <c r="C227" s="1036"/>
      <c r="D227" s="1036"/>
      <c r="E227" s="1036"/>
      <c r="F227" s="1037"/>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35"/>
      <c r="B228" s="1036"/>
      <c r="C228" s="1036"/>
      <c r="D228" s="1036"/>
      <c r="E228" s="1036"/>
      <c r="F228" s="103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35"/>
      <c r="B229" s="1036"/>
      <c r="C229" s="1036"/>
      <c r="D229" s="1036"/>
      <c r="E229" s="1036"/>
      <c r="F229" s="103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5"/>
      <c r="B240" s="1036"/>
      <c r="C240" s="1036"/>
      <c r="D240" s="1036"/>
      <c r="E240" s="1036"/>
      <c r="F240" s="1037"/>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35"/>
      <c r="B241" s="1036"/>
      <c r="C241" s="1036"/>
      <c r="D241" s="1036"/>
      <c r="E241" s="1036"/>
      <c r="F241" s="103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35"/>
      <c r="B242" s="1036"/>
      <c r="C242" s="1036"/>
      <c r="D242" s="1036"/>
      <c r="E242" s="1036"/>
      <c r="F242" s="103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5"/>
      <c r="B253" s="1036"/>
      <c r="C253" s="1036"/>
      <c r="D253" s="1036"/>
      <c r="E253" s="1036"/>
      <c r="F253" s="1037"/>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35"/>
      <c r="B254" s="1036"/>
      <c r="C254" s="1036"/>
      <c r="D254" s="1036"/>
      <c r="E254" s="1036"/>
      <c r="F254" s="103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35"/>
      <c r="B255" s="1036"/>
      <c r="C255" s="1036"/>
      <c r="D255" s="1036"/>
      <c r="E255" s="1036"/>
      <c r="F255" s="103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352</v>
      </c>
      <c r="Z3" s="347"/>
      <c r="AA3" s="347"/>
      <c r="AB3" s="347"/>
      <c r="AC3" s="278" t="s">
        <v>337</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6">
        <v>1</v>
      </c>
      <c r="B4" s="1056">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6">
        <v>2</v>
      </c>
      <c r="B5" s="105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6">
        <v>3</v>
      </c>
      <c r="B6" s="105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6">
        <v>4</v>
      </c>
      <c r="B7" s="105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6">
        <v>5</v>
      </c>
      <c r="B8" s="105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6">
        <v>6</v>
      </c>
      <c r="B9" s="105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6">
        <v>7</v>
      </c>
      <c r="B10" s="105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6">
        <v>8</v>
      </c>
      <c r="B11" s="105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6">
        <v>9</v>
      </c>
      <c r="B12" s="105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6">
        <v>10</v>
      </c>
      <c r="B13" s="105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6">
        <v>11</v>
      </c>
      <c r="B14" s="105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6">
        <v>12</v>
      </c>
      <c r="B15" s="105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6">
        <v>13</v>
      </c>
      <c r="B16" s="105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6">
        <v>14</v>
      </c>
      <c r="B17" s="105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6">
        <v>15</v>
      </c>
      <c r="B18" s="105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6">
        <v>16</v>
      </c>
      <c r="B19" s="105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6">
        <v>17</v>
      </c>
      <c r="B20" s="105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6">
        <v>18</v>
      </c>
      <c r="B21" s="105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6">
        <v>19</v>
      </c>
      <c r="B22" s="105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6">
        <v>20</v>
      </c>
      <c r="B23" s="105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6">
        <v>21</v>
      </c>
      <c r="B24" s="105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6">
        <v>22</v>
      </c>
      <c r="B25" s="105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6">
        <v>23</v>
      </c>
      <c r="B26" s="105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6">
        <v>24</v>
      </c>
      <c r="B27" s="105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6">
        <v>25</v>
      </c>
      <c r="B28" s="105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6">
        <v>26</v>
      </c>
      <c r="B29" s="105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6">
        <v>27</v>
      </c>
      <c r="B30" s="105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6">
        <v>28</v>
      </c>
      <c r="B31" s="105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6">
        <v>29</v>
      </c>
      <c r="B32" s="105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6">
        <v>30</v>
      </c>
      <c r="B33" s="105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352</v>
      </c>
      <c r="Z36" s="347"/>
      <c r="AA36" s="347"/>
      <c r="AB36" s="347"/>
      <c r="AC36" s="278" t="s">
        <v>337</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6">
        <v>1</v>
      </c>
      <c r="B37" s="1056">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6">
        <v>2</v>
      </c>
      <c r="B38" s="105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6">
        <v>3</v>
      </c>
      <c r="B39" s="105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6">
        <v>4</v>
      </c>
      <c r="B40" s="105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6">
        <v>5</v>
      </c>
      <c r="B41" s="105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6">
        <v>6</v>
      </c>
      <c r="B42" s="105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6">
        <v>7</v>
      </c>
      <c r="B43" s="105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6">
        <v>8</v>
      </c>
      <c r="B44" s="105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6">
        <v>9</v>
      </c>
      <c r="B45" s="105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6">
        <v>10</v>
      </c>
      <c r="B46" s="105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6">
        <v>11</v>
      </c>
      <c r="B47" s="105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6">
        <v>12</v>
      </c>
      <c r="B48" s="105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6">
        <v>13</v>
      </c>
      <c r="B49" s="105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6">
        <v>14</v>
      </c>
      <c r="B50" s="105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6">
        <v>15</v>
      </c>
      <c r="B51" s="105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6">
        <v>16</v>
      </c>
      <c r="B52" s="105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6">
        <v>17</v>
      </c>
      <c r="B53" s="105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6">
        <v>18</v>
      </c>
      <c r="B54" s="105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6">
        <v>19</v>
      </c>
      <c r="B55" s="105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6">
        <v>20</v>
      </c>
      <c r="B56" s="105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6">
        <v>21</v>
      </c>
      <c r="B57" s="105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6">
        <v>22</v>
      </c>
      <c r="B58" s="105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6">
        <v>23</v>
      </c>
      <c r="B59" s="105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6">
        <v>24</v>
      </c>
      <c r="B60" s="105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6">
        <v>25</v>
      </c>
      <c r="B61" s="105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6">
        <v>26</v>
      </c>
      <c r="B62" s="105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6">
        <v>27</v>
      </c>
      <c r="B63" s="105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6">
        <v>28</v>
      </c>
      <c r="B64" s="105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6">
        <v>29</v>
      </c>
      <c r="B65" s="105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6">
        <v>30</v>
      </c>
      <c r="B66" s="105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352</v>
      </c>
      <c r="Z69" s="347"/>
      <c r="AA69" s="347"/>
      <c r="AB69" s="347"/>
      <c r="AC69" s="278" t="s">
        <v>337</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6">
        <v>1</v>
      </c>
      <c r="B70" s="105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6">
        <v>2</v>
      </c>
      <c r="B71" s="105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6">
        <v>3</v>
      </c>
      <c r="B72" s="105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6">
        <v>4</v>
      </c>
      <c r="B73" s="105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6">
        <v>5</v>
      </c>
      <c r="B74" s="105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6">
        <v>6</v>
      </c>
      <c r="B75" s="105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6">
        <v>7</v>
      </c>
      <c r="B76" s="105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6">
        <v>8</v>
      </c>
      <c r="B77" s="105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6">
        <v>9</v>
      </c>
      <c r="B78" s="105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6">
        <v>10</v>
      </c>
      <c r="B79" s="105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6">
        <v>11</v>
      </c>
      <c r="B80" s="105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6">
        <v>12</v>
      </c>
      <c r="B81" s="105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6">
        <v>13</v>
      </c>
      <c r="B82" s="105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6">
        <v>14</v>
      </c>
      <c r="B83" s="105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6">
        <v>15</v>
      </c>
      <c r="B84" s="105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6">
        <v>16</v>
      </c>
      <c r="B85" s="105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6">
        <v>17</v>
      </c>
      <c r="B86" s="105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6">
        <v>18</v>
      </c>
      <c r="B87" s="105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6">
        <v>19</v>
      </c>
      <c r="B88" s="105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6">
        <v>20</v>
      </c>
      <c r="B89" s="105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6">
        <v>21</v>
      </c>
      <c r="B90" s="105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6">
        <v>22</v>
      </c>
      <c r="B91" s="105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6">
        <v>23</v>
      </c>
      <c r="B92" s="105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6">
        <v>24</v>
      </c>
      <c r="B93" s="105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6">
        <v>25</v>
      </c>
      <c r="B94" s="105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6">
        <v>26</v>
      </c>
      <c r="B95" s="105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6">
        <v>27</v>
      </c>
      <c r="B96" s="105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6">
        <v>28</v>
      </c>
      <c r="B97" s="105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6">
        <v>29</v>
      </c>
      <c r="B98" s="105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6">
        <v>30</v>
      </c>
      <c r="B99" s="105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352</v>
      </c>
      <c r="Z102" s="347"/>
      <c r="AA102" s="347"/>
      <c r="AB102" s="347"/>
      <c r="AC102" s="278" t="s">
        <v>337</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6">
        <v>1</v>
      </c>
      <c r="B103" s="105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6">
        <v>2</v>
      </c>
      <c r="B104" s="105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6">
        <v>3</v>
      </c>
      <c r="B105" s="105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6">
        <v>4</v>
      </c>
      <c r="B106" s="105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6">
        <v>5</v>
      </c>
      <c r="B107" s="105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6">
        <v>6</v>
      </c>
      <c r="B108" s="105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6">
        <v>7</v>
      </c>
      <c r="B109" s="105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6">
        <v>8</v>
      </c>
      <c r="B110" s="105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6">
        <v>9</v>
      </c>
      <c r="B111" s="105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6">
        <v>10</v>
      </c>
      <c r="B112" s="105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6">
        <v>11</v>
      </c>
      <c r="B113" s="105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6">
        <v>12</v>
      </c>
      <c r="B114" s="105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6">
        <v>13</v>
      </c>
      <c r="B115" s="105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6">
        <v>14</v>
      </c>
      <c r="B116" s="105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6">
        <v>15</v>
      </c>
      <c r="B117" s="105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6">
        <v>16</v>
      </c>
      <c r="B118" s="105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6">
        <v>17</v>
      </c>
      <c r="B119" s="105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6">
        <v>18</v>
      </c>
      <c r="B120" s="105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6">
        <v>19</v>
      </c>
      <c r="B121" s="105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6">
        <v>20</v>
      </c>
      <c r="B122" s="105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6">
        <v>21</v>
      </c>
      <c r="B123" s="105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6">
        <v>22</v>
      </c>
      <c r="B124" s="105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6">
        <v>23</v>
      </c>
      <c r="B125" s="105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6">
        <v>24</v>
      </c>
      <c r="B126" s="105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6">
        <v>25</v>
      </c>
      <c r="B127" s="105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6">
        <v>26</v>
      </c>
      <c r="B128" s="105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6">
        <v>27</v>
      </c>
      <c r="B129" s="105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6">
        <v>28</v>
      </c>
      <c r="B130" s="105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6">
        <v>29</v>
      </c>
      <c r="B131" s="105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6">
        <v>30</v>
      </c>
      <c r="B132" s="105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352</v>
      </c>
      <c r="Z135" s="347"/>
      <c r="AA135" s="347"/>
      <c r="AB135" s="347"/>
      <c r="AC135" s="278" t="s">
        <v>337</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6">
        <v>1</v>
      </c>
      <c r="B136" s="105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6">
        <v>2</v>
      </c>
      <c r="B137" s="105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6">
        <v>3</v>
      </c>
      <c r="B138" s="105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6">
        <v>4</v>
      </c>
      <c r="B139" s="105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6">
        <v>5</v>
      </c>
      <c r="B140" s="105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6">
        <v>6</v>
      </c>
      <c r="B141" s="105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6">
        <v>7</v>
      </c>
      <c r="B142" s="105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6">
        <v>8</v>
      </c>
      <c r="B143" s="105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6">
        <v>9</v>
      </c>
      <c r="B144" s="105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6">
        <v>10</v>
      </c>
      <c r="B145" s="105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6">
        <v>11</v>
      </c>
      <c r="B146" s="105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6">
        <v>12</v>
      </c>
      <c r="B147" s="105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6">
        <v>13</v>
      </c>
      <c r="B148" s="105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6">
        <v>14</v>
      </c>
      <c r="B149" s="105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6">
        <v>15</v>
      </c>
      <c r="B150" s="105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6">
        <v>16</v>
      </c>
      <c r="B151" s="105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6">
        <v>17</v>
      </c>
      <c r="B152" s="105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6">
        <v>18</v>
      </c>
      <c r="B153" s="105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6">
        <v>19</v>
      </c>
      <c r="B154" s="105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6">
        <v>20</v>
      </c>
      <c r="B155" s="105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6">
        <v>21</v>
      </c>
      <c r="B156" s="105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6">
        <v>22</v>
      </c>
      <c r="B157" s="105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6">
        <v>23</v>
      </c>
      <c r="B158" s="105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6">
        <v>24</v>
      </c>
      <c r="B159" s="105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6">
        <v>25</v>
      </c>
      <c r="B160" s="105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6">
        <v>26</v>
      </c>
      <c r="B161" s="105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6">
        <v>27</v>
      </c>
      <c r="B162" s="105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6">
        <v>28</v>
      </c>
      <c r="B163" s="105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6">
        <v>29</v>
      </c>
      <c r="B164" s="105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6">
        <v>30</v>
      </c>
      <c r="B165" s="105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352</v>
      </c>
      <c r="Z168" s="347"/>
      <c r="AA168" s="347"/>
      <c r="AB168" s="347"/>
      <c r="AC168" s="278" t="s">
        <v>337</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6">
        <v>1</v>
      </c>
      <c r="B169" s="105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6">
        <v>2</v>
      </c>
      <c r="B170" s="105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6">
        <v>3</v>
      </c>
      <c r="B171" s="105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6">
        <v>4</v>
      </c>
      <c r="B172" s="105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6">
        <v>5</v>
      </c>
      <c r="B173" s="105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6">
        <v>6</v>
      </c>
      <c r="B174" s="105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6">
        <v>7</v>
      </c>
      <c r="B175" s="105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6">
        <v>8</v>
      </c>
      <c r="B176" s="105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6">
        <v>9</v>
      </c>
      <c r="B177" s="105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6">
        <v>10</v>
      </c>
      <c r="B178" s="105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6">
        <v>11</v>
      </c>
      <c r="B179" s="105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6">
        <v>12</v>
      </c>
      <c r="B180" s="105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6">
        <v>13</v>
      </c>
      <c r="B181" s="105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6">
        <v>14</v>
      </c>
      <c r="B182" s="105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6">
        <v>15</v>
      </c>
      <c r="B183" s="105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6">
        <v>16</v>
      </c>
      <c r="B184" s="105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6">
        <v>17</v>
      </c>
      <c r="B185" s="105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6">
        <v>18</v>
      </c>
      <c r="B186" s="105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6">
        <v>19</v>
      </c>
      <c r="B187" s="105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6">
        <v>20</v>
      </c>
      <c r="B188" s="105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6">
        <v>21</v>
      </c>
      <c r="B189" s="105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6">
        <v>22</v>
      </c>
      <c r="B190" s="105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6">
        <v>23</v>
      </c>
      <c r="B191" s="105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6">
        <v>24</v>
      </c>
      <c r="B192" s="105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6">
        <v>25</v>
      </c>
      <c r="B193" s="105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6">
        <v>26</v>
      </c>
      <c r="B194" s="105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6">
        <v>27</v>
      </c>
      <c r="B195" s="105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6">
        <v>28</v>
      </c>
      <c r="B196" s="105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6">
        <v>29</v>
      </c>
      <c r="B197" s="105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6">
        <v>30</v>
      </c>
      <c r="B198" s="105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352</v>
      </c>
      <c r="Z201" s="347"/>
      <c r="AA201" s="347"/>
      <c r="AB201" s="347"/>
      <c r="AC201" s="278" t="s">
        <v>337</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6">
        <v>1</v>
      </c>
      <c r="B202" s="105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6">
        <v>2</v>
      </c>
      <c r="B203" s="105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6">
        <v>3</v>
      </c>
      <c r="B204" s="105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6">
        <v>4</v>
      </c>
      <c r="B205" s="105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6">
        <v>5</v>
      </c>
      <c r="B206" s="105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6">
        <v>6</v>
      </c>
      <c r="B207" s="105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6">
        <v>7</v>
      </c>
      <c r="B208" s="105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6">
        <v>8</v>
      </c>
      <c r="B209" s="105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6">
        <v>9</v>
      </c>
      <c r="B210" s="105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6">
        <v>10</v>
      </c>
      <c r="B211" s="105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6">
        <v>11</v>
      </c>
      <c r="B212" s="105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6">
        <v>12</v>
      </c>
      <c r="B213" s="105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6">
        <v>13</v>
      </c>
      <c r="B214" s="105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6">
        <v>14</v>
      </c>
      <c r="B215" s="105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6">
        <v>15</v>
      </c>
      <c r="B216" s="105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6">
        <v>16</v>
      </c>
      <c r="B217" s="105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6">
        <v>17</v>
      </c>
      <c r="B218" s="105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6">
        <v>18</v>
      </c>
      <c r="B219" s="105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6">
        <v>19</v>
      </c>
      <c r="B220" s="105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6">
        <v>20</v>
      </c>
      <c r="B221" s="105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6">
        <v>21</v>
      </c>
      <c r="B222" s="105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6">
        <v>22</v>
      </c>
      <c r="B223" s="105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6">
        <v>23</v>
      </c>
      <c r="B224" s="105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6">
        <v>24</v>
      </c>
      <c r="B225" s="105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6">
        <v>25</v>
      </c>
      <c r="B226" s="105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6">
        <v>26</v>
      </c>
      <c r="B227" s="105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6">
        <v>27</v>
      </c>
      <c r="B228" s="105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6">
        <v>28</v>
      </c>
      <c r="B229" s="105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6">
        <v>29</v>
      </c>
      <c r="B230" s="105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6">
        <v>30</v>
      </c>
      <c r="B231" s="105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352</v>
      </c>
      <c r="Z234" s="347"/>
      <c r="AA234" s="347"/>
      <c r="AB234" s="347"/>
      <c r="AC234" s="278" t="s">
        <v>337</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6">
        <v>1</v>
      </c>
      <c r="B235" s="105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6">
        <v>2</v>
      </c>
      <c r="B236" s="105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6">
        <v>3</v>
      </c>
      <c r="B237" s="105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6">
        <v>4</v>
      </c>
      <c r="B238" s="105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6">
        <v>5</v>
      </c>
      <c r="B239" s="105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6">
        <v>6</v>
      </c>
      <c r="B240" s="105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6">
        <v>7</v>
      </c>
      <c r="B241" s="105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6">
        <v>8</v>
      </c>
      <c r="B242" s="105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6">
        <v>9</v>
      </c>
      <c r="B243" s="105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6">
        <v>10</v>
      </c>
      <c r="B244" s="105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6">
        <v>11</v>
      </c>
      <c r="B245" s="105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6">
        <v>12</v>
      </c>
      <c r="B246" s="105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6">
        <v>13</v>
      </c>
      <c r="B247" s="105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6">
        <v>14</v>
      </c>
      <c r="B248" s="105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6">
        <v>15</v>
      </c>
      <c r="B249" s="105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6">
        <v>16</v>
      </c>
      <c r="B250" s="105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6">
        <v>17</v>
      </c>
      <c r="B251" s="105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6">
        <v>18</v>
      </c>
      <c r="B252" s="105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6">
        <v>19</v>
      </c>
      <c r="B253" s="105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6">
        <v>20</v>
      </c>
      <c r="B254" s="105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6">
        <v>21</v>
      </c>
      <c r="B255" s="105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6">
        <v>22</v>
      </c>
      <c r="B256" s="105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6">
        <v>23</v>
      </c>
      <c r="B257" s="105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6">
        <v>24</v>
      </c>
      <c r="B258" s="105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6">
        <v>25</v>
      </c>
      <c r="B259" s="105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6">
        <v>26</v>
      </c>
      <c r="B260" s="105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6">
        <v>27</v>
      </c>
      <c r="B261" s="105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6">
        <v>28</v>
      </c>
      <c r="B262" s="105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6">
        <v>29</v>
      </c>
      <c r="B263" s="105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6">
        <v>30</v>
      </c>
      <c r="B264" s="105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352</v>
      </c>
      <c r="Z267" s="347"/>
      <c r="AA267" s="347"/>
      <c r="AB267" s="347"/>
      <c r="AC267" s="278" t="s">
        <v>337</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6">
        <v>1</v>
      </c>
      <c r="B268" s="105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6">
        <v>2</v>
      </c>
      <c r="B269" s="105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6">
        <v>3</v>
      </c>
      <c r="B270" s="105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6">
        <v>4</v>
      </c>
      <c r="B271" s="105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6">
        <v>5</v>
      </c>
      <c r="B272" s="105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6">
        <v>6</v>
      </c>
      <c r="B273" s="105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6">
        <v>7</v>
      </c>
      <c r="B274" s="105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6">
        <v>8</v>
      </c>
      <c r="B275" s="105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6">
        <v>9</v>
      </c>
      <c r="B276" s="105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6">
        <v>10</v>
      </c>
      <c r="B277" s="105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6">
        <v>11</v>
      </c>
      <c r="B278" s="105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6">
        <v>12</v>
      </c>
      <c r="B279" s="105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6">
        <v>13</v>
      </c>
      <c r="B280" s="105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6">
        <v>14</v>
      </c>
      <c r="B281" s="105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6">
        <v>15</v>
      </c>
      <c r="B282" s="105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6">
        <v>16</v>
      </c>
      <c r="B283" s="105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6">
        <v>17</v>
      </c>
      <c r="B284" s="105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6">
        <v>18</v>
      </c>
      <c r="B285" s="105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6">
        <v>19</v>
      </c>
      <c r="B286" s="105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6">
        <v>20</v>
      </c>
      <c r="B287" s="105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6">
        <v>21</v>
      </c>
      <c r="B288" s="105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6">
        <v>22</v>
      </c>
      <c r="B289" s="105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6">
        <v>23</v>
      </c>
      <c r="B290" s="105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6">
        <v>24</v>
      </c>
      <c r="B291" s="105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6">
        <v>25</v>
      </c>
      <c r="B292" s="105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6">
        <v>26</v>
      </c>
      <c r="B293" s="105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6">
        <v>27</v>
      </c>
      <c r="B294" s="105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6">
        <v>28</v>
      </c>
      <c r="B295" s="105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6">
        <v>29</v>
      </c>
      <c r="B296" s="105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6">
        <v>30</v>
      </c>
      <c r="B297" s="105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352</v>
      </c>
      <c r="Z300" s="347"/>
      <c r="AA300" s="347"/>
      <c r="AB300" s="347"/>
      <c r="AC300" s="278" t="s">
        <v>337</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6">
        <v>1</v>
      </c>
      <c r="B301" s="105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6">
        <v>2</v>
      </c>
      <c r="B302" s="105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6">
        <v>3</v>
      </c>
      <c r="B303" s="105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6">
        <v>4</v>
      </c>
      <c r="B304" s="105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6">
        <v>5</v>
      </c>
      <c r="B305" s="105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6">
        <v>6</v>
      </c>
      <c r="B306" s="105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6">
        <v>7</v>
      </c>
      <c r="B307" s="105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6">
        <v>8</v>
      </c>
      <c r="B308" s="105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6">
        <v>9</v>
      </c>
      <c r="B309" s="105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6">
        <v>10</v>
      </c>
      <c r="B310" s="105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6">
        <v>11</v>
      </c>
      <c r="B311" s="105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6">
        <v>12</v>
      </c>
      <c r="B312" s="105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6">
        <v>13</v>
      </c>
      <c r="B313" s="105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6">
        <v>14</v>
      </c>
      <c r="B314" s="105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6">
        <v>15</v>
      </c>
      <c r="B315" s="105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6">
        <v>16</v>
      </c>
      <c r="B316" s="105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6">
        <v>17</v>
      </c>
      <c r="B317" s="105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6">
        <v>18</v>
      </c>
      <c r="B318" s="105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6">
        <v>19</v>
      </c>
      <c r="B319" s="105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6">
        <v>20</v>
      </c>
      <c r="B320" s="105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6">
        <v>21</v>
      </c>
      <c r="B321" s="105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6">
        <v>22</v>
      </c>
      <c r="B322" s="105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6">
        <v>23</v>
      </c>
      <c r="B323" s="105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6">
        <v>24</v>
      </c>
      <c r="B324" s="105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6">
        <v>25</v>
      </c>
      <c r="B325" s="105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6">
        <v>26</v>
      </c>
      <c r="B326" s="105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6">
        <v>27</v>
      </c>
      <c r="B327" s="105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6">
        <v>28</v>
      </c>
      <c r="B328" s="105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6">
        <v>29</v>
      </c>
      <c r="B329" s="105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6">
        <v>30</v>
      </c>
      <c r="B330" s="105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352</v>
      </c>
      <c r="Z333" s="347"/>
      <c r="AA333" s="347"/>
      <c r="AB333" s="347"/>
      <c r="AC333" s="278" t="s">
        <v>337</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6">
        <v>1</v>
      </c>
      <c r="B334" s="105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6">
        <v>2</v>
      </c>
      <c r="B335" s="105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6">
        <v>3</v>
      </c>
      <c r="B336" s="105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6">
        <v>4</v>
      </c>
      <c r="B337" s="105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6">
        <v>5</v>
      </c>
      <c r="B338" s="105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6">
        <v>6</v>
      </c>
      <c r="B339" s="105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6">
        <v>7</v>
      </c>
      <c r="B340" s="105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6">
        <v>8</v>
      </c>
      <c r="B341" s="105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6">
        <v>9</v>
      </c>
      <c r="B342" s="105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6">
        <v>10</v>
      </c>
      <c r="B343" s="105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6">
        <v>11</v>
      </c>
      <c r="B344" s="105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6">
        <v>12</v>
      </c>
      <c r="B345" s="105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6">
        <v>13</v>
      </c>
      <c r="B346" s="105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6">
        <v>14</v>
      </c>
      <c r="B347" s="105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6">
        <v>15</v>
      </c>
      <c r="B348" s="105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6">
        <v>16</v>
      </c>
      <c r="B349" s="105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6">
        <v>17</v>
      </c>
      <c r="B350" s="105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6">
        <v>18</v>
      </c>
      <c r="B351" s="105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6">
        <v>19</v>
      </c>
      <c r="B352" s="105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6">
        <v>20</v>
      </c>
      <c r="B353" s="105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6">
        <v>21</v>
      </c>
      <c r="B354" s="105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6">
        <v>22</v>
      </c>
      <c r="B355" s="105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6">
        <v>23</v>
      </c>
      <c r="B356" s="105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6">
        <v>24</v>
      </c>
      <c r="B357" s="105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6">
        <v>25</v>
      </c>
      <c r="B358" s="105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6">
        <v>26</v>
      </c>
      <c r="B359" s="105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6">
        <v>27</v>
      </c>
      <c r="B360" s="105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6">
        <v>28</v>
      </c>
      <c r="B361" s="105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6">
        <v>29</v>
      </c>
      <c r="B362" s="105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6">
        <v>30</v>
      </c>
      <c r="B363" s="105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352</v>
      </c>
      <c r="Z366" s="347"/>
      <c r="AA366" s="347"/>
      <c r="AB366" s="347"/>
      <c r="AC366" s="278" t="s">
        <v>337</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6">
        <v>1</v>
      </c>
      <c r="B367" s="105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6">
        <v>2</v>
      </c>
      <c r="B368" s="105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6">
        <v>3</v>
      </c>
      <c r="B369" s="105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6">
        <v>4</v>
      </c>
      <c r="B370" s="105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6">
        <v>5</v>
      </c>
      <c r="B371" s="105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6">
        <v>6</v>
      </c>
      <c r="B372" s="105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6">
        <v>7</v>
      </c>
      <c r="B373" s="105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6">
        <v>8</v>
      </c>
      <c r="B374" s="105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6">
        <v>9</v>
      </c>
      <c r="B375" s="105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6">
        <v>10</v>
      </c>
      <c r="B376" s="105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6">
        <v>11</v>
      </c>
      <c r="B377" s="105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6">
        <v>12</v>
      </c>
      <c r="B378" s="105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6">
        <v>13</v>
      </c>
      <c r="B379" s="105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6">
        <v>14</v>
      </c>
      <c r="B380" s="105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6">
        <v>15</v>
      </c>
      <c r="B381" s="105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6">
        <v>16</v>
      </c>
      <c r="B382" s="105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6">
        <v>17</v>
      </c>
      <c r="B383" s="105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6">
        <v>18</v>
      </c>
      <c r="B384" s="105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6">
        <v>19</v>
      </c>
      <c r="B385" s="105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6">
        <v>20</v>
      </c>
      <c r="B386" s="105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6">
        <v>21</v>
      </c>
      <c r="B387" s="105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6">
        <v>22</v>
      </c>
      <c r="B388" s="105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6">
        <v>23</v>
      </c>
      <c r="B389" s="105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6">
        <v>24</v>
      </c>
      <c r="B390" s="105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6">
        <v>25</v>
      </c>
      <c r="B391" s="105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6">
        <v>26</v>
      </c>
      <c r="B392" s="105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6">
        <v>27</v>
      </c>
      <c r="B393" s="105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6">
        <v>28</v>
      </c>
      <c r="B394" s="105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6">
        <v>29</v>
      </c>
      <c r="B395" s="105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6">
        <v>30</v>
      </c>
      <c r="B396" s="105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352</v>
      </c>
      <c r="Z399" s="347"/>
      <c r="AA399" s="347"/>
      <c r="AB399" s="347"/>
      <c r="AC399" s="278" t="s">
        <v>337</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6">
        <v>1</v>
      </c>
      <c r="B400" s="105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6">
        <v>2</v>
      </c>
      <c r="B401" s="105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6">
        <v>3</v>
      </c>
      <c r="B402" s="105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6">
        <v>4</v>
      </c>
      <c r="B403" s="105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6">
        <v>5</v>
      </c>
      <c r="B404" s="105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6">
        <v>6</v>
      </c>
      <c r="B405" s="105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6">
        <v>7</v>
      </c>
      <c r="B406" s="105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6">
        <v>8</v>
      </c>
      <c r="B407" s="105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6">
        <v>9</v>
      </c>
      <c r="B408" s="105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6">
        <v>10</v>
      </c>
      <c r="B409" s="105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6">
        <v>11</v>
      </c>
      <c r="B410" s="105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6">
        <v>12</v>
      </c>
      <c r="B411" s="105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6">
        <v>13</v>
      </c>
      <c r="B412" s="105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6">
        <v>14</v>
      </c>
      <c r="B413" s="105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6">
        <v>15</v>
      </c>
      <c r="B414" s="105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6">
        <v>16</v>
      </c>
      <c r="B415" s="105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6">
        <v>17</v>
      </c>
      <c r="B416" s="105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6">
        <v>18</v>
      </c>
      <c r="B417" s="105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6">
        <v>19</v>
      </c>
      <c r="B418" s="105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6">
        <v>20</v>
      </c>
      <c r="B419" s="105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6">
        <v>21</v>
      </c>
      <c r="B420" s="105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6">
        <v>22</v>
      </c>
      <c r="B421" s="105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6">
        <v>23</v>
      </c>
      <c r="B422" s="105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6">
        <v>24</v>
      </c>
      <c r="B423" s="105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6">
        <v>25</v>
      </c>
      <c r="B424" s="105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6">
        <v>26</v>
      </c>
      <c r="B425" s="105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6">
        <v>27</v>
      </c>
      <c r="B426" s="105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6">
        <v>28</v>
      </c>
      <c r="B427" s="105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6">
        <v>29</v>
      </c>
      <c r="B428" s="105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6">
        <v>30</v>
      </c>
      <c r="B429" s="105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352</v>
      </c>
      <c r="Z432" s="347"/>
      <c r="AA432" s="347"/>
      <c r="AB432" s="347"/>
      <c r="AC432" s="278" t="s">
        <v>337</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6">
        <v>1</v>
      </c>
      <c r="B433" s="105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6">
        <v>2</v>
      </c>
      <c r="B434" s="105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6">
        <v>3</v>
      </c>
      <c r="B435" s="105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6">
        <v>4</v>
      </c>
      <c r="B436" s="105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6">
        <v>5</v>
      </c>
      <c r="B437" s="105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6">
        <v>6</v>
      </c>
      <c r="B438" s="105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6">
        <v>7</v>
      </c>
      <c r="B439" s="105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6">
        <v>8</v>
      </c>
      <c r="B440" s="105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6">
        <v>9</v>
      </c>
      <c r="B441" s="105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6">
        <v>10</v>
      </c>
      <c r="B442" s="105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6">
        <v>11</v>
      </c>
      <c r="B443" s="105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6">
        <v>12</v>
      </c>
      <c r="B444" s="105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6">
        <v>13</v>
      </c>
      <c r="B445" s="105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6">
        <v>14</v>
      </c>
      <c r="B446" s="105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6">
        <v>15</v>
      </c>
      <c r="B447" s="105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6">
        <v>16</v>
      </c>
      <c r="B448" s="105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6">
        <v>17</v>
      </c>
      <c r="B449" s="105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6">
        <v>18</v>
      </c>
      <c r="B450" s="105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6">
        <v>19</v>
      </c>
      <c r="B451" s="105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6">
        <v>20</v>
      </c>
      <c r="B452" s="105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6">
        <v>21</v>
      </c>
      <c r="B453" s="105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6">
        <v>22</v>
      </c>
      <c r="B454" s="105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6">
        <v>23</v>
      </c>
      <c r="B455" s="105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6">
        <v>24</v>
      </c>
      <c r="B456" s="105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6">
        <v>25</v>
      </c>
      <c r="B457" s="105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6">
        <v>26</v>
      </c>
      <c r="B458" s="105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6">
        <v>27</v>
      </c>
      <c r="B459" s="105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6">
        <v>28</v>
      </c>
      <c r="B460" s="105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6">
        <v>29</v>
      </c>
      <c r="B461" s="105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6">
        <v>30</v>
      </c>
      <c r="B462" s="105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352</v>
      </c>
      <c r="Z465" s="347"/>
      <c r="AA465" s="347"/>
      <c r="AB465" s="347"/>
      <c r="AC465" s="278" t="s">
        <v>337</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6">
        <v>1</v>
      </c>
      <c r="B466" s="105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6">
        <v>2</v>
      </c>
      <c r="B467" s="105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6">
        <v>3</v>
      </c>
      <c r="B468" s="105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6">
        <v>4</v>
      </c>
      <c r="B469" s="105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6">
        <v>5</v>
      </c>
      <c r="B470" s="105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6">
        <v>6</v>
      </c>
      <c r="B471" s="105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6">
        <v>7</v>
      </c>
      <c r="B472" s="105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6">
        <v>8</v>
      </c>
      <c r="B473" s="105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6">
        <v>9</v>
      </c>
      <c r="B474" s="105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6">
        <v>10</v>
      </c>
      <c r="B475" s="105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6">
        <v>11</v>
      </c>
      <c r="B476" s="105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6">
        <v>12</v>
      </c>
      <c r="B477" s="105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6">
        <v>13</v>
      </c>
      <c r="B478" s="105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6">
        <v>14</v>
      </c>
      <c r="B479" s="105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6">
        <v>15</v>
      </c>
      <c r="B480" s="105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6">
        <v>16</v>
      </c>
      <c r="B481" s="105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6">
        <v>17</v>
      </c>
      <c r="B482" s="105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6">
        <v>18</v>
      </c>
      <c r="B483" s="105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6">
        <v>19</v>
      </c>
      <c r="B484" s="105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6">
        <v>20</v>
      </c>
      <c r="B485" s="105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6">
        <v>21</v>
      </c>
      <c r="B486" s="105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6">
        <v>22</v>
      </c>
      <c r="B487" s="105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6">
        <v>23</v>
      </c>
      <c r="B488" s="105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6">
        <v>24</v>
      </c>
      <c r="B489" s="105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6">
        <v>25</v>
      </c>
      <c r="B490" s="105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6">
        <v>26</v>
      </c>
      <c r="B491" s="105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6">
        <v>27</v>
      </c>
      <c r="B492" s="105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6">
        <v>28</v>
      </c>
      <c r="B493" s="105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6">
        <v>29</v>
      </c>
      <c r="B494" s="105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6">
        <v>30</v>
      </c>
      <c r="B495" s="105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352</v>
      </c>
      <c r="Z498" s="347"/>
      <c r="AA498" s="347"/>
      <c r="AB498" s="347"/>
      <c r="AC498" s="278" t="s">
        <v>337</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6">
        <v>1</v>
      </c>
      <c r="B499" s="105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6">
        <v>2</v>
      </c>
      <c r="B500" s="105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6">
        <v>3</v>
      </c>
      <c r="B501" s="105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6">
        <v>4</v>
      </c>
      <c r="B502" s="105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6">
        <v>5</v>
      </c>
      <c r="B503" s="105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6">
        <v>6</v>
      </c>
      <c r="B504" s="105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6">
        <v>7</v>
      </c>
      <c r="B505" s="105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6">
        <v>8</v>
      </c>
      <c r="B506" s="105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6">
        <v>9</v>
      </c>
      <c r="B507" s="105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6">
        <v>10</v>
      </c>
      <c r="B508" s="105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6">
        <v>11</v>
      </c>
      <c r="B509" s="105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6">
        <v>12</v>
      </c>
      <c r="B510" s="105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6">
        <v>13</v>
      </c>
      <c r="B511" s="105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6">
        <v>14</v>
      </c>
      <c r="B512" s="105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6">
        <v>15</v>
      </c>
      <c r="B513" s="105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6">
        <v>16</v>
      </c>
      <c r="B514" s="105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6">
        <v>17</v>
      </c>
      <c r="B515" s="105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6">
        <v>18</v>
      </c>
      <c r="B516" s="105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6">
        <v>19</v>
      </c>
      <c r="B517" s="105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6">
        <v>20</v>
      </c>
      <c r="B518" s="105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6">
        <v>21</v>
      </c>
      <c r="B519" s="105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6">
        <v>22</v>
      </c>
      <c r="B520" s="105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6">
        <v>23</v>
      </c>
      <c r="B521" s="105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6">
        <v>24</v>
      </c>
      <c r="B522" s="105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6">
        <v>25</v>
      </c>
      <c r="B523" s="105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6">
        <v>26</v>
      </c>
      <c r="B524" s="105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6">
        <v>27</v>
      </c>
      <c r="B525" s="105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6">
        <v>28</v>
      </c>
      <c r="B526" s="105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6">
        <v>29</v>
      </c>
      <c r="B527" s="105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6">
        <v>30</v>
      </c>
      <c r="B528" s="105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352</v>
      </c>
      <c r="Z531" s="347"/>
      <c r="AA531" s="347"/>
      <c r="AB531" s="347"/>
      <c r="AC531" s="278" t="s">
        <v>337</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6">
        <v>1</v>
      </c>
      <c r="B532" s="105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6">
        <v>2</v>
      </c>
      <c r="B533" s="105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6">
        <v>3</v>
      </c>
      <c r="B534" s="105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6">
        <v>4</v>
      </c>
      <c r="B535" s="105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6">
        <v>5</v>
      </c>
      <c r="B536" s="105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6">
        <v>6</v>
      </c>
      <c r="B537" s="105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6">
        <v>7</v>
      </c>
      <c r="B538" s="105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6">
        <v>8</v>
      </c>
      <c r="B539" s="105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6">
        <v>9</v>
      </c>
      <c r="B540" s="105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6">
        <v>10</v>
      </c>
      <c r="B541" s="105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6">
        <v>11</v>
      </c>
      <c r="B542" s="105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6">
        <v>12</v>
      </c>
      <c r="B543" s="105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6">
        <v>13</v>
      </c>
      <c r="B544" s="105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6">
        <v>14</v>
      </c>
      <c r="B545" s="105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6">
        <v>15</v>
      </c>
      <c r="B546" s="105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6">
        <v>16</v>
      </c>
      <c r="B547" s="105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6">
        <v>17</v>
      </c>
      <c r="B548" s="105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6">
        <v>18</v>
      </c>
      <c r="B549" s="105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6">
        <v>19</v>
      </c>
      <c r="B550" s="105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6">
        <v>20</v>
      </c>
      <c r="B551" s="105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6">
        <v>21</v>
      </c>
      <c r="B552" s="105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6">
        <v>22</v>
      </c>
      <c r="B553" s="105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6">
        <v>23</v>
      </c>
      <c r="B554" s="105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6">
        <v>24</v>
      </c>
      <c r="B555" s="105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6">
        <v>25</v>
      </c>
      <c r="B556" s="105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6">
        <v>26</v>
      </c>
      <c r="B557" s="105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6">
        <v>27</v>
      </c>
      <c r="B558" s="105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6">
        <v>28</v>
      </c>
      <c r="B559" s="105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6">
        <v>29</v>
      </c>
      <c r="B560" s="105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6">
        <v>30</v>
      </c>
      <c r="B561" s="105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352</v>
      </c>
      <c r="Z564" s="347"/>
      <c r="AA564" s="347"/>
      <c r="AB564" s="347"/>
      <c r="AC564" s="278" t="s">
        <v>337</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6">
        <v>1</v>
      </c>
      <c r="B565" s="105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6">
        <v>2</v>
      </c>
      <c r="B566" s="105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6">
        <v>3</v>
      </c>
      <c r="B567" s="105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6">
        <v>4</v>
      </c>
      <c r="B568" s="105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6">
        <v>5</v>
      </c>
      <c r="B569" s="105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6">
        <v>6</v>
      </c>
      <c r="B570" s="105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6">
        <v>7</v>
      </c>
      <c r="B571" s="105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6">
        <v>8</v>
      </c>
      <c r="B572" s="105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6">
        <v>9</v>
      </c>
      <c r="B573" s="105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6">
        <v>10</v>
      </c>
      <c r="B574" s="105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6">
        <v>11</v>
      </c>
      <c r="B575" s="105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6">
        <v>12</v>
      </c>
      <c r="B576" s="105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6">
        <v>13</v>
      </c>
      <c r="B577" s="105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6">
        <v>14</v>
      </c>
      <c r="B578" s="105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6">
        <v>15</v>
      </c>
      <c r="B579" s="105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6">
        <v>16</v>
      </c>
      <c r="B580" s="105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6">
        <v>17</v>
      </c>
      <c r="B581" s="105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6">
        <v>18</v>
      </c>
      <c r="B582" s="105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6">
        <v>19</v>
      </c>
      <c r="B583" s="105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6">
        <v>20</v>
      </c>
      <c r="B584" s="105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6">
        <v>21</v>
      </c>
      <c r="B585" s="105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6">
        <v>22</v>
      </c>
      <c r="B586" s="105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6">
        <v>23</v>
      </c>
      <c r="B587" s="105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6">
        <v>24</v>
      </c>
      <c r="B588" s="105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6">
        <v>25</v>
      </c>
      <c r="B589" s="105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6">
        <v>26</v>
      </c>
      <c r="B590" s="105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6">
        <v>27</v>
      </c>
      <c r="B591" s="105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6">
        <v>28</v>
      </c>
      <c r="B592" s="105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6">
        <v>29</v>
      </c>
      <c r="B593" s="105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6">
        <v>30</v>
      </c>
      <c r="B594" s="105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352</v>
      </c>
      <c r="Z597" s="347"/>
      <c r="AA597" s="347"/>
      <c r="AB597" s="347"/>
      <c r="AC597" s="278" t="s">
        <v>337</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6">
        <v>1</v>
      </c>
      <c r="B598" s="105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6">
        <v>2</v>
      </c>
      <c r="B599" s="105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6">
        <v>3</v>
      </c>
      <c r="B600" s="105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6">
        <v>4</v>
      </c>
      <c r="B601" s="105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6">
        <v>5</v>
      </c>
      <c r="B602" s="105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6">
        <v>6</v>
      </c>
      <c r="B603" s="105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6">
        <v>7</v>
      </c>
      <c r="B604" s="105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6">
        <v>8</v>
      </c>
      <c r="B605" s="105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6">
        <v>9</v>
      </c>
      <c r="B606" s="105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6">
        <v>10</v>
      </c>
      <c r="B607" s="105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6">
        <v>11</v>
      </c>
      <c r="B608" s="105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6">
        <v>12</v>
      </c>
      <c r="B609" s="105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6">
        <v>13</v>
      </c>
      <c r="B610" s="105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6">
        <v>14</v>
      </c>
      <c r="B611" s="105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6">
        <v>15</v>
      </c>
      <c r="B612" s="105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6">
        <v>16</v>
      </c>
      <c r="B613" s="105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6">
        <v>17</v>
      </c>
      <c r="B614" s="105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6">
        <v>18</v>
      </c>
      <c r="B615" s="105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6">
        <v>19</v>
      </c>
      <c r="B616" s="105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6">
        <v>20</v>
      </c>
      <c r="B617" s="105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6">
        <v>21</v>
      </c>
      <c r="B618" s="105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6">
        <v>22</v>
      </c>
      <c r="B619" s="105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6">
        <v>23</v>
      </c>
      <c r="B620" s="105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6">
        <v>24</v>
      </c>
      <c r="B621" s="105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6">
        <v>25</v>
      </c>
      <c r="B622" s="105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6">
        <v>26</v>
      </c>
      <c r="B623" s="105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6">
        <v>27</v>
      </c>
      <c r="B624" s="105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6">
        <v>28</v>
      </c>
      <c r="B625" s="105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6">
        <v>29</v>
      </c>
      <c r="B626" s="105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6">
        <v>30</v>
      </c>
      <c r="B627" s="105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352</v>
      </c>
      <c r="Z630" s="347"/>
      <c r="AA630" s="347"/>
      <c r="AB630" s="347"/>
      <c r="AC630" s="278" t="s">
        <v>337</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6">
        <v>1</v>
      </c>
      <c r="B631" s="105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6">
        <v>2</v>
      </c>
      <c r="B632" s="105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6">
        <v>3</v>
      </c>
      <c r="B633" s="105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6">
        <v>4</v>
      </c>
      <c r="B634" s="105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6">
        <v>5</v>
      </c>
      <c r="B635" s="105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6">
        <v>6</v>
      </c>
      <c r="B636" s="105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6">
        <v>7</v>
      </c>
      <c r="B637" s="105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6">
        <v>8</v>
      </c>
      <c r="B638" s="105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6">
        <v>9</v>
      </c>
      <c r="B639" s="105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6">
        <v>10</v>
      </c>
      <c r="B640" s="105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6">
        <v>11</v>
      </c>
      <c r="B641" s="105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6">
        <v>12</v>
      </c>
      <c r="B642" s="105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6">
        <v>13</v>
      </c>
      <c r="B643" s="105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6">
        <v>14</v>
      </c>
      <c r="B644" s="105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6">
        <v>15</v>
      </c>
      <c r="B645" s="105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6">
        <v>16</v>
      </c>
      <c r="B646" s="105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6">
        <v>17</v>
      </c>
      <c r="B647" s="105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6">
        <v>18</v>
      </c>
      <c r="B648" s="105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6">
        <v>19</v>
      </c>
      <c r="B649" s="105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6">
        <v>20</v>
      </c>
      <c r="B650" s="105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6">
        <v>21</v>
      </c>
      <c r="B651" s="105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6">
        <v>22</v>
      </c>
      <c r="B652" s="105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6">
        <v>23</v>
      </c>
      <c r="B653" s="105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6">
        <v>24</v>
      </c>
      <c r="B654" s="105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6">
        <v>25</v>
      </c>
      <c r="B655" s="105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6">
        <v>26</v>
      </c>
      <c r="B656" s="105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6">
        <v>27</v>
      </c>
      <c r="B657" s="105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6">
        <v>28</v>
      </c>
      <c r="B658" s="105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6">
        <v>29</v>
      </c>
      <c r="B659" s="105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6">
        <v>30</v>
      </c>
      <c r="B660" s="105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352</v>
      </c>
      <c r="Z663" s="347"/>
      <c r="AA663" s="347"/>
      <c r="AB663" s="347"/>
      <c r="AC663" s="278" t="s">
        <v>337</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6">
        <v>1</v>
      </c>
      <c r="B664" s="105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6">
        <v>2</v>
      </c>
      <c r="B665" s="105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6">
        <v>3</v>
      </c>
      <c r="B666" s="105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6">
        <v>4</v>
      </c>
      <c r="B667" s="105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6">
        <v>5</v>
      </c>
      <c r="B668" s="105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6">
        <v>6</v>
      </c>
      <c r="B669" s="105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6">
        <v>7</v>
      </c>
      <c r="B670" s="105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6">
        <v>8</v>
      </c>
      <c r="B671" s="105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6">
        <v>9</v>
      </c>
      <c r="B672" s="105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6">
        <v>10</v>
      </c>
      <c r="B673" s="105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6">
        <v>11</v>
      </c>
      <c r="B674" s="105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6">
        <v>12</v>
      </c>
      <c r="B675" s="105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6">
        <v>13</v>
      </c>
      <c r="B676" s="105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6">
        <v>14</v>
      </c>
      <c r="B677" s="105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6">
        <v>15</v>
      </c>
      <c r="B678" s="105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6">
        <v>16</v>
      </c>
      <c r="B679" s="105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6">
        <v>17</v>
      </c>
      <c r="B680" s="105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6">
        <v>18</v>
      </c>
      <c r="B681" s="105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6">
        <v>19</v>
      </c>
      <c r="B682" s="105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6">
        <v>20</v>
      </c>
      <c r="B683" s="105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6">
        <v>21</v>
      </c>
      <c r="B684" s="105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6">
        <v>22</v>
      </c>
      <c r="B685" s="105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6">
        <v>23</v>
      </c>
      <c r="B686" s="105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6">
        <v>24</v>
      </c>
      <c r="B687" s="105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6">
        <v>25</v>
      </c>
      <c r="B688" s="105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6">
        <v>26</v>
      </c>
      <c r="B689" s="105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6">
        <v>27</v>
      </c>
      <c r="B690" s="105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6">
        <v>28</v>
      </c>
      <c r="B691" s="105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6">
        <v>29</v>
      </c>
      <c r="B692" s="105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6">
        <v>30</v>
      </c>
      <c r="B693" s="105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352</v>
      </c>
      <c r="Z696" s="347"/>
      <c r="AA696" s="347"/>
      <c r="AB696" s="347"/>
      <c r="AC696" s="278" t="s">
        <v>337</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6">
        <v>1</v>
      </c>
      <c r="B697" s="105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6">
        <v>2</v>
      </c>
      <c r="B698" s="105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6">
        <v>3</v>
      </c>
      <c r="B699" s="105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6">
        <v>4</v>
      </c>
      <c r="B700" s="105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6">
        <v>5</v>
      </c>
      <c r="B701" s="105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6">
        <v>6</v>
      </c>
      <c r="B702" s="105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6">
        <v>7</v>
      </c>
      <c r="B703" s="105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6">
        <v>8</v>
      </c>
      <c r="B704" s="105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6">
        <v>9</v>
      </c>
      <c r="B705" s="105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6">
        <v>10</v>
      </c>
      <c r="B706" s="105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6">
        <v>11</v>
      </c>
      <c r="B707" s="105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6">
        <v>12</v>
      </c>
      <c r="B708" s="105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6">
        <v>13</v>
      </c>
      <c r="B709" s="105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6">
        <v>14</v>
      </c>
      <c r="B710" s="105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6">
        <v>15</v>
      </c>
      <c r="B711" s="105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6">
        <v>16</v>
      </c>
      <c r="B712" s="105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6">
        <v>17</v>
      </c>
      <c r="B713" s="105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6">
        <v>18</v>
      </c>
      <c r="B714" s="105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6">
        <v>19</v>
      </c>
      <c r="B715" s="105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6">
        <v>20</v>
      </c>
      <c r="B716" s="105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6">
        <v>21</v>
      </c>
      <c r="B717" s="105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6">
        <v>22</v>
      </c>
      <c r="B718" s="105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6">
        <v>23</v>
      </c>
      <c r="B719" s="105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6">
        <v>24</v>
      </c>
      <c r="B720" s="105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6">
        <v>25</v>
      </c>
      <c r="B721" s="105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6">
        <v>26</v>
      </c>
      <c r="B722" s="105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6">
        <v>27</v>
      </c>
      <c r="B723" s="105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6">
        <v>28</v>
      </c>
      <c r="B724" s="105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6">
        <v>29</v>
      </c>
      <c r="B725" s="105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6">
        <v>30</v>
      </c>
      <c r="B726" s="105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352</v>
      </c>
      <c r="Z729" s="347"/>
      <c r="AA729" s="347"/>
      <c r="AB729" s="347"/>
      <c r="AC729" s="278" t="s">
        <v>337</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6">
        <v>1</v>
      </c>
      <c r="B730" s="105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6">
        <v>2</v>
      </c>
      <c r="B731" s="105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6">
        <v>3</v>
      </c>
      <c r="B732" s="105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6">
        <v>4</v>
      </c>
      <c r="B733" s="105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6">
        <v>5</v>
      </c>
      <c r="B734" s="105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6">
        <v>6</v>
      </c>
      <c r="B735" s="105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6">
        <v>7</v>
      </c>
      <c r="B736" s="105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6">
        <v>8</v>
      </c>
      <c r="B737" s="105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6">
        <v>9</v>
      </c>
      <c r="B738" s="105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6">
        <v>10</v>
      </c>
      <c r="B739" s="105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6">
        <v>11</v>
      </c>
      <c r="B740" s="105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6">
        <v>12</v>
      </c>
      <c r="B741" s="105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6">
        <v>13</v>
      </c>
      <c r="B742" s="105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6">
        <v>14</v>
      </c>
      <c r="B743" s="105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6">
        <v>15</v>
      </c>
      <c r="B744" s="105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6">
        <v>16</v>
      </c>
      <c r="B745" s="105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6">
        <v>17</v>
      </c>
      <c r="B746" s="105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6">
        <v>18</v>
      </c>
      <c r="B747" s="105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6">
        <v>19</v>
      </c>
      <c r="B748" s="105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6">
        <v>20</v>
      </c>
      <c r="B749" s="105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6">
        <v>21</v>
      </c>
      <c r="B750" s="105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6">
        <v>22</v>
      </c>
      <c r="B751" s="105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6">
        <v>23</v>
      </c>
      <c r="B752" s="105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6">
        <v>24</v>
      </c>
      <c r="B753" s="105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6">
        <v>25</v>
      </c>
      <c r="B754" s="105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6">
        <v>26</v>
      </c>
      <c r="B755" s="105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6">
        <v>27</v>
      </c>
      <c r="B756" s="105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6">
        <v>28</v>
      </c>
      <c r="B757" s="105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6">
        <v>29</v>
      </c>
      <c r="B758" s="105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6">
        <v>30</v>
      </c>
      <c r="B759" s="105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352</v>
      </c>
      <c r="Z762" s="347"/>
      <c r="AA762" s="347"/>
      <c r="AB762" s="347"/>
      <c r="AC762" s="278" t="s">
        <v>337</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6">
        <v>1</v>
      </c>
      <c r="B763" s="105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6">
        <v>2</v>
      </c>
      <c r="B764" s="105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6">
        <v>3</v>
      </c>
      <c r="B765" s="105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6">
        <v>4</v>
      </c>
      <c r="B766" s="105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6">
        <v>5</v>
      </c>
      <c r="B767" s="105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6">
        <v>6</v>
      </c>
      <c r="B768" s="105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6">
        <v>7</v>
      </c>
      <c r="B769" s="105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6">
        <v>8</v>
      </c>
      <c r="B770" s="105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6">
        <v>9</v>
      </c>
      <c r="B771" s="105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6">
        <v>10</v>
      </c>
      <c r="B772" s="105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6">
        <v>11</v>
      </c>
      <c r="B773" s="105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6">
        <v>12</v>
      </c>
      <c r="B774" s="105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6">
        <v>13</v>
      </c>
      <c r="B775" s="105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6">
        <v>14</v>
      </c>
      <c r="B776" s="105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6">
        <v>15</v>
      </c>
      <c r="B777" s="105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6">
        <v>16</v>
      </c>
      <c r="B778" s="105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6">
        <v>17</v>
      </c>
      <c r="B779" s="105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6">
        <v>18</v>
      </c>
      <c r="B780" s="105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6">
        <v>19</v>
      </c>
      <c r="B781" s="105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6">
        <v>20</v>
      </c>
      <c r="B782" s="105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6">
        <v>21</v>
      </c>
      <c r="B783" s="105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6">
        <v>22</v>
      </c>
      <c r="B784" s="105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6">
        <v>23</v>
      </c>
      <c r="B785" s="105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6">
        <v>24</v>
      </c>
      <c r="B786" s="105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6">
        <v>25</v>
      </c>
      <c r="B787" s="105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6">
        <v>26</v>
      </c>
      <c r="B788" s="105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6">
        <v>27</v>
      </c>
      <c r="B789" s="105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6">
        <v>28</v>
      </c>
      <c r="B790" s="105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6">
        <v>29</v>
      </c>
      <c r="B791" s="105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6">
        <v>30</v>
      </c>
      <c r="B792" s="105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352</v>
      </c>
      <c r="Z795" s="347"/>
      <c r="AA795" s="347"/>
      <c r="AB795" s="347"/>
      <c r="AC795" s="278" t="s">
        <v>337</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6">
        <v>1</v>
      </c>
      <c r="B796" s="105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6">
        <v>2</v>
      </c>
      <c r="B797" s="105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6">
        <v>3</v>
      </c>
      <c r="B798" s="105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6">
        <v>4</v>
      </c>
      <c r="B799" s="105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6">
        <v>5</v>
      </c>
      <c r="B800" s="105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6">
        <v>6</v>
      </c>
      <c r="B801" s="105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6">
        <v>7</v>
      </c>
      <c r="B802" s="105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6">
        <v>8</v>
      </c>
      <c r="B803" s="105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6">
        <v>9</v>
      </c>
      <c r="B804" s="105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6">
        <v>10</v>
      </c>
      <c r="B805" s="105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6">
        <v>11</v>
      </c>
      <c r="B806" s="105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6">
        <v>12</v>
      </c>
      <c r="B807" s="105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6">
        <v>13</v>
      </c>
      <c r="B808" s="105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6">
        <v>14</v>
      </c>
      <c r="B809" s="105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6">
        <v>15</v>
      </c>
      <c r="B810" s="105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6">
        <v>16</v>
      </c>
      <c r="B811" s="105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6">
        <v>17</v>
      </c>
      <c r="B812" s="105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6">
        <v>18</v>
      </c>
      <c r="B813" s="105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6">
        <v>19</v>
      </c>
      <c r="B814" s="105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6">
        <v>20</v>
      </c>
      <c r="B815" s="105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6">
        <v>21</v>
      </c>
      <c r="B816" s="105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6">
        <v>22</v>
      </c>
      <c r="B817" s="105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6">
        <v>23</v>
      </c>
      <c r="B818" s="105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6">
        <v>24</v>
      </c>
      <c r="B819" s="105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6">
        <v>25</v>
      </c>
      <c r="B820" s="105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6">
        <v>26</v>
      </c>
      <c r="B821" s="105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6">
        <v>27</v>
      </c>
      <c r="B822" s="105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6">
        <v>28</v>
      </c>
      <c r="B823" s="105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6">
        <v>29</v>
      </c>
      <c r="B824" s="105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6">
        <v>30</v>
      </c>
      <c r="B825" s="105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352</v>
      </c>
      <c r="Z828" s="347"/>
      <c r="AA828" s="347"/>
      <c r="AB828" s="347"/>
      <c r="AC828" s="278" t="s">
        <v>337</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6">
        <v>1</v>
      </c>
      <c r="B829" s="105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6">
        <v>2</v>
      </c>
      <c r="B830" s="105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6">
        <v>3</v>
      </c>
      <c r="B831" s="105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6">
        <v>4</v>
      </c>
      <c r="B832" s="105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6">
        <v>5</v>
      </c>
      <c r="B833" s="105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6">
        <v>6</v>
      </c>
      <c r="B834" s="105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6">
        <v>7</v>
      </c>
      <c r="B835" s="105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6">
        <v>8</v>
      </c>
      <c r="B836" s="105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6">
        <v>9</v>
      </c>
      <c r="B837" s="105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6">
        <v>10</v>
      </c>
      <c r="B838" s="105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6">
        <v>11</v>
      </c>
      <c r="B839" s="105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6">
        <v>12</v>
      </c>
      <c r="B840" s="105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6">
        <v>13</v>
      </c>
      <c r="B841" s="105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6">
        <v>14</v>
      </c>
      <c r="B842" s="105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6">
        <v>15</v>
      </c>
      <c r="B843" s="105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6">
        <v>16</v>
      </c>
      <c r="B844" s="105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6">
        <v>17</v>
      </c>
      <c r="B845" s="105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6">
        <v>18</v>
      </c>
      <c r="B846" s="105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6">
        <v>19</v>
      </c>
      <c r="B847" s="105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6">
        <v>20</v>
      </c>
      <c r="B848" s="105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6">
        <v>21</v>
      </c>
      <c r="B849" s="105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6">
        <v>22</v>
      </c>
      <c r="B850" s="105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6">
        <v>23</v>
      </c>
      <c r="B851" s="105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6">
        <v>24</v>
      </c>
      <c r="B852" s="105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6">
        <v>25</v>
      </c>
      <c r="B853" s="105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6">
        <v>26</v>
      </c>
      <c r="B854" s="105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6">
        <v>27</v>
      </c>
      <c r="B855" s="105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6">
        <v>28</v>
      </c>
      <c r="B856" s="105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6">
        <v>29</v>
      </c>
      <c r="B857" s="105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6">
        <v>30</v>
      </c>
      <c r="B858" s="105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352</v>
      </c>
      <c r="Z861" s="347"/>
      <c r="AA861" s="347"/>
      <c r="AB861" s="347"/>
      <c r="AC861" s="278" t="s">
        <v>337</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6">
        <v>1</v>
      </c>
      <c r="B862" s="105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6">
        <v>2</v>
      </c>
      <c r="B863" s="105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6">
        <v>3</v>
      </c>
      <c r="B864" s="105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6">
        <v>4</v>
      </c>
      <c r="B865" s="105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6">
        <v>5</v>
      </c>
      <c r="B866" s="105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6">
        <v>6</v>
      </c>
      <c r="B867" s="105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6">
        <v>7</v>
      </c>
      <c r="B868" s="105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6">
        <v>8</v>
      </c>
      <c r="B869" s="105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6">
        <v>9</v>
      </c>
      <c r="B870" s="105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6">
        <v>10</v>
      </c>
      <c r="B871" s="105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6">
        <v>11</v>
      </c>
      <c r="B872" s="105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6">
        <v>12</v>
      </c>
      <c r="B873" s="105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6">
        <v>13</v>
      </c>
      <c r="B874" s="105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6">
        <v>14</v>
      </c>
      <c r="B875" s="105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6">
        <v>15</v>
      </c>
      <c r="B876" s="105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6">
        <v>16</v>
      </c>
      <c r="B877" s="105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6">
        <v>17</v>
      </c>
      <c r="B878" s="105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6">
        <v>18</v>
      </c>
      <c r="B879" s="105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6">
        <v>19</v>
      </c>
      <c r="B880" s="105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6">
        <v>20</v>
      </c>
      <c r="B881" s="105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6">
        <v>21</v>
      </c>
      <c r="B882" s="105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6">
        <v>22</v>
      </c>
      <c r="B883" s="105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6">
        <v>23</v>
      </c>
      <c r="B884" s="105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6">
        <v>24</v>
      </c>
      <c r="B885" s="105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6">
        <v>25</v>
      </c>
      <c r="B886" s="105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6">
        <v>26</v>
      </c>
      <c r="B887" s="105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6">
        <v>27</v>
      </c>
      <c r="B888" s="105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6">
        <v>28</v>
      </c>
      <c r="B889" s="105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6">
        <v>29</v>
      </c>
      <c r="B890" s="105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6">
        <v>30</v>
      </c>
      <c r="B891" s="105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352</v>
      </c>
      <c r="Z894" s="347"/>
      <c r="AA894" s="347"/>
      <c r="AB894" s="347"/>
      <c r="AC894" s="278" t="s">
        <v>337</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6">
        <v>1</v>
      </c>
      <c r="B895" s="105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6">
        <v>2</v>
      </c>
      <c r="B896" s="105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6">
        <v>3</v>
      </c>
      <c r="B897" s="105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6">
        <v>4</v>
      </c>
      <c r="B898" s="105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6">
        <v>5</v>
      </c>
      <c r="B899" s="105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6">
        <v>6</v>
      </c>
      <c r="B900" s="105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6">
        <v>7</v>
      </c>
      <c r="B901" s="105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6">
        <v>8</v>
      </c>
      <c r="B902" s="105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6">
        <v>9</v>
      </c>
      <c r="B903" s="105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6">
        <v>10</v>
      </c>
      <c r="B904" s="105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6">
        <v>11</v>
      </c>
      <c r="B905" s="105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6">
        <v>12</v>
      </c>
      <c r="B906" s="105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6">
        <v>13</v>
      </c>
      <c r="B907" s="105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6">
        <v>14</v>
      </c>
      <c r="B908" s="105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6">
        <v>15</v>
      </c>
      <c r="B909" s="105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6">
        <v>16</v>
      </c>
      <c r="B910" s="105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6">
        <v>17</v>
      </c>
      <c r="B911" s="105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6">
        <v>18</v>
      </c>
      <c r="B912" s="105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6">
        <v>19</v>
      </c>
      <c r="B913" s="105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6">
        <v>20</v>
      </c>
      <c r="B914" s="105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6">
        <v>21</v>
      </c>
      <c r="B915" s="105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6">
        <v>22</v>
      </c>
      <c r="B916" s="105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6">
        <v>23</v>
      </c>
      <c r="B917" s="105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6">
        <v>24</v>
      </c>
      <c r="B918" s="105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6">
        <v>25</v>
      </c>
      <c r="B919" s="105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6">
        <v>26</v>
      </c>
      <c r="B920" s="105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6">
        <v>27</v>
      </c>
      <c r="B921" s="105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6">
        <v>28</v>
      </c>
      <c r="B922" s="105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6">
        <v>29</v>
      </c>
      <c r="B923" s="105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6">
        <v>30</v>
      </c>
      <c r="B924" s="105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352</v>
      </c>
      <c r="Z927" s="347"/>
      <c r="AA927" s="347"/>
      <c r="AB927" s="347"/>
      <c r="AC927" s="278" t="s">
        <v>337</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6">
        <v>1</v>
      </c>
      <c r="B928" s="105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6">
        <v>2</v>
      </c>
      <c r="B929" s="105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6">
        <v>3</v>
      </c>
      <c r="B930" s="105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6">
        <v>4</v>
      </c>
      <c r="B931" s="105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6">
        <v>5</v>
      </c>
      <c r="B932" s="105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6">
        <v>6</v>
      </c>
      <c r="B933" s="105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6">
        <v>7</v>
      </c>
      <c r="B934" s="105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6">
        <v>8</v>
      </c>
      <c r="B935" s="105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6">
        <v>9</v>
      </c>
      <c r="B936" s="105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6">
        <v>10</v>
      </c>
      <c r="B937" s="105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6">
        <v>11</v>
      </c>
      <c r="B938" s="105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6">
        <v>12</v>
      </c>
      <c r="B939" s="105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6">
        <v>13</v>
      </c>
      <c r="B940" s="105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6">
        <v>14</v>
      </c>
      <c r="B941" s="105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6">
        <v>15</v>
      </c>
      <c r="B942" s="105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6">
        <v>16</v>
      </c>
      <c r="B943" s="105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6">
        <v>17</v>
      </c>
      <c r="B944" s="105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6">
        <v>18</v>
      </c>
      <c r="B945" s="105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6">
        <v>19</v>
      </c>
      <c r="B946" s="105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6">
        <v>20</v>
      </c>
      <c r="B947" s="105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6">
        <v>21</v>
      </c>
      <c r="B948" s="105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6">
        <v>22</v>
      </c>
      <c r="B949" s="105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6">
        <v>23</v>
      </c>
      <c r="B950" s="105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6">
        <v>24</v>
      </c>
      <c r="B951" s="105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6">
        <v>25</v>
      </c>
      <c r="B952" s="105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6">
        <v>26</v>
      </c>
      <c r="B953" s="105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6">
        <v>27</v>
      </c>
      <c r="B954" s="105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6">
        <v>28</v>
      </c>
      <c r="B955" s="105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6">
        <v>29</v>
      </c>
      <c r="B956" s="105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6">
        <v>30</v>
      </c>
      <c r="B957" s="105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352</v>
      </c>
      <c r="Z960" s="347"/>
      <c r="AA960" s="347"/>
      <c r="AB960" s="347"/>
      <c r="AC960" s="278" t="s">
        <v>337</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6">
        <v>1</v>
      </c>
      <c r="B961" s="105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6">
        <v>2</v>
      </c>
      <c r="B962" s="105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6">
        <v>3</v>
      </c>
      <c r="B963" s="105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6">
        <v>4</v>
      </c>
      <c r="B964" s="105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6">
        <v>5</v>
      </c>
      <c r="B965" s="105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6">
        <v>6</v>
      </c>
      <c r="B966" s="105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6">
        <v>7</v>
      </c>
      <c r="B967" s="105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6">
        <v>8</v>
      </c>
      <c r="B968" s="105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6">
        <v>9</v>
      </c>
      <c r="B969" s="105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6">
        <v>10</v>
      </c>
      <c r="B970" s="105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6">
        <v>11</v>
      </c>
      <c r="B971" s="105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6">
        <v>12</v>
      </c>
      <c r="B972" s="105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6">
        <v>13</v>
      </c>
      <c r="B973" s="105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6">
        <v>14</v>
      </c>
      <c r="B974" s="105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6">
        <v>15</v>
      </c>
      <c r="B975" s="105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6">
        <v>16</v>
      </c>
      <c r="B976" s="105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6">
        <v>17</v>
      </c>
      <c r="B977" s="105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6">
        <v>18</v>
      </c>
      <c r="B978" s="105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6">
        <v>19</v>
      </c>
      <c r="B979" s="105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6">
        <v>20</v>
      </c>
      <c r="B980" s="105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6">
        <v>21</v>
      </c>
      <c r="B981" s="105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6">
        <v>22</v>
      </c>
      <c r="B982" s="105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6">
        <v>23</v>
      </c>
      <c r="B983" s="105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6">
        <v>24</v>
      </c>
      <c r="B984" s="105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6">
        <v>25</v>
      </c>
      <c r="B985" s="105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6">
        <v>26</v>
      </c>
      <c r="B986" s="105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6">
        <v>27</v>
      </c>
      <c r="B987" s="105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6">
        <v>28</v>
      </c>
      <c r="B988" s="105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6">
        <v>29</v>
      </c>
      <c r="B989" s="105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6">
        <v>30</v>
      </c>
      <c r="B990" s="105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352</v>
      </c>
      <c r="Z993" s="347"/>
      <c r="AA993" s="347"/>
      <c r="AB993" s="347"/>
      <c r="AC993" s="278" t="s">
        <v>337</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6">
        <v>1</v>
      </c>
      <c r="B994" s="105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6">
        <v>2</v>
      </c>
      <c r="B995" s="105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6">
        <v>3</v>
      </c>
      <c r="B996" s="105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6">
        <v>4</v>
      </c>
      <c r="B997" s="105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6">
        <v>5</v>
      </c>
      <c r="B998" s="105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6">
        <v>6</v>
      </c>
      <c r="B999" s="105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6">
        <v>7</v>
      </c>
      <c r="B1000" s="105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6">
        <v>8</v>
      </c>
      <c r="B1001" s="105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6">
        <v>9</v>
      </c>
      <c r="B1002" s="105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6">
        <v>10</v>
      </c>
      <c r="B1003" s="105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6">
        <v>11</v>
      </c>
      <c r="B1004" s="105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6">
        <v>12</v>
      </c>
      <c r="B1005" s="105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6">
        <v>13</v>
      </c>
      <c r="B1006" s="105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6">
        <v>14</v>
      </c>
      <c r="B1007" s="105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6">
        <v>15</v>
      </c>
      <c r="B1008" s="105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6">
        <v>16</v>
      </c>
      <c r="B1009" s="105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6">
        <v>17</v>
      </c>
      <c r="B1010" s="105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6">
        <v>18</v>
      </c>
      <c r="B1011" s="105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6">
        <v>19</v>
      </c>
      <c r="B1012" s="105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6">
        <v>20</v>
      </c>
      <c r="B1013" s="105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6">
        <v>21</v>
      </c>
      <c r="B1014" s="105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6">
        <v>22</v>
      </c>
      <c r="B1015" s="105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6">
        <v>23</v>
      </c>
      <c r="B1016" s="105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6">
        <v>24</v>
      </c>
      <c r="B1017" s="105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6">
        <v>25</v>
      </c>
      <c r="B1018" s="105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6">
        <v>26</v>
      </c>
      <c r="B1019" s="105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6">
        <v>27</v>
      </c>
      <c r="B1020" s="105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6">
        <v>28</v>
      </c>
      <c r="B1021" s="105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6">
        <v>29</v>
      </c>
      <c r="B1022" s="105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6">
        <v>30</v>
      </c>
      <c r="B1023" s="105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352</v>
      </c>
      <c r="Z1026" s="347"/>
      <c r="AA1026" s="347"/>
      <c r="AB1026" s="347"/>
      <c r="AC1026" s="278" t="s">
        <v>337</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6">
        <v>1</v>
      </c>
      <c r="B1027" s="105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6">
        <v>2</v>
      </c>
      <c r="B1028" s="105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6">
        <v>3</v>
      </c>
      <c r="B1029" s="105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6">
        <v>4</v>
      </c>
      <c r="B1030" s="105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6">
        <v>5</v>
      </c>
      <c r="B1031" s="105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6">
        <v>6</v>
      </c>
      <c r="B1032" s="105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6">
        <v>7</v>
      </c>
      <c r="B1033" s="105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6">
        <v>8</v>
      </c>
      <c r="B1034" s="105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6">
        <v>9</v>
      </c>
      <c r="B1035" s="105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6">
        <v>10</v>
      </c>
      <c r="B1036" s="105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6">
        <v>11</v>
      </c>
      <c r="B1037" s="105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6">
        <v>12</v>
      </c>
      <c r="B1038" s="105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6">
        <v>13</v>
      </c>
      <c r="B1039" s="105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6">
        <v>14</v>
      </c>
      <c r="B1040" s="105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6">
        <v>15</v>
      </c>
      <c r="B1041" s="105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6">
        <v>16</v>
      </c>
      <c r="B1042" s="105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6">
        <v>17</v>
      </c>
      <c r="B1043" s="105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6">
        <v>18</v>
      </c>
      <c r="B1044" s="105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6">
        <v>19</v>
      </c>
      <c r="B1045" s="105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6">
        <v>20</v>
      </c>
      <c r="B1046" s="105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6">
        <v>21</v>
      </c>
      <c r="B1047" s="105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6">
        <v>22</v>
      </c>
      <c r="B1048" s="105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6">
        <v>23</v>
      </c>
      <c r="B1049" s="105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6">
        <v>24</v>
      </c>
      <c r="B1050" s="105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6">
        <v>25</v>
      </c>
      <c r="B1051" s="105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6">
        <v>26</v>
      </c>
      <c r="B1052" s="105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6">
        <v>27</v>
      </c>
      <c r="B1053" s="105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6">
        <v>28</v>
      </c>
      <c r="B1054" s="105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6">
        <v>29</v>
      </c>
      <c r="B1055" s="105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6">
        <v>30</v>
      </c>
      <c r="B1056" s="105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352</v>
      </c>
      <c r="Z1059" s="347"/>
      <c r="AA1059" s="347"/>
      <c r="AB1059" s="347"/>
      <c r="AC1059" s="278" t="s">
        <v>337</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6">
        <v>1</v>
      </c>
      <c r="B1060" s="105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6">
        <v>2</v>
      </c>
      <c r="B1061" s="105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6">
        <v>3</v>
      </c>
      <c r="B1062" s="105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6">
        <v>4</v>
      </c>
      <c r="B1063" s="105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6">
        <v>5</v>
      </c>
      <c r="B1064" s="105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6">
        <v>6</v>
      </c>
      <c r="B1065" s="105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6">
        <v>7</v>
      </c>
      <c r="B1066" s="105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6">
        <v>8</v>
      </c>
      <c r="B1067" s="105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6">
        <v>9</v>
      </c>
      <c r="B1068" s="105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6">
        <v>10</v>
      </c>
      <c r="B1069" s="105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6">
        <v>11</v>
      </c>
      <c r="B1070" s="105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6">
        <v>12</v>
      </c>
      <c r="B1071" s="105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6">
        <v>13</v>
      </c>
      <c r="B1072" s="105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6">
        <v>14</v>
      </c>
      <c r="B1073" s="105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6">
        <v>15</v>
      </c>
      <c r="B1074" s="105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6">
        <v>16</v>
      </c>
      <c r="B1075" s="105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6">
        <v>17</v>
      </c>
      <c r="B1076" s="105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6">
        <v>18</v>
      </c>
      <c r="B1077" s="105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6">
        <v>19</v>
      </c>
      <c r="B1078" s="105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6">
        <v>20</v>
      </c>
      <c r="B1079" s="105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6">
        <v>21</v>
      </c>
      <c r="B1080" s="105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6">
        <v>22</v>
      </c>
      <c r="B1081" s="105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6">
        <v>23</v>
      </c>
      <c r="B1082" s="105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6">
        <v>24</v>
      </c>
      <c r="B1083" s="105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6">
        <v>25</v>
      </c>
      <c r="B1084" s="105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6">
        <v>26</v>
      </c>
      <c r="B1085" s="105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6">
        <v>27</v>
      </c>
      <c r="B1086" s="105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6">
        <v>28</v>
      </c>
      <c r="B1087" s="105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6">
        <v>29</v>
      </c>
      <c r="B1088" s="105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6">
        <v>30</v>
      </c>
      <c r="B1089" s="105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352</v>
      </c>
      <c r="Z1092" s="347"/>
      <c r="AA1092" s="347"/>
      <c r="AB1092" s="347"/>
      <c r="AC1092" s="278" t="s">
        <v>337</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6">
        <v>1</v>
      </c>
      <c r="B1093" s="105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6">
        <v>2</v>
      </c>
      <c r="B1094" s="105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6">
        <v>3</v>
      </c>
      <c r="B1095" s="105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6">
        <v>4</v>
      </c>
      <c r="B1096" s="105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6">
        <v>5</v>
      </c>
      <c r="B1097" s="105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6">
        <v>6</v>
      </c>
      <c r="B1098" s="105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6">
        <v>7</v>
      </c>
      <c r="B1099" s="105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6">
        <v>8</v>
      </c>
      <c r="B1100" s="105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6">
        <v>9</v>
      </c>
      <c r="B1101" s="105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6">
        <v>10</v>
      </c>
      <c r="B1102" s="105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6">
        <v>11</v>
      </c>
      <c r="B1103" s="105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6">
        <v>12</v>
      </c>
      <c r="B1104" s="105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6">
        <v>13</v>
      </c>
      <c r="B1105" s="105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6">
        <v>14</v>
      </c>
      <c r="B1106" s="105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6">
        <v>15</v>
      </c>
      <c r="B1107" s="105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6">
        <v>16</v>
      </c>
      <c r="B1108" s="105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6">
        <v>17</v>
      </c>
      <c r="B1109" s="105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6">
        <v>18</v>
      </c>
      <c r="B1110" s="105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6">
        <v>19</v>
      </c>
      <c r="B1111" s="105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6">
        <v>20</v>
      </c>
      <c r="B1112" s="105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6">
        <v>21</v>
      </c>
      <c r="B1113" s="105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6">
        <v>22</v>
      </c>
      <c r="B1114" s="105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6">
        <v>23</v>
      </c>
      <c r="B1115" s="105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6">
        <v>24</v>
      </c>
      <c r="B1116" s="105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6">
        <v>25</v>
      </c>
      <c r="B1117" s="105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6">
        <v>26</v>
      </c>
      <c r="B1118" s="105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6">
        <v>27</v>
      </c>
      <c r="B1119" s="105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6">
        <v>28</v>
      </c>
      <c r="B1120" s="105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6">
        <v>29</v>
      </c>
      <c r="B1121" s="105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6">
        <v>30</v>
      </c>
      <c r="B1122" s="105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352</v>
      </c>
      <c r="Z1125" s="347"/>
      <c r="AA1125" s="347"/>
      <c r="AB1125" s="347"/>
      <c r="AC1125" s="278" t="s">
        <v>337</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6">
        <v>1</v>
      </c>
      <c r="B1126" s="105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6">
        <v>2</v>
      </c>
      <c r="B1127" s="105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6">
        <v>3</v>
      </c>
      <c r="B1128" s="105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6">
        <v>4</v>
      </c>
      <c r="B1129" s="105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6">
        <v>5</v>
      </c>
      <c r="B1130" s="105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6">
        <v>6</v>
      </c>
      <c r="B1131" s="105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6">
        <v>7</v>
      </c>
      <c r="B1132" s="105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6">
        <v>8</v>
      </c>
      <c r="B1133" s="105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6">
        <v>9</v>
      </c>
      <c r="B1134" s="105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6">
        <v>10</v>
      </c>
      <c r="B1135" s="105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6">
        <v>11</v>
      </c>
      <c r="B1136" s="105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6">
        <v>12</v>
      </c>
      <c r="B1137" s="105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6">
        <v>13</v>
      </c>
      <c r="B1138" s="105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6">
        <v>14</v>
      </c>
      <c r="B1139" s="105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6">
        <v>15</v>
      </c>
      <c r="B1140" s="105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6">
        <v>16</v>
      </c>
      <c r="B1141" s="105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6">
        <v>17</v>
      </c>
      <c r="B1142" s="105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6">
        <v>18</v>
      </c>
      <c r="B1143" s="105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6">
        <v>19</v>
      </c>
      <c r="B1144" s="105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6">
        <v>20</v>
      </c>
      <c r="B1145" s="105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6">
        <v>21</v>
      </c>
      <c r="B1146" s="105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6">
        <v>22</v>
      </c>
      <c r="B1147" s="105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6">
        <v>23</v>
      </c>
      <c r="B1148" s="105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6">
        <v>24</v>
      </c>
      <c r="B1149" s="105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6">
        <v>25</v>
      </c>
      <c r="B1150" s="105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6">
        <v>26</v>
      </c>
      <c r="B1151" s="105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6">
        <v>27</v>
      </c>
      <c r="B1152" s="105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6">
        <v>28</v>
      </c>
      <c r="B1153" s="105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6">
        <v>29</v>
      </c>
      <c r="B1154" s="105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6">
        <v>30</v>
      </c>
      <c r="B1155" s="105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352</v>
      </c>
      <c r="Z1158" s="347"/>
      <c r="AA1158" s="347"/>
      <c r="AB1158" s="347"/>
      <c r="AC1158" s="278" t="s">
        <v>337</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6">
        <v>1</v>
      </c>
      <c r="B1159" s="105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6">
        <v>2</v>
      </c>
      <c r="B1160" s="105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6">
        <v>3</v>
      </c>
      <c r="B1161" s="105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6">
        <v>4</v>
      </c>
      <c r="B1162" s="105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6">
        <v>5</v>
      </c>
      <c r="B1163" s="105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6">
        <v>6</v>
      </c>
      <c r="B1164" s="105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6">
        <v>7</v>
      </c>
      <c r="B1165" s="105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6">
        <v>8</v>
      </c>
      <c r="B1166" s="105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6">
        <v>9</v>
      </c>
      <c r="B1167" s="105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6">
        <v>10</v>
      </c>
      <c r="B1168" s="105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6">
        <v>11</v>
      </c>
      <c r="B1169" s="105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6">
        <v>12</v>
      </c>
      <c r="B1170" s="105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6">
        <v>13</v>
      </c>
      <c r="B1171" s="105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6">
        <v>14</v>
      </c>
      <c r="B1172" s="105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6">
        <v>15</v>
      </c>
      <c r="B1173" s="105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6">
        <v>16</v>
      </c>
      <c r="B1174" s="105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6">
        <v>17</v>
      </c>
      <c r="B1175" s="105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6">
        <v>18</v>
      </c>
      <c r="B1176" s="105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6">
        <v>19</v>
      </c>
      <c r="B1177" s="105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6">
        <v>20</v>
      </c>
      <c r="B1178" s="105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6">
        <v>21</v>
      </c>
      <c r="B1179" s="105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6">
        <v>22</v>
      </c>
      <c r="B1180" s="105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6">
        <v>23</v>
      </c>
      <c r="B1181" s="105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6">
        <v>24</v>
      </c>
      <c r="B1182" s="105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6">
        <v>25</v>
      </c>
      <c r="B1183" s="105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6">
        <v>26</v>
      </c>
      <c r="B1184" s="105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6">
        <v>27</v>
      </c>
      <c r="B1185" s="105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6">
        <v>28</v>
      </c>
      <c r="B1186" s="105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6">
        <v>29</v>
      </c>
      <c r="B1187" s="105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6">
        <v>30</v>
      </c>
      <c r="B1188" s="105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352</v>
      </c>
      <c r="Z1191" s="347"/>
      <c r="AA1191" s="347"/>
      <c r="AB1191" s="347"/>
      <c r="AC1191" s="278" t="s">
        <v>337</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6">
        <v>1</v>
      </c>
      <c r="B1192" s="105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6">
        <v>2</v>
      </c>
      <c r="B1193" s="105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6">
        <v>3</v>
      </c>
      <c r="B1194" s="105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6">
        <v>4</v>
      </c>
      <c r="B1195" s="105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6">
        <v>5</v>
      </c>
      <c r="B1196" s="105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6">
        <v>6</v>
      </c>
      <c r="B1197" s="105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6">
        <v>7</v>
      </c>
      <c r="B1198" s="105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6">
        <v>8</v>
      </c>
      <c r="B1199" s="105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6">
        <v>9</v>
      </c>
      <c r="B1200" s="105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6">
        <v>10</v>
      </c>
      <c r="B1201" s="105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6">
        <v>11</v>
      </c>
      <c r="B1202" s="105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6">
        <v>12</v>
      </c>
      <c r="B1203" s="105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6">
        <v>13</v>
      </c>
      <c r="B1204" s="105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6">
        <v>14</v>
      </c>
      <c r="B1205" s="105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6">
        <v>15</v>
      </c>
      <c r="B1206" s="105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6">
        <v>16</v>
      </c>
      <c r="B1207" s="105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6">
        <v>17</v>
      </c>
      <c r="B1208" s="105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6">
        <v>18</v>
      </c>
      <c r="B1209" s="105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6">
        <v>19</v>
      </c>
      <c r="B1210" s="105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6">
        <v>20</v>
      </c>
      <c r="B1211" s="105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6">
        <v>21</v>
      </c>
      <c r="B1212" s="105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6">
        <v>22</v>
      </c>
      <c r="B1213" s="105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6">
        <v>23</v>
      </c>
      <c r="B1214" s="105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6">
        <v>24</v>
      </c>
      <c r="B1215" s="105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6">
        <v>25</v>
      </c>
      <c r="B1216" s="105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6">
        <v>26</v>
      </c>
      <c r="B1217" s="105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6">
        <v>27</v>
      </c>
      <c r="B1218" s="105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6">
        <v>28</v>
      </c>
      <c r="B1219" s="105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6">
        <v>29</v>
      </c>
      <c r="B1220" s="105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6">
        <v>30</v>
      </c>
      <c r="B1221" s="105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352</v>
      </c>
      <c r="Z1224" s="347"/>
      <c r="AA1224" s="347"/>
      <c r="AB1224" s="347"/>
      <c r="AC1224" s="278" t="s">
        <v>337</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6">
        <v>1</v>
      </c>
      <c r="B1225" s="105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6">
        <v>2</v>
      </c>
      <c r="B1226" s="105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6">
        <v>3</v>
      </c>
      <c r="B1227" s="105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6">
        <v>4</v>
      </c>
      <c r="B1228" s="105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6">
        <v>5</v>
      </c>
      <c r="B1229" s="105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6">
        <v>6</v>
      </c>
      <c r="B1230" s="105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6">
        <v>7</v>
      </c>
      <c r="B1231" s="105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6">
        <v>8</v>
      </c>
      <c r="B1232" s="105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6">
        <v>9</v>
      </c>
      <c r="B1233" s="105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6">
        <v>10</v>
      </c>
      <c r="B1234" s="105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6">
        <v>11</v>
      </c>
      <c r="B1235" s="105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6">
        <v>12</v>
      </c>
      <c r="B1236" s="105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6">
        <v>13</v>
      </c>
      <c r="B1237" s="105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6">
        <v>14</v>
      </c>
      <c r="B1238" s="105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6">
        <v>15</v>
      </c>
      <c r="B1239" s="105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6">
        <v>16</v>
      </c>
      <c r="B1240" s="105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6">
        <v>17</v>
      </c>
      <c r="B1241" s="105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6">
        <v>18</v>
      </c>
      <c r="B1242" s="105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6">
        <v>19</v>
      </c>
      <c r="B1243" s="105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6">
        <v>20</v>
      </c>
      <c r="B1244" s="105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6">
        <v>21</v>
      </c>
      <c r="B1245" s="105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6">
        <v>22</v>
      </c>
      <c r="B1246" s="105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6">
        <v>23</v>
      </c>
      <c r="B1247" s="105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6">
        <v>24</v>
      </c>
      <c r="B1248" s="105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6">
        <v>25</v>
      </c>
      <c r="B1249" s="105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6">
        <v>26</v>
      </c>
      <c r="B1250" s="105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6">
        <v>27</v>
      </c>
      <c r="B1251" s="105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6">
        <v>28</v>
      </c>
      <c r="B1252" s="105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6">
        <v>29</v>
      </c>
      <c r="B1253" s="105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6">
        <v>30</v>
      </c>
      <c r="B1254" s="105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352</v>
      </c>
      <c r="Z1257" s="347"/>
      <c r="AA1257" s="347"/>
      <c r="AB1257" s="347"/>
      <c r="AC1257" s="278" t="s">
        <v>337</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6">
        <v>1</v>
      </c>
      <c r="B1258" s="105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6">
        <v>2</v>
      </c>
      <c r="B1259" s="105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6">
        <v>3</v>
      </c>
      <c r="B1260" s="105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6">
        <v>4</v>
      </c>
      <c r="B1261" s="105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6">
        <v>5</v>
      </c>
      <c r="B1262" s="105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6">
        <v>6</v>
      </c>
      <c r="B1263" s="105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6">
        <v>7</v>
      </c>
      <c r="B1264" s="105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6">
        <v>8</v>
      </c>
      <c r="B1265" s="105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6">
        <v>9</v>
      </c>
      <c r="B1266" s="105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6">
        <v>10</v>
      </c>
      <c r="B1267" s="105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6">
        <v>11</v>
      </c>
      <c r="B1268" s="105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6">
        <v>12</v>
      </c>
      <c r="B1269" s="105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6">
        <v>13</v>
      </c>
      <c r="B1270" s="105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6">
        <v>14</v>
      </c>
      <c r="B1271" s="105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6">
        <v>15</v>
      </c>
      <c r="B1272" s="105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6">
        <v>16</v>
      </c>
      <c r="B1273" s="105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6">
        <v>17</v>
      </c>
      <c r="B1274" s="105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6">
        <v>18</v>
      </c>
      <c r="B1275" s="105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6">
        <v>19</v>
      </c>
      <c r="B1276" s="105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6">
        <v>20</v>
      </c>
      <c r="B1277" s="105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6">
        <v>21</v>
      </c>
      <c r="B1278" s="105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6">
        <v>22</v>
      </c>
      <c r="B1279" s="105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6">
        <v>23</v>
      </c>
      <c r="B1280" s="105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6">
        <v>24</v>
      </c>
      <c r="B1281" s="105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6">
        <v>25</v>
      </c>
      <c r="B1282" s="105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6">
        <v>26</v>
      </c>
      <c r="B1283" s="105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6">
        <v>27</v>
      </c>
      <c r="B1284" s="105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6">
        <v>28</v>
      </c>
      <c r="B1285" s="105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6">
        <v>29</v>
      </c>
      <c r="B1286" s="105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6">
        <v>30</v>
      </c>
      <c r="B1287" s="105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352</v>
      </c>
      <c r="Z1290" s="347"/>
      <c r="AA1290" s="347"/>
      <c r="AB1290" s="347"/>
      <c r="AC1290" s="278" t="s">
        <v>337</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6">
        <v>1</v>
      </c>
      <c r="B1291" s="105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6">
        <v>2</v>
      </c>
      <c r="B1292" s="105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6">
        <v>3</v>
      </c>
      <c r="B1293" s="105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6">
        <v>4</v>
      </c>
      <c r="B1294" s="105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6">
        <v>5</v>
      </c>
      <c r="B1295" s="105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6">
        <v>6</v>
      </c>
      <c r="B1296" s="105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6">
        <v>7</v>
      </c>
      <c r="B1297" s="105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6">
        <v>8</v>
      </c>
      <c r="B1298" s="105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6">
        <v>9</v>
      </c>
      <c r="B1299" s="105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6">
        <v>10</v>
      </c>
      <c r="B1300" s="105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6">
        <v>11</v>
      </c>
      <c r="B1301" s="105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6">
        <v>12</v>
      </c>
      <c r="B1302" s="105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6">
        <v>13</v>
      </c>
      <c r="B1303" s="105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6">
        <v>14</v>
      </c>
      <c r="B1304" s="105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6">
        <v>15</v>
      </c>
      <c r="B1305" s="105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6">
        <v>16</v>
      </c>
      <c r="B1306" s="105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6">
        <v>17</v>
      </c>
      <c r="B1307" s="105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6">
        <v>18</v>
      </c>
      <c r="B1308" s="105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6">
        <v>19</v>
      </c>
      <c r="B1309" s="105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6">
        <v>20</v>
      </c>
      <c r="B1310" s="105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6">
        <v>21</v>
      </c>
      <c r="B1311" s="105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6">
        <v>22</v>
      </c>
      <c r="B1312" s="105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6">
        <v>23</v>
      </c>
      <c r="B1313" s="105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6">
        <v>24</v>
      </c>
      <c r="B1314" s="105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6">
        <v>25</v>
      </c>
      <c r="B1315" s="105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6">
        <v>26</v>
      </c>
      <c r="B1316" s="105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6">
        <v>27</v>
      </c>
      <c r="B1317" s="105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6">
        <v>28</v>
      </c>
      <c r="B1318" s="105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6">
        <v>29</v>
      </c>
      <c r="B1319" s="105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6">
        <v>30</v>
      </c>
      <c r="B1320" s="105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下山 菊代(shimoyama-kikuyo)</dc:creator>
  <cp:lastModifiedBy>横田 友子(yokota-tomoko.bq9)</cp:lastModifiedBy>
  <cp:lastPrinted>2021-05-29T04:18:15Z</cp:lastPrinted>
  <dcterms:created xsi:type="dcterms:W3CDTF">2012-03-13T00:50:25Z</dcterms:created>
  <dcterms:modified xsi:type="dcterms:W3CDTF">2021-05-31T09:15:40Z</dcterms:modified>
</cp:coreProperties>
</file>