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情参室\②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5" i="3"/>
  <c r="AY606" i="3"/>
  <c r="AY417" i="3"/>
  <c r="AY213" i="3"/>
  <c r="AY235" i="3"/>
  <c r="AY369"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<sst xmlns="http://schemas.openxmlformats.org/spreadsheetml/2006/main" count="3056" uniqueCount="769">
  <si>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</si>
  <si>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</si>
  <si>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</si>
  <si>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</si>
  <si>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</si>
  <si>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</si>
  <si>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</si>
  <si>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</si>
  <si>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</si>
  <si>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</si>
  <si>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</si>
  <si>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</si>
  <si>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</si>
  <si>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</si>
  <si>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</si>
  <si>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</si>
  <si>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</si>
  <si>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</si>
  <si>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</si>
  <si>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</si>
  <si>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</si>
  <si>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</si>
  <si>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</si>
  <si>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</si>
  <si>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</si>
  <si>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</si>
  <si>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</si>
  <si>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</si>
  <si>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</si>
  <si>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</si>
  <si>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</si>
  <si>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</si>
  <si>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</si>
  <si>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</si>
  <si>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</si>
  <si>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</si>
  <si>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</si>
  <si>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</si>
  <si>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</si>
  <si>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</si>
  <si>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</si>
  <si>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</si>
  <si>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</si>
  <si>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</si>
  <si>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</si>
  <si>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</si>
  <si>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</si>
  <si>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</si>
  <si>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</si>
  <si>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</si>
  <si>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</si>
  <si>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</si>
  <si>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</si>
  <si>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</si>
  <si>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</si>
  <si>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</si>
  <si>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</si>
  <si>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</si>
  <si>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</si>
  <si>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</si>
  <si>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</si>
  <si>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</si>
  <si>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</si>
  <si>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</si>
  <si>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</si>
  <si>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</si>
  <si>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</si>
  <si>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</si>
  <si>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</si>
  <si>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</si>
  <si>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</si>
  <si>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</si>
  <si>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</si>
  <si>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</si>
  <si>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</si>
  <si>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</si>
  <si>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</si>
  <si>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</si>
  <si>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</si>
  <si>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</si>
  <si>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</si>
  <si>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</si>
  <si>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</si>
  <si>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</si>
  <si>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</si>
  <si>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</si>
  <si>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</si>
  <si>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</si>
  <si>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</si>
  <si>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</si>
  <si>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</si>
  <si>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</si>
  <si>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</si>
  <si>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</si>
  <si>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</si>
  <si>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</si>
  <si>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</si>
  <si>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</si>
  <si>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</si>
  <si>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</si>
  <si>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</si>
  <si>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</si>
  <si>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</si>
  <si>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</si>
  <si>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</si>
  <si>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</si>
  <si>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</si>
  <si>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</si>
  <si>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</si>
  <si>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</si>
  <si>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</si>
  <si>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</si>
  <si>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</si>
  <si>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</si>
  <si>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</si>
  <si>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</si>
  <si>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</si>
  <si>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</si>
  <si>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</si>
  <si>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</si>
  <si>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</si>
  <si>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</si>
  <si>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</si>
  <si>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</si>
  <si>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</si>
  <si>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</si>
  <si>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</si>
  <si>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</si>
  <si>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</si>
  <si>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</si>
  <si>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</si>
  <si>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</si>
  <si>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</si>
  <si>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</si>
  <si>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</si>
  <si>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</si>
  <si>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</si>
  <si>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</si>
  <si>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</si>
  <si>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</si>
  <si>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</si>
  <si>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</si>
  <si>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</si>
  <si>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</si>
  <si>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</si>
  <si>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</si>
  <si>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</si>
  <si>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</si>
  <si>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</si>
  <si>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</si>
  <si>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</si>
  <si>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</si>
  <si>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</si>
  <si>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</si>
  <si>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</si>
  <si>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</si>
  <si>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</si>
  <si>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</si>
  <si>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</si>
  <si>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</si>
  <si>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</si>
  <si>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</si>
  <si>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</si>
  <si>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</si>
  <si>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</si>
  <si>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</si>
  <si>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</si>
  <si>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</si>
  <si>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</si>
  <si>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</si>
  <si>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</si>
  <si>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</si>
  <si>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</si>
  <si>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</si>
  <si>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</si>
  <si>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</si>
  <si>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</si>
  <si>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</si>
  <si>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</si>
  <si>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</si>
  <si>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</si>
  <si>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</si>
  <si>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</si>
  <si>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</si>
  <si>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</si>
  <si>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</si>
  <si>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</si>
  <si>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</si>
  <si>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</si>
  <si>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</si>
  <si>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</si>
  <si>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</si>
  <si>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</si>
  <si>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</si>
  <si>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</si>
  <si>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</si>
  <si>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</si>
  <si>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</si>
  <si>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</si>
  <si>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</si>
  <si>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</si>
  <si>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</si>
  <si>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</si>
  <si>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</si>
  <si>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</si>
  <si>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</si>
  <si>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</si>
  <si>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</si>
  <si>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</si>
  <si>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</si>
  <si>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</si>
  <si>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</si>
  <si>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</si>
  <si>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</si>
  <si>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</si>
  <si>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</si>
  <si>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</si>
  <si>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</si>
  <si>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</si>
  <si>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</si>
  <si>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</si>
  <si>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</si>
  <si>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</si>
  <si>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</si>
  <si>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</si>
  <si>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</si>
  <si>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</si>
  <si>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</si>
  <si>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</si>
  <si>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</si>
  <si>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</si>
  <si>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</si>
  <si>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</si>
  <si>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</si>
  <si>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</si>
  <si>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</si>
  <si>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</si>
  <si>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</si>
  <si>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</si>
  <si>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</si>
  <si>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</si>
  <si>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</si>
  <si>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</si>
  <si>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</si>
  <si>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</si>
  <si>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</si>
  <si>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</si>
  <si>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</si>
  <si>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</si>
  <si>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</si>
  <si>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</si>
  <si>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</si>
  <si>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</si>
  <si>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</si>
  <si>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</si>
  <si>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</si>
  <si>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</si>
  <si>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</si>
  <si>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</si>
  <si>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</si>
  <si>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</si>
  <si>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</si>
  <si>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</si>
  <si>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</si>
  <si>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</si>
  <si>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</si>
  <si>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</si>
  <si>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</si>
  <si>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</si>
  <si>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</si>
  <si>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</si>
  <si>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</si>
  <si>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</si>
  <si>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</si>
  <si>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</si>
  <si>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</si>
  <si>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</si>
  <si>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</si>
  <si>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</si>
  <si>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</si>
  <si>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</si>
  <si>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</si>
  <si>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</si>
  <si>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</si>
  <si>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</si>
  <si>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</si>
  <si>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</si>
  <si>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</si>
  <si>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</si>
  <si>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</si>
  <si>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</si>
  <si>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</si>
  <si>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</si>
  <si>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</si>
  <si>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</si>
  <si>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</si>
  <si>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</si>
  <si>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</si>
  <si>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</si>
  <si>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</si>
  <si>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</si>
  <si>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</si>
  <si>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</si>
  <si>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</si>
  <si>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</si>
  <si>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</si>
  <si>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</si>
  <si>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</si>
  <si>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</si>
  <si>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</si>
  <si>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</si>
  <si>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</si>
  <si>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</si>
  <si>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</si>
  <si>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</si>
  <si>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</si>
  <si>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</si>
  <si>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</si>
  <si>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</si>
  <si>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</si>
  <si>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</si>
  <si>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</si>
  <si>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</si>
  <si>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</si>
  <si>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</si>
  <si>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</si>
  <si>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</si>
  <si>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</si>
  <si>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</si>
  <si>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</si>
  <si>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</si>
  <si>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</si>
  <si>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</si>
  <si>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</si>
  <si>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</si>
  <si>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</si>
  <si>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</si>
  <si>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</si>
  <si>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</si>
  <si>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</si>
  <si>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</si>
  <si>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</si>
  <si>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</si>
  <si>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</si>
  <si>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</si>
  <si>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</si>
  <si>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</si>
  <si>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</si>
  <si>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</si>
  <si>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</si>
  <si>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</si>
  <si>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</si>
  <si>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</si>
  <si>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</si>
  <si>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</si>
  <si>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</si>
  <si>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</si>
  <si>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</si>
  <si>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</si>
  <si>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</si>
  <si>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</si>
  <si>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</si>
  <si>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</si>
  <si>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</si>
  <si>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</si>
  <si>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</si>
  <si>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</si>
  <si>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</si>
  <si>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</si>
  <si>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</si>
  <si>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</si>
  <si>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</si>
  <si>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</si>
  <si>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</si>
  <si>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</si>
  <si>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</si>
  <si>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</si>
  <si>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</si>
  <si>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</si>
  <si>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</si>
  <si>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</si>
  <si>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</si>
  <si>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</si>
  <si>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</si>
  <si>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</si>
  <si>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</si>
  <si>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</si>
  <si>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</si>
  <si>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</si>
  <si>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</si>
  <si>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</si>
  <si>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</si>
  <si>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</si>
  <si>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</si>
  <si>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</si>
  <si>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</si>
  <si>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</si>
  <si>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</si>
  <si>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</si>
  <si>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</si>
  <si>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</si>
  <si>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</si>
  <si>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</si>
  <si>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</si>
  <si>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</si>
  <si>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</si>
  <si>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</si>
  <si>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</si>
  <si>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</si>
  <si>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</si>
  <si>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</si>
  <si>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</si>
  <si>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</si>
  <si>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</si>
  <si>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</si>
  <si>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</si>
  <si>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</si>
  <si>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</si>
  <si>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</si>
  <si>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</si>
  <si>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</si>
  <si>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</si>
  <si>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</si>
  <si>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</si>
  <si>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</si>
  <si>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</si>
  <si>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</si>
  <si>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</si>
  <si>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</si>
  <si>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</si>
  <si>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</si>
  <si>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</si>
  <si>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</si>
  <si>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</si>
  <si>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</si>
  <si>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</si>
  <si>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</si>
  <si>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</si>
  <si>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</si>
  <si>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</si>
  <si>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</si>
  <si>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</si>
  <si>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</si>
  <si>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</si>
  <si>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</si>
  <si>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</si>
  <si>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</si>
  <si>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</si>
  <si>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</si>
  <si>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</si>
  <si>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</si>
  <si>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</si>
  <si>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</si>
  <si>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</si>
  <si>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</si>
  <si>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</si>
  <si>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</si>
  <si>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</si>
  <si>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</si>
  <si>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</si>
  <si>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</si>
  <si>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</si>
  <si>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</si>
  <si>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</si>
  <si>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</si>
  <si>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</si>
  <si>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</si>
  <si>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</si>
  <si>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</si>
  <si>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</si>
  <si>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</si>
  <si>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</si>
  <si>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</si>
  <si>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</si>
  <si>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</si>
  <si>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</si>
  <si>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</si>
  <si>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</si>
  <si>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</si>
  <si>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</si>
  <si>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</si>
  <si>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</si>
  <si>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</si>
  <si>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</si>
  <si>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</si>
  <si>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</si>
  <si>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</si>
  <si>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</si>
  <si>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</si>
  <si>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</si>
  <si>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</si>
  <si>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</si>
  <si>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</si>
  <si>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</si>
  <si>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</si>
  <si>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</si>
  <si>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</si>
  <si>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</si>
  <si>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</si>
  <si>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</si>
  <si>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</si>
  <si>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</si>
  <si>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</si>
  <si>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</si>
  <si>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</si>
  <si>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</si>
  <si>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</si>
  <si>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</si>
  <si>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</si>
  <si>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</si>
  <si>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</si>
  <si>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</si>
  <si>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</si>
  <si>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</si>
  <si>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</si>
  <si>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</si>
  <si>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</si>
  <si>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</si>
  <si>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</si>
  <si>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</si>
  <si>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</si>
  <si>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</si>
  <si>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</si>
  <si>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</si>
  <si>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</si>
  <si>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</si>
  <si>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</si>
  <si>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</si>
  <si>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</si>
  <si>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</si>
  <si>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</si>
  <si>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</si>
  <si>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</si>
  <si>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</si>
  <si>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</si>
  <si>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</si>
  <si>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</si>
  <si>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</si>
  <si>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</si>
  <si>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</si>
  <si>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</si>
  <si>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</si>
  <si>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</si>
  <si>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</si>
  <si>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</si>
  <si>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</si>
  <si>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</si>
  <si>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</si>
  <si>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</si>
  <si>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</si>
  <si>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</si>
  <si>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</si>
  <si>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</si>
  <si>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</si>
  <si>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</si>
  <si>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</si>
  <si>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</si>
  <si>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</si>
  <si>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</si>
  <si>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</si>
  <si>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</si>
  <si>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</si>
  <si>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</si>
  <si>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</si>
  <si>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</si>
  <si>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</si>
  <si>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</si>
  <si>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</si>
  <si>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</si>
  <si>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</si>
  <si>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</si>
  <si>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</si>
  <si>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</si>
  <si>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</si>
  <si>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</si>
  <si>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</si>
  <si>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</si>
  <si>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</si>
  <si>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</si>
  <si>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</si>
  <si>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</si>
  <si>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</si>
  <si>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</si>
  <si>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</si>
  <si>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</si>
  <si>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</si>
  <si>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</si>
  <si>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</si>
  <si>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</si>
  <si>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</si>
  <si>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</si>
  <si>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</si>
  <si>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</si>
  <si>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</si>
  <si>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</si>
  <si>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</si>
  <si>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</si>
  <si>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</si>
  <si>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</si>
  <si>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</si>
  <si>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</si>
  <si>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</si>
  <si>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</si>
  <si>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</si>
  <si>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</si>
  <si>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</si>
  <si>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</si>
  <si>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</si>
  <si>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</si>
  <si>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</si>
  <si>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</si>
  <si>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</si>
  <si>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</si>
  <si>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</si>
  <si>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</si>
  <si>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</si>
  <si>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</si>
  <si>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</si>
  <si>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</si>
  <si>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</si>
  <si>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</si>
  <si>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</si>
  <si>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</si>
  <si>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</si>
  <si>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</si>
  <si>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</si>
  <si>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</si>
  <si>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</si>
  <si>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</si>
  <si>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</si>
  <si>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</si>
  <si>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</si>
  <si>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</si>
  <si>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</si>
  <si>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</si>
  <si>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</si>
  <si>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</si>
  <si>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</si>
  <si>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</si>
  <si>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</si>
  <si>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</si>
  <si>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</si>
  <si>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</si>
  <si>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</si>
  <si>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</si>
  <si>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</si>
  <si>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</si>
  <si>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</si>
  <si>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</si>
  <si>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</si>
  <si>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</si>
  <si>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</si>
  <si>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</si>
  <si>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</si>
  <si>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</si>
  <si>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</si>
  <si>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</si>
  <si>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</si>
  <si>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</si>
  <si>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</si>
  <si>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</si>
  <si>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</si>
  <si>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</si>
  <si>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</si>
  <si>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</si>
  <si>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</si>
  <si>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</si>
  <si>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</si>
  <si>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</si>
  <si>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</si>
  <si>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</si>
  <si>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</si>
  <si>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</si>
  <si>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</si>
  <si>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</si>
  <si>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</si>
  <si>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</si>
  <si>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</si>
  <si>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</si>
  <si>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</si>
  <si>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</si>
  <si>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</si>
  <si>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</si>
  <si>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</si>
  <si>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</si>
  <si>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</si>
  <si>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</si>
  <si>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</si>
  <si>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</si>
  <si>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</si>
  <si>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</si>
  <si>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</si>
  <si>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</si>
  <si>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</si>
  <si>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</si>
  <si>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</si>
  <si>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</si>
  <si>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</si>
  <si>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</si>
  <si>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</si>
  <si>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</si>
  <si>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</si>
  <si>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</si>
  <si>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</si>
  <si>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</si>
  <si>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</si>
  <si>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</si>
  <si>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</si>
  <si>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</si>
  <si>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</si>
  <si>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</si>
  <si>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</si>
  <si>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</si>
  <si>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</si>
  <si>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</si>
  <si>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厚労</t>
  </si>
  <si>
    <t>厚生労働省</t>
  </si>
  <si>
    <t>社会保障・税番号活用推進事業</t>
    <phoneticPr fontId="5"/>
  </si>
  <si>
    <t>政策統括官（統計・情報政策担当）</t>
    <phoneticPr fontId="5"/>
  </si>
  <si>
    <t>情報化担当参事官室</t>
    <phoneticPr fontId="5"/>
  </si>
  <si>
    <t>大臣官房参事官（情報化担当）山内　孝一郎</t>
    <rPh sb="14" eb="16">
      <t>ヤマウチ</t>
    </rPh>
    <rPh sb="17" eb="20">
      <t>コウイチロウ</t>
    </rPh>
    <phoneticPr fontId="5"/>
  </si>
  <si>
    <t>行政手続における特定の個人を識別するための番号の利用等に関する法律（平成２５年法律第２７号）</t>
    <phoneticPr fontId="5"/>
  </si>
  <si>
    <t>-</t>
    <phoneticPr fontId="5"/>
  </si>
  <si>
    <t>　行政手続における特定の個人を識別するための番号の利用等に関する法律（平成２５年法律第２７号）に基づき、複数の機関に存在する個人の情報を同一人の情報であるということの確認を行うための基盤を構築し、社会保障・税制度の効率性・透明性を高め、国民の利便性の向上を図る。</t>
    <phoneticPr fontId="5"/>
  </si>
  <si>
    <t>　社会保障・税番号制度の導入の際、同制度の主要システムである情報提供ネットワークシステムと医療保険者が所有するシステムとが適正な情報連携業務を行うための中間サーバが必要であり、中間サーバの設計・開発を行った。　また、情報提供ネットワークシステムと地方公共団体が所有するシステムが情報連携業務を行うためのシステム改修を行った。（地方公共団体への補助率：２／３、一部10/10）また、平成３０年度以降は、情報連携対象の事務手続及び特定個人情報の追加・変更があった場合に必要となるテスト資源等を作成する。</t>
    <phoneticPr fontId="5"/>
  </si>
  <si>
    <t>情報処理業務庁費</t>
    <phoneticPr fontId="5"/>
  </si>
  <si>
    <t>職員旅費</t>
    <rPh sb="0" eb="2">
      <t>ショクイン</t>
    </rPh>
    <rPh sb="2" eb="4">
      <t>リョヒ</t>
    </rPh>
    <phoneticPr fontId="5"/>
  </si>
  <si>
    <t>件</t>
    <rPh sb="0" eb="1">
      <t>ケン</t>
    </rPh>
    <phoneticPr fontId="5"/>
  </si>
  <si>
    <t>情報連携対象の事務手続等の追加・変更があった場合に必要となるテスト資源等作成</t>
    <phoneticPr fontId="5"/>
  </si>
  <si>
    <t>テスト資源等の作成</t>
    <phoneticPr fontId="5"/>
  </si>
  <si>
    <t>担当課による集計</t>
    <phoneticPr fontId="5"/>
  </si>
  <si>
    <t>百万円</t>
    <rPh sb="0" eb="1">
      <t>ヒャク</t>
    </rPh>
    <rPh sb="1" eb="3">
      <t>マンエン</t>
    </rPh>
    <phoneticPr fontId="5"/>
  </si>
  <si>
    <t>テスト資源等作成額／件数　　　　　　　　　　　</t>
    <phoneticPr fontId="5"/>
  </si>
  <si>
    <t>百万円</t>
    <rPh sb="0" eb="3">
      <t>ヒャクマンエン</t>
    </rPh>
    <phoneticPr fontId="5"/>
  </si>
  <si>
    <t>百万円/件</t>
    <rPh sb="0" eb="1">
      <t>ヒャク</t>
    </rPh>
    <rPh sb="1" eb="3">
      <t>マンエン</t>
    </rPh>
    <rPh sb="4" eb="5">
      <t>ケン</t>
    </rPh>
    <phoneticPr fontId="5"/>
  </si>
  <si>
    <t>24百万円/1件</t>
    <phoneticPr fontId="5"/>
  </si>
  <si>
    <t>21百万円/1件</t>
    <phoneticPr fontId="5"/>
  </si>
  <si>
    <t>電子行政推進に関する基本方針を推進すること</t>
    <phoneticPr fontId="5"/>
  </si>
  <si>
    <t>社会保障・税番号制度について、国民の理解を得ながら、その着実な導入を図るとともに、社会保障・税番の利活用を推進し、国民の利便性の向上を図ること（施策目標 Ⅹ　Ⅳ－１－２）</t>
    <phoneticPr fontId="5"/>
  </si>
  <si>
    <t>本事業により、開発が行われるソフトウェアを医療保険者等が導入することで、情報連携の対象となる個人情報の副本を格納する環境及び情報連携を行うための運用支援を行う環境が整備され、「情報提供ネットワークシステム」を利用した行政機関等間における情報連携の実現に寄与する。</t>
    <phoneticPr fontId="5"/>
  </si>
  <si>
    <t>番号制度は、社会保障・税番号制度の効率性・透明性を高め、国民にとっての利便性の高い公平・公正な社会を実現するための社会基盤（インフラ）を構築するものであり、国費を導入しなければ事業目的が達成できない。</t>
    <phoneticPr fontId="5"/>
  </si>
  <si>
    <t>番号法第4条において、国は個人番号及び法人番号の利用を促進するための施策を実施するものとされており、国が実施すべき事業である。</t>
    <phoneticPr fontId="5"/>
  </si>
  <si>
    <t>国の機関と地方公共団体及び医療保険者との情報連携は、平成29年7月から開始する必要があり、番号制度の実現に向け、優先度の高い事業である。</t>
    <phoneticPr fontId="5"/>
  </si>
  <si>
    <t>無</t>
  </si>
  <si>
    <t>当省の公共調達委員会(外部委員含む)の審査を経て、一般競争入札を実施している。公示期間を長く設定する等の改善を図る。</t>
    <phoneticPr fontId="5"/>
  </si>
  <si>
    <t>‐</t>
  </si>
  <si>
    <t>必要経費のみ（テスト資源等作成額）計上しており妥当である。</t>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</si>
  <si>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</si>
  <si>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</si>
  <si>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情報連携対象の事務手続及び特定個人情報の追加・変更があった場合の基礎資料となっている。</t>
    <phoneticPr fontId="5"/>
  </si>
  <si>
    <t>活動実績については、見込みに見合ったものとなっている。</t>
    <phoneticPr fontId="5"/>
  </si>
  <si>
    <t>内閣府</t>
  </si>
  <si>
    <t>総務省</t>
  </si>
  <si>
    <t>社会保障・税番号情報通信システム開発経費</t>
    <phoneticPr fontId="5"/>
  </si>
  <si>
    <t>社会保障・税番号システム整備業務経費</t>
    <phoneticPr fontId="5"/>
  </si>
  <si>
    <t>社会保障・税に関わる番号制度に関するシステム構築等に要する経費</t>
    <phoneticPr fontId="5"/>
  </si>
  <si>
    <t>社会保障・税番号制度の導入に必要なシステム整備について、内閣官房においては情報提供ネットワークシステム等の開発を行い、内閣府においては、情報提供等記録開示システム（マイナポータル）の整備、運用を行う。総務省においては中間サーバ等の開発を行う。また、厚生労働省においては、各団体の社会保障システムの整備に係る補助、医療保険者のシステム改修に係る補助及び医療保険者向け中間サーバーの設計・開発を行う。</t>
    <phoneticPr fontId="5"/>
  </si>
  <si>
    <t>国民の利便性の更なる向上及び行政の効率化に資するため、特定の者の利益とならないよう留意しつつ、一般競争入札により競争性を確保するように努め、効率的な予算執行に努めるとともに実績等を踏まえ、必要に応じて見直しを行う。</t>
    <phoneticPr fontId="5"/>
  </si>
  <si>
    <t>委託事業について、効率的な予算執行に努めるとともに、検討に必要な期間を十分に確保するため、公示期間を長く設定する等の改善を図る。</t>
    <phoneticPr fontId="5"/>
  </si>
  <si>
    <t>0063</t>
    <phoneticPr fontId="5"/>
  </si>
  <si>
    <t>0917</t>
    <phoneticPr fontId="5"/>
  </si>
  <si>
    <t>0885</t>
    <phoneticPr fontId="5"/>
  </si>
  <si>
    <t>0888</t>
    <phoneticPr fontId="5"/>
  </si>
  <si>
    <t>自治体への説明会に係る職員旅費等</t>
    <phoneticPr fontId="5"/>
  </si>
  <si>
    <t>社会保障・税番号制度担当者説明会</t>
    <phoneticPr fontId="5"/>
  </si>
  <si>
    <t>職員A,B,C</t>
    <rPh sb="0" eb="2">
      <t>ショクイン</t>
    </rPh>
    <phoneticPr fontId="5"/>
  </si>
  <si>
    <t>25百万円/0件</t>
    <phoneticPr fontId="5"/>
  </si>
  <si>
    <t>情報連携対象の事務手続等の追加・変更があった場合に必要となるテスト資源等作成は、R2年度より総務省の保有する環境下で実現できることとなったことから、当省における予算執行において不用が生じたものであり、妥当である。</t>
    <rPh sb="42" eb="44">
      <t>ネンド</t>
    </rPh>
    <rPh sb="46" eb="49">
      <t>ソウムショウ</t>
    </rPh>
    <rPh sb="50" eb="52">
      <t>ホユウ</t>
    </rPh>
    <rPh sb="54" eb="57">
      <t>カンキョウカ</t>
    </rPh>
    <rPh sb="58" eb="60">
      <t>ジツゲン</t>
    </rPh>
    <rPh sb="74" eb="76">
      <t>トウショウ</t>
    </rPh>
    <rPh sb="80" eb="82">
      <t>ヨサン</t>
    </rPh>
    <rPh sb="82" eb="84">
      <t>シッコウ</t>
    </rPh>
    <rPh sb="88" eb="90">
      <t>フヨウ</t>
    </rPh>
    <rPh sb="91" eb="92">
      <t>ショウ</t>
    </rPh>
    <rPh sb="100" eb="102">
      <t>ダトウ</t>
    </rPh>
    <phoneticPr fontId="5"/>
  </si>
  <si>
    <t>A.本省事務費</t>
    <rPh sb="2" eb="4">
      <t>ホンショウ</t>
    </rPh>
    <rPh sb="4" eb="7">
      <t>ジムヒ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</si>
</sst>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28575</xdr:colOff>
      <xdr:row>750</xdr:row>
      <xdr:rowOff>76200</xdr:rowOff>
    </xdr:from>
    <xdr:to>
      <xdr:col>33</xdr:col>
      <xdr:colOff>132933</xdr:colOff>
      <xdr:row>753</xdr:row>
      <xdr:rowOff>347890</xdr:rowOff>
    </xdr:to>
    <xdr:sp macro="" textlink="">
      <xdr:nvSpPr>
        <xdr:cNvPr id="2" name="テキスト ボックス 1"/>
        <xdr:cNvSpPr txBox="1"/>
      </xdr:nvSpPr>
      <xdr:spPr>
        <a:xfrm>
          <a:off x="3228975" y="46424850"/>
          <a:ext cx="3504783" cy="13289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0.2</a:t>
          </a:r>
          <a:r>
            <a:rPr kumimoji="1" lang="ja-JP" altLang="en-US" sz="1400">
              <a:latin typeface="+mn-ea"/>
              <a:ea typeface="+mn-ea"/>
            </a:rPr>
            <a:t>百万円</a:t>
          </a:r>
        </a:p>
      </xdr:txBody>
    </xdr:sp>
    <xdr:clientData/>
  </xdr:twoCellAnchor>
  <xdr:twoCellAnchor>
    <xdr:from>
      <xdr:col>39</xdr:col>
      <xdr:colOff>7117</xdr:colOff>
      <xdr:row>750</xdr:row>
      <xdr:rowOff>76200</xdr:rowOff>
    </xdr:from>
    <xdr:to>
      <xdr:col>46</xdr:col>
      <xdr:colOff>91445</xdr:colOff>
      <xdr:row>751</xdr:row>
      <xdr:rowOff>246594</xdr:rowOff>
    </xdr:to>
    <xdr:sp macro="" textlink="">
      <xdr:nvSpPr>
        <xdr:cNvPr id="6" name="テキスト ボックス 5"/>
        <xdr:cNvSpPr txBox="1"/>
      </xdr:nvSpPr>
      <xdr:spPr>
        <a:xfrm>
          <a:off x="7808092" y="46424850"/>
          <a:ext cx="1484503" cy="5228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Ａ．本省事務費</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37</xdr:col>
      <xdr:colOff>192590</xdr:colOff>
      <xdr:row>751</xdr:row>
      <xdr:rowOff>341311</xdr:rowOff>
    </xdr:from>
    <xdr:to>
      <xdr:col>47</xdr:col>
      <xdr:colOff>110009</xdr:colOff>
      <xdr:row>754</xdr:row>
      <xdr:rowOff>22141</xdr:rowOff>
    </xdr:to>
    <xdr:sp macro="" textlink="">
      <xdr:nvSpPr>
        <xdr:cNvPr id="7" name="大かっこ 6"/>
        <xdr:cNvSpPr/>
      </xdr:nvSpPr>
      <xdr:spPr>
        <a:xfrm>
          <a:off x="7593515" y="47042386"/>
          <a:ext cx="1917669" cy="73810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・自治体への説明会に係る職員旅費等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715</v>
      </c>
      <c r="AK2" s="940"/>
      <c r="AL2" s="940"/>
      <c r="AM2" s="940"/>
      <c r="AN2" s="98" t="s">
        <v>408</v>
      </c>
      <c r="AO2" s="940">
        <v>20</v>
      </c>
      <c r="AP2" s="940"/>
      <c r="AQ2" s="940"/>
      <c r="AR2" s="99" t="s">
        <v>713</v>
      </c>
      <c r="AS2" s="946">
        <v>1016</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506</v>
      </c>
      <c r="H5" s="835"/>
      <c r="I5" s="835"/>
      <c r="J5" s="835"/>
      <c r="K5" s="835"/>
      <c r="L5" s="835"/>
      <c r="M5" s="836" t="s">
        <v>66</v>
      </c>
      <c r="N5" s="837"/>
      <c r="O5" s="837"/>
      <c r="P5" s="837"/>
      <c r="Q5" s="837"/>
      <c r="R5" s="838"/>
      <c r="S5" s="839" t="s">
        <v>70</v>
      </c>
      <c r="T5" s="835"/>
      <c r="U5" s="835"/>
      <c r="V5" s="835"/>
      <c r="W5" s="835"/>
      <c r="X5" s="840"/>
      <c r="Y5" s="696" t="s">
        <v>3</v>
      </c>
      <c r="Z5" s="545"/>
      <c r="AA5" s="545"/>
      <c r="AB5" s="545"/>
      <c r="AC5" s="545"/>
      <c r="AD5" s="546"/>
      <c r="AE5" s="697" t="s">
        <v>719</v>
      </c>
      <c r="AF5" s="697"/>
      <c r="AG5" s="697"/>
      <c r="AH5" s="697"/>
      <c r="AI5" s="697"/>
      <c r="AJ5" s="697"/>
      <c r="AK5" s="697"/>
      <c r="AL5" s="697"/>
      <c r="AM5" s="697"/>
      <c r="AN5" s="697"/>
      <c r="AO5" s="697"/>
      <c r="AP5" s="698"/>
      <c r="AQ5" s="699" t="s">
        <v>720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6" t="s">
        <v>22</v>
      </c>
      <c r="B7" s="497"/>
      <c r="C7" s="497"/>
      <c r="D7" s="497"/>
      <c r="E7" s="497"/>
      <c r="F7" s="498"/>
      <c r="G7" s="499" t="s">
        <v>721</v>
      </c>
      <c r="H7" s="500"/>
      <c r="I7" s="500"/>
      <c r="J7" s="500"/>
      <c r="K7" s="500"/>
      <c r="L7" s="500"/>
      <c r="M7" s="500"/>
      <c r="N7" s="500"/>
      <c r="O7" s="500"/>
      <c r="P7" s="500"/>
      <c r="Q7" s="500"/>
      <c r="R7" s="500"/>
      <c r="S7" s="500"/>
      <c r="T7" s="500"/>
      <c r="U7" s="500"/>
      <c r="V7" s="500"/>
      <c r="W7" s="500"/>
      <c r="X7" s="501"/>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6" t="s">
        <v>256</v>
      </c>
      <c r="B8" s="497"/>
      <c r="C8" s="497"/>
      <c r="D8" s="497"/>
      <c r="E8" s="497"/>
      <c r="F8" s="498"/>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44</v>
      </c>
      <c r="Q13" s="656"/>
      <c r="R13" s="656"/>
      <c r="S13" s="656"/>
      <c r="T13" s="656"/>
      <c r="U13" s="656"/>
      <c r="V13" s="657"/>
      <c r="W13" s="655">
        <v>32</v>
      </c>
      <c r="X13" s="656"/>
      <c r="Y13" s="656"/>
      <c r="Z13" s="656"/>
      <c r="AA13" s="656"/>
      <c r="AB13" s="656"/>
      <c r="AC13" s="657"/>
      <c r="AD13" s="655">
        <v>27</v>
      </c>
      <c r="AE13" s="656"/>
      <c r="AF13" s="656"/>
      <c r="AG13" s="656"/>
      <c r="AH13" s="656"/>
      <c r="AI13" s="656"/>
      <c r="AJ13" s="657"/>
      <c r="AK13" s="655">
        <v>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722</v>
      </c>
      <c r="X14" s="656"/>
      <c r="Y14" s="656"/>
      <c r="Z14" s="656"/>
      <c r="AA14" s="656"/>
      <c r="AB14" s="656"/>
      <c r="AC14" s="657"/>
      <c r="AD14" s="655" t="s">
        <v>722</v>
      </c>
      <c r="AE14" s="656"/>
      <c r="AF14" s="656"/>
      <c r="AG14" s="656"/>
      <c r="AH14" s="656"/>
      <c r="AI14" s="656"/>
      <c r="AJ14" s="657"/>
      <c r="AK14" s="655" t="s">
        <v>722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722</v>
      </c>
      <c r="X15" s="656"/>
      <c r="Y15" s="656"/>
      <c r="Z15" s="656"/>
      <c r="AA15" s="656"/>
      <c r="AB15" s="656"/>
      <c r="AC15" s="657"/>
      <c r="AD15" s="655" t="s">
        <v>722</v>
      </c>
      <c r="AE15" s="656"/>
      <c r="AF15" s="656"/>
      <c r="AG15" s="656"/>
      <c r="AH15" s="656"/>
      <c r="AI15" s="656"/>
      <c r="AJ15" s="657"/>
      <c r="AK15" s="655" t="s">
        <v>722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722</v>
      </c>
      <c r="X16" s="656"/>
      <c r="Y16" s="656"/>
      <c r="Z16" s="656"/>
      <c r="AA16" s="656"/>
      <c r="AB16" s="656"/>
      <c r="AC16" s="657"/>
      <c r="AD16" s="655" t="s">
        <v>722</v>
      </c>
      <c r="AE16" s="656"/>
      <c r="AF16" s="656"/>
      <c r="AG16" s="656"/>
      <c r="AH16" s="656"/>
      <c r="AI16" s="656"/>
      <c r="AJ16" s="657"/>
      <c r="AK16" s="655" t="s">
        <v>722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722</v>
      </c>
      <c r="X17" s="656"/>
      <c r="Y17" s="656"/>
      <c r="Z17" s="656"/>
      <c r="AA17" s="656"/>
      <c r="AB17" s="656"/>
      <c r="AC17" s="657"/>
      <c r="AD17" s="655" t="s">
        <v>722</v>
      </c>
      <c r="AE17" s="656"/>
      <c r="AF17" s="656"/>
      <c r="AG17" s="656"/>
      <c r="AH17" s="656"/>
      <c r="AI17" s="656"/>
      <c r="AJ17" s="657"/>
      <c r="AK17" s="655" t="s">
        <v>722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44</v>
      </c>
      <c r="Q18" s="874"/>
      <c r="R18" s="874"/>
      <c r="S18" s="874"/>
      <c r="T18" s="874"/>
      <c r="U18" s="874"/>
      <c r="V18" s="875"/>
      <c r="W18" s="873">
        <f>SUM(W13:AC17)</f>
        <v>32</v>
      </c>
      <c r="X18" s="874"/>
      <c r="Y18" s="874"/>
      <c r="Z18" s="874"/>
      <c r="AA18" s="874"/>
      <c r="AB18" s="874"/>
      <c r="AC18" s="875"/>
      <c r="AD18" s="873">
        <f>SUM(AD13:AJ17)</f>
        <v>27</v>
      </c>
      <c r="AE18" s="874"/>
      <c r="AF18" s="874"/>
      <c r="AG18" s="874"/>
      <c r="AH18" s="874"/>
      <c r="AI18" s="874"/>
      <c r="AJ18" s="875"/>
      <c r="AK18" s="873">
        <f>SUM(AK13:AQ17)</f>
        <v>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26</v>
      </c>
      <c r="Q19" s="656"/>
      <c r="R19" s="656"/>
      <c r="S19" s="656"/>
      <c r="T19" s="656"/>
      <c r="U19" s="656"/>
      <c r="V19" s="657"/>
      <c r="W19" s="655">
        <v>23</v>
      </c>
      <c r="X19" s="656"/>
      <c r="Y19" s="656"/>
      <c r="Z19" s="656"/>
      <c r="AA19" s="656"/>
      <c r="AB19" s="656"/>
      <c r="AC19" s="657"/>
      <c r="AD19" s="655">
        <v>0.2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0.59090909090909094</v>
      </c>
      <c r="Q20" s="316"/>
      <c r="R20" s="316"/>
      <c r="S20" s="316"/>
      <c r="T20" s="316"/>
      <c r="U20" s="316"/>
      <c r="V20" s="316"/>
      <c r="W20" s="316">
        <f t="shared" ref="W20" si="0">IF(W18=0, "-", SUM(W19)/W18)</f>
        <v>0.71875</v>
      </c>
      <c r="X20" s="316"/>
      <c r="Y20" s="316"/>
      <c r="Z20" s="316"/>
      <c r="AA20" s="316"/>
      <c r="AB20" s="316"/>
      <c r="AC20" s="316"/>
      <c r="AD20" s="316">
        <f t="shared" ref="AD20" si="1">IF(AD18=0, "-", SUM(AD19)/AD18)</f>
        <v>7.4074074074074077E-3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0.59090909090909094</v>
      </c>
      <c r="Q21" s="316"/>
      <c r="R21" s="316"/>
      <c r="S21" s="316"/>
      <c r="T21" s="316"/>
      <c r="U21" s="316"/>
      <c r="V21" s="316"/>
      <c r="W21" s="316">
        <f t="shared" ref="W21" si="2">IF(W19=0, "-", SUM(W19)/SUM(W13,W14))</f>
        <v>0.71875</v>
      </c>
      <c r="X21" s="316"/>
      <c r="Y21" s="316"/>
      <c r="Z21" s="316"/>
      <c r="AA21" s="316"/>
      <c r="AB21" s="316"/>
      <c r="AC21" s="316"/>
      <c r="AD21" s="316">
        <f t="shared" ref="AD21" si="3">IF(AD19=0, "-", SUM(AD19)/SUM(AD13,AD14))</f>
        <v>7.4074074074074077E-3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726</v>
      </c>
      <c r="H24" s="932"/>
      <c r="I24" s="932"/>
      <c r="J24" s="932"/>
      <c r="K24" s="932"/>
      <c r="L24" s="932"/>
      <c r="M24" s="932"/>
      <c r="N24" s="932"/>
      <c r="O24" s="933"/>
      <c r="P24" s="655">
        <v>2</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722</v>
      </c>
      <c r="AR31" s="201"/>
      <c r="AS31" s="136" t="s">
        <v>233</v>
      </c>
      <c r="AT31" s="137"/>
      <c r="AU31" s="200" t="s">
        <v>722</v>
      </c>
      <c r="AV31" s="200"/>
      <c r="AW31" s="392" t="s">
        <v>179</v>
      </c>
      <c r="AX31" s="393"/>
    </row>
    <row r="32" spans="1:50" ht="23.25" customHeight="1" x14ac:dyDescent="0.15">
      <c r="A32" s="397"/>
      <c r="B32" s="395"/>
      <c r="C32" s="395"/>
      <c r="D32" s="395"/>
      <c r="E32" s="395"/>
      <c r="F32" s="396"/>
      <c r="G32" s="563" t="s">
        <v>728</v>
      </c>
      <c r="H32" s="564"/>
      <c r="I32" s="564"/>
      <c r="J32" s="564"/>
      <c r="K32" s="564"/>
      <c r="L32" s="564"/>
      <c r="M32" s="564"/>
      <c r="N32" s="564"/>
      <c r="O32" s="565"/>
      <c r="P32" s="108" t="s">
        <v>729</v>
      </c>
      <c r="Q32" s="108"/>
      <c r="R32" s="108"/>
      <c r="S32" s="108"/>
      <c r="T32" s="108"/>
      <c r="U32" s="108"/>
      <c r="V32" s="108"/>
      <c r="W32" s="108"/>
      <c r="X32" s="109"/>
      <c r="Y32" s="472" t="s">
        <v>12</v>
      </c>
      <c r="Z32" s="533"/>
      <c r="AA32" s="534"/>
      <c r="AB32" s="524" t="s">
        <v>727</v>
      </c>
      <c r="AC32" s="524"/>
      <c r="AD32" s="524"/>
      <c r="AE32" s="218">
        <v>1</v>
      </c>
      <c r="AF32" s="219"/>
      <c r="AG32" s="219"/>
      <c r="AH32" s="219"/>
      <c r="AI32" s="218">
        <v>1</v>
      </c>
      <c r="AJ32" s="219"/>
      <c r="AK32" s="219"/>
      <c r="AL32" s="219"/>
      <c r="AM32" s="218">
        <v>0</v>
      </c>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5" t="s">
        <v>727</v>
      </c>
      <c r="AC33" s="525"/>
      <c r="AD33" s="525"/>
      <c r="AE33" s="218">
        <v>1</v>
      </c>
      <c r="AF33" s="219"/>
      <c r="AG33" s="219"/>
      <c r="AH33" s="219"/>
      <c r="AI33" s="218">
        <v>1</v>
      </c>
      <c r="AJ33" s="219"/>
      <c r="AK33" s="219"/>
      <c r="AL33" s="219"/>
      <c r="AM33" s="218">
        <v>0</v>
      </c>
      <c r="AN33" s="219"/>
      <c r="AO33" s="219"/>
      <c r="AP33" s="219"/>
      <c r="AQ33" s="336" t="s">
        <v>722</v>
      </c>
      <c r="AR33" s="208"/>
      <c r="AS33" s="208"/>
      <c r="AT33" s="337"/>
      <c r="AU33" s="219" t="s">
        <v>722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382</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2" t="s">
        <v>12</v>
      </c>
      <c r="Z39" s="533"/>
      <c r="AA39" s="534"/>
      <c r="AB39" s="524"/>
      <c r="AC39" s="524"/>
      <c r="AD39" s="52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2" t="s">
        <v>12</v>
      </c>
      <c r="Z46" s="533"/>
      <c r="AA46" s="534"/>
      <c r="AB46" s="524"/>
      <c r="AC46" s="524"/>
      <c r="AD46" s="52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2" t="s">
        <v>12</v>
      </c>
      <c r="Z53" s="533"/>
      <c r="AA53" s="534"/>
      <c r="AB53" s="524"/>
      <c r="AC53" s="524"/>
      <c r="AD53" s="52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2" t="s">
        <v>12</v>
      </c>
      <c r="Z60" s="533"/>
      <c r="AA60" s="534"/>
      <c r="AB60" s="524"/>
      <c r="AC60" s="524"/>
      <c r="AD60" s="52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6" t="s">
        <v>341</v>
      </c>
      <c r="C80" s="527"/>
      <c r="D80" s="527"/>
      <c r="E80" s="527"/>
      <c r="F80" s="528"/>
      <c r="G80" s="429" t="s">
        <v>139</v>
      </c>
      <c r="H80" s="429"/>
      <c r="I80" s="429"/>
      <c r="J80" s="429"/>
      <c r="K80" s="429"/>
      <c r="L80" s="429"/>
      <c r="M80" s="429"/>
      <c r="N80" s="429"/>
      <c r="O80" s="429"/>
      <c r="P80" s="429"/>
      <c r="Q80" s="429"/>
      <c r="R80" s="429"/>
      <c r="S80" s="429"/>
      <c r="T80" s="429"/>
      <c r="U80" s="429"/>
      <c r="V80" s="429"/>
      <c r="W80" s="429"/>
      <c r="X80" s="429"/>
      <c r="Y80" s="429"/>
      <c r="Z80" s="429"/>
      <c r="AA80" s="514"/>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9"/>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9"/>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9"/>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30"/>
      <c r="C84" s="531"/>
      <c r="D84" s="531"/>
      <c r="E84" s="531"/>
      <c r="F84" s="532"/>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3" t="s">
        <v>61</v>
      </c>
      <c r="H85" s="429"/>
      <c r="I85" s="429"/>
      <c r="J85" s="429"/>
      <c r="K85" s="429"/>
      <c r="L85" s="429"/>
      <c r="M85" s="429"/>
      <c r="N85" s="429"/>
      <c r="O85" s="514"/>
      <c r="P85" s="428" t="s">
        <v>63</v>
      </c>
      <c r="Q85" s="429"/>
      <c r="R85" s="429"/>
      <c r="S85" s="429"/>
      <c r="T85" s="429"/>
      <c r="U85" s="429"/>
      <c r="V85" s="429"/>
      <c r="W85" s="429"/>
      <c r="X85" s="514"/>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5"/>
      <c r="R87" s="515"/>
      <c r="S87" s="515"/>
      <c r="T87" s="515"/>
      <c r="U87" s="515"/>
      <c r="V87" s="515"/>
      <c r="W87" s="515"/>
      <c r="X87" s="516"/>
      <c r="Y87" s="560" t="s">
        <v>62</v>
      </c>
      <c r="Z87" s="561"/>
      <c r="AA87" s="562"/>
      <c r="AB87" s="524"/>
      <c r="AC87" s="524"/>
      <c r="AD87" s="52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7"/>
      <c r="Q88" s="517"/>
      <c r="R88" s="517"/>
      <c r="S88" s="517"/>
      <c r="T88" s="517"/>
      <c r="U88" s="517"/>
      <c r="V88" s="517"/>
      <c r="W88" s="517"/>
      <c r="X88" s="518"/>
      <c r="Y88" s="457" t="s">
        <v>54</v>
      </c>
      <c r="Z88" s="458"/>
      <c r="AA88" s="459"/>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31"/>
      <c r="C89" s="531"/>
      <c r="D89" s="531"/>
      <c r="E89" s="531"/>
      <c r="F89" s="532"/>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3" t="s">
        <v>61</v>
      </c>
      <c r="H90" s="429"/>
      <c r="I90" s="429"/>
      <c r="J90" s="429"/>
      <c r="K90" s="429"/>
      <c r="L90" s="429"/>
      <c r="M90" s="429"/>
      <c r="N90" s="429"/>
      <c r="O90" s="514"/>
      <c r="P90" s="428" t="s">
        <v>63</v>
      </c>
      <c r="Q90" s="429"/>
      <c r="R90" s="429"/>
      <c r="S90" s="429"/>
      <c r="T90" s="429"/>
      <c r="U90" s="429"/>
      <c r="V90" s="429"/>
      <c r="W90" s="429"/>
      <c r="X90" s="514"/>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5" t="s">
        <v>134</v>
      </c>
      <c r="AV90" s="535"/>
      <c r="AW90" s="535"/>
      <c r="AX90" s="536"/>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5"/>
      <c r="R92" s="515"/>
      <c r="S92" s="515"/>
      <c r="T92" s="515"/>
      <c r="U92" s="515"/>
      <c r="V92" s="515"/>
      <c r="W92" s="515"/>
      <c r="X92" s="516"/>
      <c r="Y92" s="560" t="s">
        <v>62</v>
      </c>
      <c r="Z92" s="561"/>
      <c r="AA92" s="562"/>
      <c r="AB92" s="524"/>
      <c r="AC92" s="524"/>
      <c r="AD92" s="52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7"/>
      <c r="Q93" s="517"/>
      <c r="R93" s="517"/>
      <c r="S93" s="517"/>
      <c r="T93" s="517"/>
      <c r="U93" s="517"/>
      <c r="V93" s="517"/>
      <c r="W93" s="517"/>
      <c r="X93" s="518"/>
      <c r="Y93" s="457" t="s">
        <v>54</v>
      </c>
      <c r="Z93" s="458"/>
      <c r="AA93" s="459"/>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31"/>
      <c r="C94" s="531"/>
      <c r="D94" s="531"/>
      <c r="E94" s="531"/>
      <c r="F94" s="532"/>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3" t="s">
        <v>61</v>
      </c>
      <c r="H95" s="429"/>
      <c r="I95" s="429"/>
      <c r="J95" s="429"/>
      <c r="K95" s="429"/>
      <c r="L95" s="429"/>
      <c r="M95" s="429"/>
      <c r="N95" s="429"/>
      <c r="O95" s="514"/>
      <c r="P95" s="428" t="s">
        <v>63</v>
      </c>
      <c r="Q95" s="429"/>
      <c r="R95" s="429"/>
      <c r="S95" s="429"/>
      <c r="T95" s="429"/>
      <c r="U95" s="429"/>
      <c r="V95" s="429"/>
      <c r="W95" s="429"/>
      <c r="X95" s="514"/>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5"/>
      <c r="R97" s="515"/>
      <c r="S97" s="515"/>
      <c r="T97" s="515"/>
      <c r="U97" s="515"/>
      <c r="V97" s="515"/>
      <c r="W97" s="515"/>
      <c r="X97" s="516"/>
      <c r="Y97" s="560" t="s">
        <v>62</v>
      </c>
      <c r="Z97" s="561"/>
      <c r="AA97" s="562"/>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7"/>
      <c r="Q98" s="517"/>
      <c r="R98" s="517"/>
      <c r="S98" s="517"/>
      <c r="T98" s="517"/>
      <c r="U98" s="517"/>
      <c r="V98" s="517"/>
      <c r="W98" s="517"/>
      <c r="X98" s="518"/>
      <c r="Y98" s="457" t="s">
        <v>54</v>
      </c>
      <c r="Z98" s="458"/>
      <c r="AA98" s="459"/>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9"/>
      <c r="Q99" s="519"/>
      <c r="R99" s="519"/>
      <c r="S99" s="519"/>
      <c r="T99" s="519"/>
      <c r="U99" s="519"/>
      <c r="V99" s="519"/>
      <c r="W99" s="519"/>
      <c r="X99" s="520"/>
      <c r="Y99" s="890" t="s">
        <v>13</v>
      </c>
      <c r="Z99" s="891"/>
      <c r="AA99" s="892"/>
      <c r="AB99" s="887" t="s">
        <v>14</v>
      </c>
      <c r="AC99" s="888"/>
      <c r="AD99" s="889"/>
      <c r="AE99" s="521"/>
      <c r="AF99" s="522"/>
      <c r="AG99" s="522"/>
      <c r="AH99" s="523"/>
      <c r="AI99" s="521"/>
      <c r="AJ99" s="522"/>
      <c r="AK99" s="522"/>
      <c r="AL99" s="523"/>
      <c r="AM99" s="521"/>
      <c r="AN99" s="522"/>
      <c r="AO99" s="522"/>
      <c r="AP99" s="522"/>
      <c r="AQ99" s="537"/>
      <c r="AR99" s="538"/>
      <c r="AS99" s="538"/>
      <c r="AT99" s="539"/>
      <c r="AU99" s="522"/>
      <c r="AV99" s="522"/>
      <c r="AW99" s="522"/>
      <c r="AX99" s="540"/>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9"/>
      <c r="Z100" s="850"/>
      <c r="AA100" s="851"/>
      <c r="AB100" s="482" t="s">
        <v>11</v>
      </c>
      <c r="AC100" s="482"/>
      <c r="AD100" s="482"/>
      <c r="AE100" s="541" t="s">
        <v>392</v>
      </c>
      <c r="AF100" s="542"/>
      <c r="AG100" s="542"/>
      <c r="AH100" s="543"/>
      <c r="AI100" s="541" t="s">
        <v>414</v>
      </c>
      <c r="AJ100" s="542"/>
      <c r="AK100" s="542"/>
      <c r="AL100" s="543"/>
      <c r="AM100" s="541" t="s">
        <v>511</v>
      </c>
      <c r="AN100" s="542"/>
      <c r="AO100" s="542"/>
      <c r="AP100" s="543"/>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0" t="s">
        <v>731</v>
      </c>
      <c r="AC101" s="461"/>
      <c r="AD101" s="462"/>
      <c r="AE101" s="282">
        <v>26</v>
      </c>
      <c r="AF101" s="282"/>
      <c r="AG101" s="282"/>
      <c r="AH101" s="282"/>
      <c r="AI101" s="282">
        <v>23</v>
      </c>
      <c r="AJ101" s="282"/>
      <c r="AK101" s="282"/>
      <c r="AL101" s="282"/>
      <c r="AM101" s="282">
        <v>0</v>
      </c>
      <c r="AN101" s="282"/>
      <c r="AO101" s="282"/>
      <c r="AP101" s="282"/>
      <c r="AQ101" s="282" t="s">
        <v>722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9" t="s">
        <v>731</v>
      </c>
      <c r="AC102" s="470"/>
      <c r="AD102" s="471"/>
      <c r="AE102" s="282">
        <v>44</v>
      </c>
      <c r="AF102" s="282"/>
      <c r="AG102" s="282"/>
      <c r="AH102" s="282"/>
      <c r="AI102" s="282">
        <v>32</v>
      </c>
      <c r="AJ102" s="282"/>
      <c r="AK102" s="282"/>
      <c r="AL102" s="282"/>
      <c r="AM102" s="282">
        <v>25</v>
      </c>
      <c r="AN102" s="282"/>
      <c r="AO102" s="282"/>
      <c r="AP102" s="282"/>
      <c r="AQ102" s="282" t="s">
        <v>722</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460"/>
      <c r="AC104" s="461"/>
      <c r="AD104" s="46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460"/>
      <c r="AC107" s="461"/>
      <c r="AD107" s="46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460"/>
      <c r="AC110" s="461"/>
      <c r="AD110" s="46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460"/>
      <c r="AC113" s="461"/>
      <c r="AD113" s="46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9"/>
      <c r="AC114" s="470"/>
      <c r="AD114" s="471"/>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3" t="s">
        <v>733</v>
      </c>
      <c r="AC116" s="464"/>
      <c r="AD116" s="465"/>
      <c r="AE116" s="282">
        <v>24</v>
      </c>
      <c r="AF116" s="282"/>
      <c r="AG116" s="282"/>
      <c r="AH116" s="282"/>
      <c r="AI116" s="282">
        <v>21</v>
      </c>
      <c r="AJ116" s="282"/>
      <c r="AK116" s="282"/>
      <c r="AL116" s="282"/>
      <c r="AM116" s="282">
        <v>0</v>
      </c>
      <c r="AN116" s="282"/>
      <c r="AO116" s="282"/>
      <c r="AP116" s="282"/>
      <c r="AQ116" s="218" t="s">
        <v>722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2" t="s">
        <v>49</v>
      </c>
      <c r="Z117" s="444"/>
      <c r="AA117" s="445"/>
      <c r="AB117" s="473" t="s">
        <v>734</v>
      </c>
      <c r="AC117" s="474"/>
      <c r="AD117" s="475"/>
      <c r="AE117" s="550" t="s">
        <v>735</v>
      </c>
      <c r="AF117" s="550"/>
      <c r="AG117" s="550"/>
      <c r="AH117" s="550"/>
      <c r="AI117" s="550" t="s">
        <v>736</v>
      </c>
      <c r="AJ117" s="550"/>
      <c r="AK117" s="550"/>
      <c r="AL117" s="550"/>
      <c r="AM117" s="550" t="s">
        <v>766</v>
      </c>
      <c r="AN117" s="550"/>
      <c r="AO117" s="550"/>
      <c r="AP117" s="550"/>
      <c r="AQ117" s="550" t="s">
        <v>722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2" t="s">
        <v>49</v>
      </c>
      <c r="Z120" s="444"/>
      <c r="AA120" s="445"/>
      <c r="AB120" s="473" t="s">
        <v>358</v>
      </c>
      <c r="AC120" s="474"/>
      <c r="AD120" s="475"/>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2" t="s">
        <v>49</v>
      </c>
      <c r="Z123" s="444"/>
      <c r="AA123" s="445"/>
      <c r="AB123" s="473" t="s">
        <v>361</v>
      </c>
      <c r="AC123" s="474"/>
      <c r="AD123" s="47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2" t="s">
        <v>49</v>
      </c>
      <c r="Z126" s="444"/>
      <c r="AA126" s="445"/>
      <c r="AB126" s="473" t="s">
        <v>358</v>
      </c>
      <c r="AC126" s="474"/>
      <c r="AD126" s="47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2" t="s">
        <v>49</v>
      </c>
      <c r="Z129" s="444"/>
      <c r="AA129" s="445"/>
      <c r="AB129" s="473" t="s">
        <v>358</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t="s">
        <v>722</v>
      </c>
      <c r="K430" s="896"/>
      <c r="L430" s="896"/>
      <c r="M430" s="896"/>
      <c r="N430" s="896"/>
      <c r="O430" s="896"/>
      <c r="P430" s="896"/>
      <c r="Q430" s="896"/>
      <c r="R430" s="896"/>
      <c r="S430" s="896"/>
      <c r="T430" s="897"/>
      <c r="U430" s="587" t="s">
        <v>722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t="s">
        <v>722</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t="s">
        <v>722</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722</v>
      </c>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t="s">
        <v>722</v>
      </c>
      <c r="AN458" s="208"/>
      <c r="AO458" s="208"/>
      <c r="AP458" s="337"/>
      <c r="AQ458" s="336" t="s">
        <v>722</v>
      </c>
      <c r="AR458" s="208"/>
      <c r="AS458" s="208"/>
      <c r="AT458" s="337"/>
      <c r="AU458" s="208" t="s">
        <v>722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t="s">
        <v>722</v>
      </c>
      <c r="AN459" s="208"/>
      <c r="AO459" s="208"/>
      <c r="AP459" s="337"/>
      <c r="AQ459" s="336" t="s">
        <v>722</v>
      </c>
      <c r="AR459" s="208"/>
      <c r="AS459" s="208"/>
      <c r="AT459" s="337"/>
      <c r="AU459" s="208" t="s">
        <v>722</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722</v>
      </c>
      <c r="AF460" s="208"/>
      <c r="AG460" s="208"/>
      <c r="AH460" s="337"/>
      <c r="AI460" s="336" t="s">
        <v>722</v>
      </c>
      <c r="AJ460" s="208"/>
      <c r="AK460" s="208"/>
      <c r="AL460" s="208"/>
      <c r="AM460" s="336" t="s">
        <v>722</v>
      </c>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2.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714</v>
      </c>
      <c r="AE702" s="342"/>
      <c r="AF702" s="342"/>
      <c r="AG702" s="379" t="s">
        <v>740</v>
      </c>
      <c r="AH702" s="380"/>
      <c r="AI702" s="380"/>
      <c r="AJ702" s="380"/>
      <c r="AK702" s="380"/>
      <c r="AL702" s="380"/>
      <c r="AM702" s="380"/>
      <c r="AN702" s="380"/>
      <c r="AO702" s="380"/>
      <c r="AP702" s="380"/>
      <c r="AQ702" s="380"/>
      <c r="AR702" s="380"/>
      <c r="AS702" s="380"/>
      <c r="AT702" s="380"/>
      <c r="AU702" s="380"/>
      <c r="AV702" s="380"/>
      <c r="AW702" s="380"/>
      <c r="AX702" s="381"/>
    </row>
    <row r="703" spans="1:51" ht="62.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714</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714</v>
      </c>
      <c r="AE704" s="781"/>
      <c r="AF704" s="781"/>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714</v>
      </c>
      <c r="AE705" s="713"/>
      <c r="AF705" s="713"/>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722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714</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714</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66.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714</v>
      </c>
      <c r="AE712" s="781"/>
      <c r="AF712" s="781"/>
      <c r="AG712" s="805" t="s">
        <v>767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54.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714</v>
      </c>
      <c r="AE714" s="803"/>
      <c r="AF714" s="804"/>
      <c r="AG714" s="734" t="s">
        <v>748</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722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714</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38.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714</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150</v>
      </c>
      <c r="D721" s="294"/>
      <c r="E721" s="294"/>
      <c r="F721" s="295"/>
      <c r="G721" s="284"/>
      <c r="H721" s="285"/>
      <c r="I721" s="77" t="str">
        <f>IF(OR(G721="　", G721=""), "", "-")</f>
        <v/>
      </c>
      <c r="J721" s="288"/>
      <c r="K721" s="288"/>
      <c r="L721" s="77" t="str">
        <f>IF(M721="","","-")</f>
        <v/>
      </c>
      <c r="M721" s="78"/>
      <c r="N721" s="301" t="s">
        <v>753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751</v>
      </c>
      <c r="D722" s="294"/>
      <c r="E722" s="294"/>
      <c r="F722" s="295"/>
      <c r="G722" s="284"/>
      <c r="H722" s="285"/>
      <c r="I722" s="77" t="str">
        <f t="shared" ref="I722:I725" si="113">IF(OR(G722="　", G722=""), "", "-")</f>
        <v/>
      </c>
      <c r="J722" s="288"/>
      <c r="K722" s="288"/>
      <c r="L722" s="77" t="str">
        <f t="shared" ref="L722:L725" si="114">IF(M722="","","-")</f>
        <v/>
      </c>
      <c r="M722" s="78"/>
      <c r="N722" s="301" t="s">
        <v>754</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752</v>
      </c>
      <c r="D723" s="294"/>
      <c r="E723" s="294"/>
      <c r="F723" s="295"/>
      <c r="G723" s="284"/>
      <c r="H723" s="285"/>
      <c r="I723" s="77" t="str">
        <f t="shared" si="113"/>
        <v/>
      </c>
      <c r="J723" s="288"/>
      <c r="K723" s="288"/>
      <c r="L723" s="77" t="str">
        <f t="shared" si="114"/>
        <v/>
      </c>
      <c r="M723" s="78"/>
      <c r="N723" s="301" t="s">
        <v>755</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759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760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761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762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762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716</v>
      </c>
      <c r="F746" s="954"/>
      <c r="G746" s="954"/>
      <c r="H746" s="100" t="str">
        <f>IF(E746="","","-")</f>
        <v>-</v>
      </c>
      <c r="I746" s="954"/>
      <c r="J746" s="954"/>
      <c r="K746" s="100" t="str">
        <f>IF(I746="","","-")</f>
        <v/>
      </c>
      <c r="L746" s="955">
        <v>903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716</v>
      </c>
      <c r="F747" s="954"/>
      <c r="G747" s="954"/>
      <c r="H747" s="100" t="str">
        <f>IF(E747="","","-")</f>
        <v>-</v>
      </c>
      <c r="I747" s="954"/>
      <c r="J747" s="954"/>
      <c r="K747" s="100" t="str">
        <f>IF(I747="","","-")</f>
        <v/>
      </c>
      <c r="L747" s="955">
        <v>928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768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726</v>
      </c>
      <c r="H789" s="669"/>
      <c r="I789" s="669"/>
      <c r="J789" s="669"/>
      <c r="K789" s="670"/>
      <c r="L789" s="662" t="s">
        <v>763</v>
      </c>
      <c r="M789" s="663"/>
      <c r="N789" s="663"/>
      <c r="O789" s="663"/>
      <c r="P789" s="663"/>
      <c r="Q789" s="663"/>
      <c r="R789" s="663"/>
      <c r="S789" s="663"/>
      <c r="T789" s="663"/>
      <c r="U789" s="663"/>
      <c r="V789" s="663"/>
      <c r="W789" s="663"/>
      <c r="X789" s="664"/>
      <c r="Y789" s="382">
        <v>0.2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765</v>
      </c>
      <c r="D845" s="343"/>
      <c r="E845" s="343"/>
      <c r="F845" s="343"/>
      <c r="G845" s="343"/>
      <c r="H845" s="343"/>
      <c r="I845" s="343"/>
      <c r="J845" s="344" t="s">
        <v>408</v>
      </c>
      <c r="K845" s="345"/>
      <c r="L845" s="345"/>
      <c r="M845" s="345"/>
      <c r="N845" s="345"/>
      <c r="O845" s="345"/>
      <c r="P845" s="359" t="s">
        <v>764</v>
      </c>
      <c r="Q845" s="346"/>
      <c r="R845" s="346"/>
      <c r="S845" s="346"/>
      <c r="T845" s="346"/>
      <c r="U845" s="346"/>
      <c r="V845" s="346"/>
      <c r="W845" s="346"/>
      <c r="X845" s="346"/>
      <c r="Y845" s="347">
        <v>0.2</v>
      </c>
      <c r="Z845" s="348"/>
      <c r="AA845" s="348"/>
      <c r="AB845" s="349"/>
      <c r="AC845" s="350" t="s">
        <v>80</v>
      </c>
      <c r="AD845" s="351"/>
      <c r="AE845" s="351"/>
      <c r="AF845" s="351"/>
      <c r="AG845" s="351"/>
      <c r="AH845" s="366" t="s">
        <v>408</v>
      </c>
      <c r="AI845" s="367"/>
      <c r="AJ845" s="367"/>
      <c r="AK845" s="367"/>
      <c r="AL845" s="354" t="s">
        <v>408</v>
      </c>
      <c r="AM845" s="355"/>
      <c r="AN845" s="355"/>
      <c r="AO845" s="356"/>
      <c r="AP845" s="357" t="s">
        <v>408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58"/>
      <c r="D878" s="343"/>
      <c r="E878" s="343"/>
      <c r="F878" s="343"/>
      <c r="G878" s="343"/>
      <c r="H878" s="343"/>
      <c r="I878" s="343"/>
      <c r="J878" s="344"/>
      <c r="K878" s="345"/>
      <c r="L878" s="345"/>
      <c r="M878" s="345"/>
      <c r="N878" s="345"/>
      <c r="O878" s="345"/>
      <c r="P878" s="359"/>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722</v>
      </c>
      <c r="F1110" s="369"/>
      <c r="G1110" s="369"/>
      <c r="H1110" s="369"/>
      <c r="I1110" s="369"/>
      <c r="J1110" s="344" t="s">
        <v>722</v>
      </c>
      <c r="K1110" s="345"/>
      <c r="L1110" s="345"/>
      <c r="M1110" s="345"/>
      <c r="N1110" s="345"/>
      <c r="O1110" s="345"/>
      <c r="P1110" s="359" t="s">
        <v>722</v>
      </c>
      <c r="Q1110" s="346"/>
      <c r="R1110" s="346"/>
      <c r="S1110" s="346"/>
      <c r="T1110" s="346"/>
      <c r="U1110" s="346"/>
      <c r="V1110" s="346"/>
      <c r="W1110" s="346"/>
      <c r="X1110" s="346"/>
      <c r="Y1110" s="347" t="s">
        <v>722</v>
      </c>
      <c r="Z1110" s="348"/>
      <c r="AA1110" s="348"/>
      <c r="AB1110" s="349"/>
      <c r="AC1110" s="350"/>
      <c r="AD1110" s="351"/>
      <c r="AE1110" s="351"/>
      <c r="AF1110" s="351"/>
      <c r="AG1110" s="351"/>
      <c r="AH1110" s="352" t="s">
        <v>722</v>
      </c>
      <c r="AI1110" s="353"/>
      <c r="AJ1110" s="353"/>
      <c r="AK1110" s="353"/>
      <c r="AL1110" s="354" t="s">
        <v>722</v>
      </c>
      <c r="AM1110" s="355"/>
      <c r="AN1110" s="355"/>
      <c r="AO1110" s="356"/>
      <c r="AP1110" s="357" t="s">
        <v>722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0">
    <cfRule type="expression" dxfId="2805" priority="13893">
      <formula>IF(RIGHT(TEXT(Y790,"0.#"),1)=".",FALSE,TRUE)</formula>
    </cfRule>
    <cfRule type="expression" dxfId="2804" priority="13894">
      <formula>IF(RIGHT(TEXT(Y790,"0.#"),1)=".",TRUE,FALSE)</formula>
    </cfRule>
  </conditionalFormatting>
  <conditionalFormatting sqref="Y799">
    <cfRule type="expression" dxfId="2803" priority="13889">
      <formula>IF(RIGHT(TEXT(Y799,"0.#"),1)=".",FALSE,TRUE)</formula>
    </cfRule>
    <cfRule type="expression" dxfId="2802" priority="13890">
      <formula>IF(RIGHT(TEXT(Y799,"0.#"),1)=".",TRUE,FALSE)</formula>
    </cfRule>
  </conditionalFormatting>
  <conditionalFormatting sqref="Y830:Y837 Y828 Y817:Y824 Y815 Y804:Y811 Y802">
    <cfRule type="expression" dxfId="2801" priority="13671">
      <formula>IF(RIGHT(TEXT(Y802,"0.#"),1)=".",FALSE,TRUE)</formula>
    </cfRule>
    <cfRule type="expression" dxfId="2800" priority="13672">
      <formula>IF(RIGHT(TEXT(Y802,"0.#"),1)=".",TRUE,FALSE)</formula>
    </cfRule>
  </conditionalFormatting>
  <conditionalFormatting sqref="P15:V17 P13:AX13 AR15:AX15">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91:Y798 Y789">
    <cfRule type="expression" dxfId="2793" priority="13695">
      <formula>IF(RIGHT(TEXT(Y789,"0.#"),1)=".",FALSE,TRUE)</formula>
    </cfRule>
    <cfRule type="expression" dxfId="2792" priority="13696">
      <formula>IF(RIGHT(TEXT(Y789,"0.#"),1)=".",TRUE,FALSE)</formula>
    </cfRule>
  </conditionalFormatting>
  <conditionalFormatting sqref="AU790">
    <cfRule type="expression" dxfId="2791" priority="13693">
      <formula>IF(RIGHT(TEXT(AU790,"0.#"),1)=".",FALSE,TRUE)</formula>
    </cfRule>
    <cfRule type="expression" dxfId="2790" priority="13694">
      <formula>IF(RIGHT(TEXT(AU790,"0.#"),1)=".",TRUE,FALSE)</formula>
    </cfRule>
  </conditionalFormatting>
  <conditionalFormatting sqref="AU799">
    <cfRule type="expression" dxfId="2789" priority="13691">
      <formula>IF(RIGHT(TEXT(AU799,"0.#"),1)=".",FALSE,TRUE)</formula>
    </cfRule>
    <cfRule type="expression" dxfId="2788" priority="13692">
      <formula>IF(RIGHT(TEXT(AU799,"0.#"),1)=".",TRUE,FALSE)</formula>
    </cfRule>
  </conditionalFormatting>
  <conditionalFormatting sqref="AU791:AU798 AU789">
    <cfRule type="expression" dxfId="2787" priority="13689">
      <formula>IF(RIGHT(TEXT(AU789,"0.#"),1)=".",FALSE,TRUE)</formula>
    </cfRule>
    <cfRule type="expression" dxfId="2786" priority="13690">
      <formula>IF(RIGHT(TEXT(AU789,"0.#"),1)=".",TRUE,FALSE)</formula>
    </cfRule>
  </conditionalFormatting>
  <conditionalFormatting sqref="Y829 Y816 Y803">
    <cfRule type="expression" dxfId="2785" priority="13675">
      <formula>IF(RIGHT(TEXT(Y803,"0.#"),1)=".",FALSE,TRUE)</formula>
    </cfRule>
    <cfRule type="expression" dxfId="2784" priority="13676">
      <formula>IF(RIGHT(TEXT(Y803,"0.#"),1)=".",TRUE,FALSE)</formula>
    </cfRule>
  </conditionalFormatting>
  <conditionalFormatting sqref="Y838 Y825 Y812">
    <cfRule type="expression" dxfId="2783" priority="13673">
      <formula>IF(RIGHT(TEXT(Y812,"0.#"),1)=".",FALSE,TRUE)</formula>
    </cfRule>
    <cfRule type="expression" dxfId="2782" priority="13674">
      <formula>IF(RIGHT(TEXT(Y812,"0.#"),1)=".",TRUE,FALSE)</formula>
    </cfRule>
  </conditionalFormatting>
  <conditionalFormatting sqref="AU829 AU816 AU803">
    <cfRule type="expression" dxfId="2781" priority="13669">
      <formula>IF(RIGHT(TEXT(AU803,"0.#"),1)=".",FALSE,TRUE)</formula>
    </cfRule>
    <cfRule type="expression" dxfId="2780" priority="13670">
      <formula>IF(RIGHT(TEXT(AU803,"0.#"),1)=".",TRUE,FALSE)</formula>
    </cfRule>
  </conditionalFormatting>
  <conditionalFormatting sqref="AU838 AU825 AU812">
    <cfRule type="expression" dxfId="2779" priority="13667">
      <formula>IF(RIGHT(TEXT(AU812,"0.#"),1)=".",FALSE,TRUE)</formula>
    </cfRule>
    <cfRule type="expression" dxfId="2778" priority="13668">
      <formula>IF(RIGHT(TEXT(AU812,"0.#"),1)=".",TRUE,FALSE)</formula>
    </cfRule>
  </conditionalFormatting>
  <conditionalFormatting sqref="AU830:AU837 AU828 AU817:AU824 AU815 AU804:AU811 AU802">
    <cfRule type="expression" dxfId="2777" priority="13665">
      <formula>IF(RIGHT(TEXT(AU802,"0.#"),1)=".",FALSE,TRUE)</formula>
    </cfRule>
    <cfRule type="expression" dxfId="2776" priority="13666">
      <formula>IF(RIGHT(TEXT(AU802,"0.#"),1)=".",TRUE,FALSE)</formula>
    </cfRule>
  </conditionalFormatting>
  <conditionalFormatting sqref="AM87">
    <cfRule type="expression" dxfId="2775" priority="13319">
      <formula>IF(RIGHT(TEXT(AM87,"0.#"),1)=".",FALSE,TRUE)</formula>
    </cfRule>
    <cfRule type="expression" dxfId="2774" priority="13320">
      <formula>IF(RIGHT(TEXT(AM87,"0.#"),1)=".",TRUE,FALSE)</formula>
    </cfRule>
  </conditionalFormatting>
  <conditionalFormatting sqref="AE55">
    <cfRule type="expression" dxfId="2773" priority="13387">
      <formula>IF(RIGHT(TEXT(AE55,"0.#"),1)=".",FALSE,TRUE)</formula>
    </cfRule>
    <cfRule type="expression" dxfId="2772" priority="13388">
      <formula>IF(RIGHT(TEXT(AE55,"0.#"),1)=".",TRUE,FALSE)</formula>
    </cfRule>
  </conditionalFormatting>
  <conditionalFormatting sqref="AI55">
    <cfRule type="expression" dxfId="2771" priority="13385">
      <formula>IF(RIGHT(TEXT(AI55,"0.#"),1)=".",FALSE,TRUE)</formula>
    </cfRule>
    <cfRule type="expression" dxfId="2770" priority="13386">
      <formula>IF(RIGHT(TEXT(AI55,"0.#"),1)=".",TRUE,FALSE)</formula>
    </cfRule>
  </conditionalFormatting>
  <conditionalFormatting sqref="AM34">
    <cfRule type="expression" dxfId="2769" priority="13465">
      <formula>IF(RIGHT(TEXT(AM34,"0.#"),1)=".",FALSE,TRUE)</formula>
    </cfRule>
    <cfRule type="expression" dxfId="2768" priority="13466">
      <formula>IF(RIGHT(TEXT(AM34,"0.#"),1)=".",TRUE,FALSE)</formula>
    </cfRule>
  </conditionalFormatting>
  <conditionalFormatting sqref="AE33">
    <cfRule type="expression" dxfId="2767" priority="13479">
      <formula>IF(RIGHT(TEXT(AE33,"0.#"),1)=".",FALSE,TRUE)</formula>
    </cfRule>
    <cfRule type="expression" dxfId="2766" priority="13480">
      <formula>IF(RIGHT(TEXT(AE33,"0.#"),1)=".",TRUE,FALSE)</formula>
    </cfRule>
  </conditionalFormatting>
  <conditionalFormatting sqref="AE34">
    <cfRule type="expression" dxfId="2765" priority="13477">
      <formula>IF(RIGHT(TEXT(AE34,"0.#"),1)=".",FALSE,TRUE)</formula>
    </cfRule>
    <cfRule type="expression" dxfId="2764" priority="13478">
      <formula>IF(RIGHT(TEXT(AE34,"0.#"),1)=".",TRUE,FALSE)</formula>
    </cfRule>
  </conditionalFormatting>
  <conditionalFormatting sqref="AI34">
    <cfRule type="expression" dxfId="2763" priority="13475">
      <formula>IF(RIGHT(TEXT(AI34,"0.#"),1)=".",FALSE,TRUE)</formula>
    </cfRule>
    <cfRule type="expression" dxfId="2762" priority="13476">
      <formula>IF(RIGHT(TEXT(AI34,"0.#"),1)=".",TRUE,FALSE)</formula>
    </cfRule>
  </conditionalFormatting>
  <conditionalFormatting sqref="AI33">
    <cfRule type="expression" dxfId="2761" priority="13473">
      <formula>IF(RIGHT(TEXT(AI33,"0.#"),1)=".",FALSE,TRUE)</formula>
    </cfRule>
    <cfRule type="expression" dxfId="2760" priority="13474">
      <formula>IF(RIGHT(TEXT(AI33,"0.#"),1)=".",TRUE,FALSE)</formula>
    </cfRule>
  </conditionalFormatting>
  <conditionalFormatting sqref="AI32">
    <cfRule type="expression" dxfId="2759" priority="13471">
      <formula>IF(RIGHT(TEXT(AI32,"0.#"),1)=".",FALSE,TRUE)</formula>
    </cfRule>
    <cfRule type="expression" dxfId="2758" priority="13472">
      <formula>IF(RIGHT(TEXT(AI32,"0.#"),1)=".",TRUE,FALSE)</formula>
    </cfRule>
  </conditionalFormatting>
  <conditionalFormatting sqref="AM32">
    <cfRule type="expression" dxfId="2757" priority="13469">
      <formula>IF(RIGHT(TEXT(AM32,"0.#"),1)=".",FALSE,TRUE)</formula>
    </cfRule>
    <cfRule type="expression" dxfId="2756" priority="13470">
      <formula>IF(RIGHT(TEXT(AM32,"0.#"),1)=".",TRUE,FALSE)</formula>
    </cfRule>
  </conditionalFormatting>
  <conditionalFormatting sqref="AM33">
    <cfRule type="expression" dxfId="2755" priority="13467">
      <formula>IF(RIGHT(TEXT(AM33,"0.#"),1)=".",FALSE,TRUE)</formula>
    </cfRule>
    <cfRule type="expression" dxfId="2754" priority="13468">
      <formula>IF(RIGHT(TEXT(AM33,"0.#"),1)=".",TRUE,FALSE)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47:AO874">
    <cfRule type="expression" dxfId="2511" priority="6643">
      <formula>IF(AND(AL847&gt;=0, RIGHT(TEXT(AL847,"0.#"),1)&lt;&gt;"."),TRUE,FALSE)</formula>
    </cfRule>
    <cfRule type="expression" dxfId="2510" priority="6644">
      <formula>IF(AND(AL847&gt;=0, RIGHT(TEXT(AL847,"0.#"),1)="."),TRUE,FALSE)</formula>
    </cfRule>
    <cfRule type="expression" dxfId="2509" priority="6645">
      <formula>IF(AND(AL847&lt;0, RIGHT(TEXT(AL847,"0.#"),1)&lt;&gt;"."),TRUE,FALSE)</formula>
    </cfRule>
    <cfRule type="expression" dxfId="2508" priority="6646">
      <formula>IF(AND(AL847&lt;0, RIGHT(TEXT(AL847,"0.#"),1)="."),TRUE,FALSE)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7:Y874">
    <cfRule type="expression" dxfId="2437" priority="2971">
      <formula>IF(RIGHT(TEXT(Y847,"0.#"),1)=".",FALSE,TRUE)</formula>
    </cfRule>
    <cfRule type="expression" dxfId="2436" priority="2972">
      <formula>IF(RIGHT(TEXT(Y847,"0.#"),1)=".",TRUE,FALSE)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10:AO1139">
    <cfRule type="expression" dxfId="2407" priority="2877">
      <formula>IF(AND(AL1110&gt;=0, RIGHT(TEXT(AL1110,"0.#"),1)&lt;&gt;"."),TRUE,FALSE)</formula>
    </cfRule>
    <cfRule type="expression" dxfId="2406" priority="2878">
      <formula>IF(AND(AL1110&gt;=0, RIGHT(TEXT(AL1110,"0.#"),1)="."),TRUE,FALSE)</formula>
    </cfRule>
    <cfRule type="expression" dxfId="2405" priority="2879">
      <formula>IF(AND(AL1110&lt;0, RIGHT(TEXT(AL1110,"0.#"),1)&lt;&gt;"."),TRUE,FALSE)</formula>
    </cfRule>
    <cfRule type="expression" dxfId="2404" priority="2880">
      <formula>IF(AND(AL1110&lt;0, RIGHT(TEXT(AL1110,"0.#"),1)="."),TRUE,FALSE)</formula>
    </cfRule>
  </conditionalFormatting>
  <conditionalFormatting sqref="Y1110:Y1139">
    <cfRule type="expression" dxfId="2403" priority="2875">
      <formula>IF(RIGHT(TEXT(Y1110,"0.#"),1)=".",FALSE,TRUE)</formula>
    </cfRule>
    <cfRule type="expression" dxfId="2402" priority="2876">
      <formula>IF(RIGHT(TEXT(Y1110,"0.#"),1)=".",TRUE,FALSE)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46:AO846">
    <cfRule type="expression" dxfId="2393" priority="2829">
      <formula>IF(AND(AL846&gt;=0, RIGHT(TEXT(AL846,"0.#"),1)&lt;&gt;"."),TRUE,FALSE)</formula>
    </cfRule>
    <cfRule type="expression" dxfId="2392" priority="2830">
      <formula>IF(AND(AL846&gt;=0, RIGHT(TEXT(AL846,"0.#"),1)="."),TRUE,FALSE)</formula>
    </cfRule>
    <cfRule type="expression" dxfId="2391" priority="2831">
      <formula>IF(AND(AL846&lt;0, RIGHT(TEXT(AL846,"0.#"),1)&lt;&gt;"."),TRUE,FALSE)</formula>
    </cfRule>
    <cfRule type="expression" dxfId="2390" priority="2832">
      <formula>IF(AND(AL846&lt;0, RIGHT(TEXT(AL846,"0.#"),1)="."),TRUE,FALSE)</formula>
    </cfRule>
  </conditionalFormatting>
  <conditionalFormatting sqref="Y846">
    <cfRule type="expression" dxfId="2389" priority="2827">
      <formula>IF(RIGHT(TEXT(Y846,"0.#"),1)=".",FALSE,TRUE)</formula>
    </cfRule>
    <cfRule type="expression" dxfId="2388" priority="2828">
      <formula>IF(RIGHT(TEXT(Y846,"0.#"),1)=".",TRUE,FALSE)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80:Y907">
    <cfRule type="expression" dxfId="2071" priority="2087">
      <formula>IF(RIGHT(TEXT(Y880,"0.#"),1)=".",FALSE,TRUE)</formula>
    </cfRule>
    <cfRule type="expression" dxfId="2070" priority="2088">
      <formula>IF(RIGHT(TEXT(Y880,"0.#"),1)=".",TRUE,FALSE)</formula>
    </cfRule>
  </conditionalFormatting>
  <conditionalFormatting sqref="Y878:Y879">
    <cfRule type="expression" dxfId="2069" priority="2081">
      <formula>IF(RIGHT(TEXT(Y878,"0.#"),1)=".",FALSE,TRUE)</formula>
    </cfRule>
    <cfRule type="expression" dxfId="2068" priority="2082">
      <formula>IF(RIGHT(TEXT(Y878,"0.#"),1)=".",TRUE,FALSE)</formula>
    </cfRule>
  </conditionalFormatting>
  <conditionalFormatting sqref="Y913:Y940">
    <cfRule type="expression" dxfId="2067" priority="2075">
      <formula>IF(RIGHT(TEXT(Y913,"0.#"),1)=".",FALSE,TRUE)</formula>
    </cfRule>
    <cfRule type="expression" dxfId="2066" priority="2076">
      <formula>IF(RIGHT(TEXT(Y913,"0.#"),1)=".",TRUE,FALSE)</formula>
    </cfRule>
  </conditionalFormatting>
  <conditionalFormatting sqref="Y911:Y912">
    <cfRule type="expression" dxfId="2065" priority="2069">
      <formula>IF(RIGHT(TEXT(Y911,"0.#"),1)=".",FALSE,TRUE)</formula>
    </cfRule>
    <cfRule type="expression" dxfId="2064" priority="2070">
      <formula>IF(RIGHT(TEXT(Y911,"0.#"),1)=".",TRUE,FALSE)</formula>
    </cfRule>
  </conditionalFormatting>
  <conditionalFormatting sqref="Y946:Y973">
    <cfRule type="expression" dxfId="2063" priority="2063">
      <formula>IF(RIGHT(TEXT(Y946,"0.#"),1)=".",FALSE,TRUE)</formula>
    </cfRule>
    <cfRule type="expression" dxfId="2062" priority="2064">
      <formula>IF(RIGHT(TEXT(Y946,"0.#"),1)=".",TRUE,FALSE)</formula>
    </cfRule>
  </conditionalFormatting>
  <conditionalFormatting sqref="Y944:Y945">
    <cfRule type="expression" dxfId="2061" priority="2057">
      <formula>IF(RIGHT(TEXT(Y944,"0.#"),1)=".",FALSE,TRUE)</formula>
    </cfRule>
    <cfRule type="expression" dxfId="2060" priority="2058">
      <formula>IF(RIGHT(TEXT(Y944,"0.#"),1)=".",TRUE,FALSE)</formula>
    </cfRule>
  </conditionalFormatting>
  <conditionalFormatting sqref="Y979:Y1006">
    <cfRule type="expression" dxfId="2059" priority="2051">
      <formula>IF(RIGHT(TEXT(Y979,"0.#"),1)=".",FALSE,TRUE)</formula>
    </cfRule>
    <cfRule type="expression" dxfId="2058" priority="2052">
      <formula>IF(RIGHT(TEXT(Y979,"0.#"),1)=".",TRUE,FALSE)</formula>
    </cfRule>
  </conditionalFormatting>
  <conditionalFormatting sqref="Y977:Y978">
    <cfRule type="expression" dxfId="2057" priority="2045">
      <formula>IF(RIGHT(TEXT(Y977,"0.#"),1)=".",FALSE,TRUE)</formula>
    </cfRule>
    <cfRule type="expression" dxfId="2056" priority="2046">
      <formula>IF(RIGHT(TEXT(Y977,"0.#"),1)=".",TRUE,FALSE)</formula>
    </cfRule>
  </conditionalFormatting>
  <conditionalFormatting sqref="Y1012:Y1039">
    <cfRule type="expression" dxfId="2055" priority="2039">
      <formula>IF(RIGHT(TEXT(Y1012,"0.#"),1)=".",FALSE,TRUE)</formula>
    </cfRule>
    <cfRule type="expression" dxfId="2054" priority="2040">
      <formula>IF(RIGHT(TEXT(Y1012,"0.#"),1)=".",TRUE,FALSE)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80:AO907">
    <cfRule type="expression" dxfId="1973" priority="2089">
      <formula>IF(AND(AL880&gt;=0, RIGHT(TEXT(AL880,"0.#"),1)&lt;&gt;"."),TRUE,FALSE)</formula>
    </cfRule>
    <cfRule type="expression" dxfId="1972" priority="2090">
      <formula>IF(AND(AL880&gt;=0, RIGHT(TEXT(AL880,"0.#"),1)="."),TRUE,FALSE)</formula>
    </cfRule>
    <cfRule type="expression" dxfId="1971" priority="2091">
      <formula>IF(AND(AL880&lt;0, RIGHT(TEXT(AL880,"0.#"),1)&lt;&gt;"."),TRUE,FALSE)</formula>
    </cfRule>
    <cfRule type="expression" dxfId="1970" priority="2092">
      <formula>IF(AND(AL880&lt;0, RIGHT(TEXT(AL880,"0.#"),1)="."),TRUE,FALSE)</formula>
    </cfRule>
  </conditionalFormatting>
  <conditionalFormatting sqref="AL878:AO879">
    <cfRule type="expression" dxfId="1969" priority="2083">
      <formula>IF(AND(AL878&gt;=0, RIGHT(TEXT(AL878,"0.#"),1)&lt;&gt;"."),TRUE,FALSE)</formula>
    </cfRule>
    <cfRule type="expression" dxfId="1968" priority="2084">
      <formula>IF(AND(AL878&gt;=0, RIGHT(TEXT(AL878,"0.#"),1)="."),TRUE,FALSE)</formula>
    </cfRule>
    <cfRule type="expression" dxfId="1967" priority="2085">
      <formula>IF(AND(AL878&lt;0, RIGHT(TEXT(AL878,"0.#"),1)&lt;&gt;"."),TRUE,FALSE)</formula>
    </cfRule>
    <cfRule type="expression" dxfId="1966" priority="2086">
      <formula>IF(AND(AL878&lt;0, RIGHT(TEXT(AL878,"0.#"),1)="."),TRUE,FALSE)</formula>
    </cfRule>
  </conditionalFormatting>
  <conditionalFormatting sqref="AL913:AO940">
    <cfRule type="expression" dxfId="1965" priority="2077">
      <formula>IF(AND(AL913&gt;=0, RIGHT(TEXT(AL913,"0.#"),1)&lt;&gt;"."),TRUE,FALSE)</formula>
    </cfRule>
    <cfRule type="expression" dxfId="1964" priority="2078">
      <formula>IF(AND(AL913&gt;=0, RIGHT(TEXT(AL913,"0.#"),1)="."),TRUE,FALSE)</formula>
    </cfRule>
    <cfRule type="expression" dxfId="1963" priority="2079">
      <formula>IF(AND(AL913&lt;0, RIGHT(TEXT(AL913,"0.#"),1)&lt;&gt;"."),TRUE,FALSE)</formula>
    </cfRule>
    <cfRule type="expression" dxfId="1962" priority="2080">
      <formula>IF(AND(AL913&lt;0, RIGHT(TEXT(AL913,"0.#"),1)="."),TRUE,FALSE)</formula>
    </cfRule>
  </conditionalFormatting>
  <conditionalFormatting sqref="AL911:AO912">
    <cfRule type="expression" dxfId="1961" priority="2071">
      <formula>IF(AND(AL911&gt;=0, RIGHT(TEXT(AL911,"0.#"),1)&lt;&gt;"."),TRUE,FALSE)</formula>
    </cfRule>
    <cfRule type="expression" dxfId="1960" priority="2072">
      <formula>IF(AND(AL911&gt;=0, RIGHT(TEXT(AL911,"0.#"),1)="."),TRUE,FALSE)</formula>
    </cfRule>
    <cfRule type="expression" dxfId="1959" priority="2073">
      <formula>IF(AND(AL911&lt;0, RIGHT(TEXT(AL911,"0.#"),1)&lt;&gt;"."),TRUE,FALSE)</formula>
    </cfRule>
    <cfRule type="expression" dxfId="1958" priority="2074">
      <formula>IF(AND(AL911&lt;0, RIGHT(TEXT(AL911,"0.#"),1)="."),TRUE,FALSE)</formula>
    </cfRule>
  </conditionalFormatting>
  <conditionalFormatting sqref="AL946:AO973">
    <cfRule type="expression" dxfId="1957" priority="2065">
      <formula>IF(AND(AL946&gt;=0, RIGHT(TEXT(AL946,"0.#"),1)&lt;&gt;"."),TRUE,FALSE)</formula>
    </cfRule>
    <cfRule type="expression" dxfId="1956" priority="2066">
      <formula>IF(AND(AL946&gt;=0, RIGHT(TEXT(AL946,"0.#"),1)="."),TRUE,FALSE)</formula>
    </cfRule>
    <cfRule type="expression" dxfId="1955" priority="2067">
      <formula>IF(AND(AL946&lt;0, RIGHT(TEXT(AL946,"0.#"),1)&lt;&gt;"."),TRUE,FALSE)</formula>
    </cfRule>
    <cfRule type="expression" dxfId="1954" priority="2068">
      <formula>IF(AND(AL946&lt;0, RIGHT(TEXT(AL946,"0.#"),1)="."),TRUE,FALSE)</formula>
    </cfRule>
  </conditionalFormatting>
  <conditionalFormatting sqref="AL944:AO945">
    <cfRule type="expression" dxfId="1953" priority="2059">
      <formula>IF(AND(AL944&gt;=0, RIGHT(TEXT(AL944,"0.#"),1)&lt;&gt;"."),TRUE,FALSE)</formula>
    </cfRule>
    <cfRule type="expression" dxfId="1952" priority="2060">
      <formula>IF(AND(AL944&gt;=0, RIGHT(TEXT(AL944,"0.#"),1)="."),TRUE,FALSE)</formula>
    </cfRule>
    <cfRule type="expression" dxfId="1951" priority="2061">
      <formula>IF(AND(AL944&lt;0, RIGHT(TEXT(AL944,"0.#"),1)&lt;&gt;"."),TRUE,FALSE)</formula>
    </cfRule>
    <cfRule type="expression" dxfId="1950" priority="2062">
      <formula>IF(AND(AL944&lt;0, RIGHT(TEXT(AL944,"0.#"),1)="."),TRUE,FALSE)</formula>
    </cfRule>
  </conditionalFormatting>
  <conditionalFormatting sqref="AL979:AO1006">
    <cfRule type="expression" dxfId="1949" priority="2053">
      <formula>IF(AND(AL979&gt;=0, RIGHT(TEXT(AL979,"0.#"),1)&lt;&gt;"."),TRUE,FALSE)</formula>
    </cfRule>
    <cfRule type="expression" dxfId="1948" priority="2054">
      <formula>IF(AND(AL979&gt;=0, RIGHT(TEXT(AL979,"0.#"),1)="."),TRUE,FALSE)</formula>
    </cfRule>
    <cfRule type="expression" dxfId="1947" priority="2055">
      <formula>IF(AND(AL979&lt;0, RIGHT(TEXT(AL979,"0.#"),1)&lt;&gt;"."),TRUE,FALSE)</formula>
    </cfRule>
    <cfRule type="expression" dxfId="1946" priority="2056">
      <formula>IF(AND(AL979&lt;0, RIGHT(TEXT(AL979,"0.#"),1)="."),TRUE,FALSE)</formula>
    </cfRule>
  </conditionalFormatting>
  <conditionalFormatting sqref="AL977:AO978">
    <cfRule type="expression" dxfId="1945" priority="2047">
      <formula>IF(AND(AL977&gt;=0, RIGHT(TEXT(AL977,"0.#"),1)&lt;&gt;"."),TRUE,FALSE)</formula>
    </cfRule>
    <cfRule type="expression" dxfId="1944" priority="2048">
      <formula>IF(AND(AL977&gt;=0, RIGHT(TEXT(AL977,"0.#"),1)="."),TRUE,FALSE)</formula>
    </cfRule>
    <cfRule type="expression" dxfId="1943" priority="2049">
      <formula>IF(AND(AL977&lt;0, RIGHT(TEXT(AL977,"0.#"),1)&lt;&gt;"."),TRUE,FALSE)</formula>
    </cfRule>
    <cfRule type="expression" dxfId="1942" priority="2050">
      <formula>IF(AND(AL977&lt;0, RIGHT(TEXT(AL977,"0.#"),1)="."),TRUE,FALSE)</formula>
    </cfRule>
  </conditionalFormatting>
  <conditionalFormatting sqref="AL1012:AO1039">
    <cfRule type="expression" dxfId="1941" priority="2041">
      <formula>IF(AND(AL1012&gt;=0, RIGHT(TEXT(AL1012,"0.#"),1)&lt;&gt;"."),TRUE,FALSE)</formula>
    </cfRule>
    <cfRule type="expression" dxfId="1940" priority="2042">
      <formula>IF(AND(AL1012&gt;=0, RIGHT(TEXT(AL1012,"0.#"),1)="."),TRUE,FALSE)</formula>
    </cfRule>
    <cfRule type="expression" dxfId="1939" priority="2043">
      <formula>IF(AND(AL1012&lt;0, RIGHT(TEXT(AL1012,"0.#"),1)&lt;&gt;"."),TRUE,FALSE)</formula>
    </cfRule>
    <cfRule type="expression" dxfId="1938" priority="2044">
      <formula>IF(AND(AL1012&lt;0, RIGHT(TEXT(AL1012,"0.#"),1)="."),TRUE,FALSE)</formula>
    </cfRule>
  </conditionalFormatting>
  <conditionalFormatting sqref="AL1010:AO1011">
    <cfRule type="expression" dxfId="1937" priority="2035">
      <formula>IF(AND(AL1010&gt;=0, RIGHT(TEXT(AL1010,"0.#"),1)&lt;&gt;"."),TRUE,FALSE)</formula>
    </cfRule>
    <cfRule type="expression" dxfId="1936" priority="2036">
      <formula>IF(AND(AL1010&gt;=0, RIGHT(TEXT(AL1010,"0.#"),1)="."),TRUE,FALSE)</formula>
    </cfRule>
    <cfRule type="expression" dxfId="1935" priority="2037">
      <formula>IF(AND(AL1010&lt;0, RIGHT(TEXT(AL1010,"0.#"),1)&lt;&gt;"."),TRUE,FALSE)</formula>
    </cfRule>
    <cfRule type="expression" dxfId="1934" priority="2038">
      <formula>IF(AND(AL1010&lt;0, RIGHT(TEXT(AL1010,"0.#"),1)="."),TRUE,FALSE)</formula>
    </cfRule>
  </conditionalFormatting>
  <conditionalFormatting sqref="Y1010:Y1011">
    <cfRule type="expression" dxfId="1933" priority="2033">
      <formula>IF(RIGHT(TEXT(Y1010,"0.#"),1)=".",FALSE,TRUE)</formula>
    </cfRule>
    <cfRule type="expression" dxfId="1932" priority="2034">
      <formula>IF(RIGHT(TEXT(Y1010,"0.#"),1)=".",TRUE,FALSE)</formula>
    </cfRule>
  </conditionalFormatting>
  <conditionalFormatting sqref="AL1045:AO1072">
    <cfRule type="expression" dxfId="1931" priority="2029">
      <formula>IF(AND(AL1045&gt;=0, RIGHT(TEXT(AL1045,"0.#"),1)&lt;&gt;"."),TRUE,FALSE)</formula>
    </cfRule>
    <cfRule type="expression" dxfId="1930" priority="2030">
      <formula>IF(AND(AL1045&gt;=0, RIGHT(TEXT(AL1045,"0.#"),1)="."),TRUE,FALSE)</formula>
    </cfRule>
    <cfRule type="expression" dxfId="1929" priority="2031">
      <formula>IF(AND(AL1045&lt;0, RIGHT(TEXT(AL1045,"0.#"),1)&lt;&gt;"."),TRUE,FALSE)</formula>
    </cfRule>
    <cfRule type="expression" dxfId="1928" priority="2032">
      <formula>IF(AND(AL1045&lt;0, RIGHT(TEXT(AL1045,"0.#"),1)="."),TRUE,FALSE)</formula>
    </cfRule>
  </conditionalFormatting>
  <conditionalFormatting sqref="Y1045:Y1072">
    <cfRule type="expression" dxfId="1927" priority="2027">
      <formula>IF(RIGHT(TEXT(Y1045,"0.#"),1)=".",FALSE,TRUE)</formula>
    </cfRule>
    <cfRule type="expression" dxfId="1926" priority="2028">
      <formula>IF(RIGHT(TEXT(Y1045,"0.#"),1)=".",TRUE,FALSE)</formula>
    </cfRule>
  </conditionalFormatting>
  <conditionalFormatting sqref="AL1043:AO1044">
    <cfRule type="expression" dxfId="1925" priority="2023">
      <formula>IF(AND(AL1043&gt;=0, RIGHT(TEXT(AL1043,"0.#"),1)&lt;&gt;"."),TRUE,FALSE)</formula>
    </cfRule>
    <cfRule type="expression" dxfId="1924" priority="2024">
      <formula>IF(AND(AL1043&gt;=0, RIGHT(TEXT(AL1043,"0.#"),1)="."),TRUE,FALSE)</formula>
    </cfRule>
    <cfRule type="expression" dxfId="1923" priority="2025">
      <formula>IF(AND(AL1043&lt;0, RIGHT(TEXT(AL1043,"0.#"),1)&lt;&gt;"."),TRUE,FALSE)</formula>
    </cfRule>
    <cfRule type="expression" dxfId="1922" priority="2026">
      <formula>IF(AND(AL1043&lt;0, RIGHT(TEXT(AL1043,"0.#"),1)="."),TRUE,FALSE)</formula>
    </cfRule>
  </conditionalFormatting>
  <conditionalFormatting sqref="Y1043:Y1044">
    <cfRule type="expression" dxfId="1921" priority="2021">
      <formula>IF(RIGHT(TEXT(Y1043,"0.#"),1)=".",FALSE,TRUE)</formula>
    </cfRule>
    <cfRule type="expression" dxfId="1920" priority="2022">
      <formula>IF(RIGHT(TEXT(Y1043,"0.#"),1)=".",TRUE,FALSE)</formula>
    </cfRule>
  </conditionalFormatting>
  <conditionalFormatting sqref="AL1078:AO1105">
    <cfRule type="expression" dxfId="1919" priority="2017">
      <formula>IF(AND(AL1078&gt;=0, RIGHT(TEXT(AL1078,"0.#"),1)&lt;&gt;"."),TRUE,FALSE)</formula>
    </cfRule>
    <cfRule type="expression" dxfId="1918" priority="2018">
      <formula>IF(AND(AL1078&gt;=0, RIGHT(TEXT(AL1078,"0.#"),1)="."),TRUE,FALSE)</formula>
    </cfRule>
    <cfRule type="expression" dxfId="1917" priority="2019">
      <formula>IF(AND(AL1078&lt;0, RIGHT(TEXT(AL1078,"0.#"),1)&lt;&gt;"."),TRUE,FALSE)</formula>
    </cfRule>
    <cfRule type="expression" dxfId="1916" priority="2020">
      <formula>IF(AND(AL1078&lt;0, RIGHT(TEXT(AL1078,"0.#"),1)="."),TRUE,FALSE)</formula>
    </cfRule>
  </conditionalFormatting>
  <conditionalFormatting sqref="Y1078:Y1105">
    <cfRule type="expression" dxfId="1915" priority="2015">
      <formula>IF(RIGHT(TEXT(Y1078,"0.#"),1)=".",FALSE,TRUE)</formula>
    </cfRule>
    <cfRule type="expression" dxfId="1914" priority="2016">
      <formula>IF(RIGHT(TEXT(Y1078,"0.#"),1)=".",TRUE,FALSE)</formula>
    </cfRule>
  </conditionalFormatting>
  <conditionalFormatting sqref="AL1076:AO1077">
    <cfRule type="expression" dxfId="1913" priority="2011">
      <formula>IF(AND(AL1076&gt;=0, RIGHT(TEXT(AL1076,"0.#"),1)&lt;&gt;"."),TRUE,FALSE)</formula>
    </cfRule>
    <cfRule type="expression" dxfId="1912" priority="2012">
      <formula>IF(AND(AL1076&gt;=0, RIGHT(TEXT(AL1076,"0.#"),1)="."),TRUE,FALSE)</formula>
    </cfRule>
    <cfRule type="expression" dxfId="1911" priority="2013">
      <formula>IF(AND(AL1076&lt;0, RIGHT(TEXT(AL1076,"0.#"),1)&lt;&gt;"."),TRUE,FALSE)</formula>
    </cfRule>
    <cfRule type="expression" dxfId="1910" priority="2014">
      <formula>IF(AND(AL1076&lt;0, RIGHT(TEXT(AL1076,"0.#"),1)="."),TRUE,FALSE)</formula>
    </cfRule>
  </conditionalFormatting>
  <conditionalFormatting sqref="Y1076:Y1077">
    <cfRule type="expression" dxfId="1909" priority="2009">
      <formula>IF(RIGHT(TEXT(Y1076,"0.#"),1)=".",FALSE,TRUE)</formula>
    </cfRule>
    <cfRule type="expression" dxfId="1908" priority="2010">
      <formula>IF(RIGHT(TEXT(Y1076,"0.#"),1)=".",TRUE,FALSE)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W14:AJ14">
    <cfRule type="expression" dxfId="713" priority="13">
      <formula>IF(RIGHT(TEXT(W14,"0.#"),1)=".",FALSE,TRUE)</formula>
    </cfRule>
    <cfRule type="expression" dxfId="712" priority="14">
      <formula>IF(RIGHT(TEXT(W14,"0.#"),1)=".",TRUE,FALSE)</formula>
    </cfRule>
  </conditionalFormatting>
  <conditionalFormatting sqref="W15:AJ17">
    <cfRule type="expression" dxfId="711" priority="11">
      <formula>IF(RIGHT(TEXT(W15,"0.#"),1)=".",FALSE,TRUE)</formula>
    </cfRule>
    <cfRule type="expression" dxfId="710" priority="12">
      <formula>IF(RIGHT(TEXT(W15,"0.#"),1)=".",TRUE,FALSE)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Y845">
    <cfRule type="expression" dxfId="705" priority="1">
      <formula>IF(RIGHT(TEXT(Y845,"0.#"),1)=".",FALSE,TRUE)</formula>
    </cfRule>
    <cfRule type="expression" dxfId="704" priority="2">
      <formula>IF(RIGHT(TEXT(Y845,"0.#"),1)=".",TRUE,FALSE)</formula>
    </cfRule>
  </conditionalFormatting>
  <conditionalFormatting sqref="AL845:AO845">
    <cfRule type="expression" dxfId="703" priority="3">
      <formula>IF(AND(AL845&gt;=0, RIGHT(TEXT(AL845,"0.#"),1)&lt;&gt;"."),TRUE,FALSE)</formula>
    </cfRule>
    <cfRule type="expression" dxfId="702" priority="4">
      <formula>IF(AND(AL845&gt;=0, RIGHT(TEXT(AL845,"0.#"),1)="."),TRUE,FALSE)</formula>
    </cfRule>
    <cfRule type="expression" dxfId="701" priority="5">
      <formula>IF(AND(AL845&lt;0, RIGHT(TEXT(AL845,"0.#"),1)&lt;&gt;"."),TRUE,FALSE)</formula>
    </cfRule>
    <cfRule type="expression" dxfId="700" priority="6">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714</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3" t="s">
        <v>146</v>
      </c>
      <c r="H2" s="429"/>
      <c r="I2" s="429"/>
      <c r="J2" s="429"/>
      <c r="K2" s="429"/>
      <c r="L2" s="429"/>
      <c r="M2" s="429"/>
      <c r="N2" s="429"/>
      <c r="O2" s="514"/>
      <c r="P2" s="428" t="s">
        <v>59</v>
      </c>
      <c r="Q2" s="429"/>
      <c r="R2" s="429"/>
      <c r="S2" s="429"/>
      <c r="T2" s="429"/>
      <c r="U2" s="429"/>
      <c r="V2" s="429"/>
      <c r="W2" s="429"/>
      <c r="X2" s="514"/>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5" t="s">
        <v>134</v>
      </c>
      <c r="AV2" s="535"/>
      <c r="AW2" s="535"/>
      <c r="AX2" s="536"/>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524"/>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5"/>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3" t="s">
        <v>146</v>
      </c>
      <c r="H9" s="429"/>
      <c r="I9" s="429"/>
      <c r="J9" s="429"/>
      <c r="K9" s="429"/>
      <c r="L9" s="429"/>
      <c r="M9" s="429"/>
      <c r="N9" s="429"/>
      <c r="O9" s="514"/>
      <c r="P9" s="428" t="s">
        <v>59</v>
      </c>
      <c r="Q9" s="429"/>
      <c r="R9" s="429"/>
      <c r="S9" s="429"/>
      <c r="T9" s="429"/>
      <c r="U9" s="429"/>
      <c r="V9" s="429"/>
      <c r="W9" s="429"/>
      <c r="X9" s="514"/>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5" t="s">
        <v>134</v>
      </c>
      <c r="AV9" s="535"/>
      <c r="AW9" s="535"/>
      <c r="AX9" s="536"/>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524"/>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5"/>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3" t="s">
        <v>146</v>
      </c>
      <c r="H16" s="429"/>
      <c r="I16" s="429"/>
      <c r="J16" s="429"/>
      <c r="K16" s="429"/>
      <c r="L16" s="429"/>
      <c r="M16" s="429"/>
      <c r="N16" s="429"/>
      <c r="O16" s="514"/>
      <c r="P16" s="428" t="s">
        <v>59</v>
      </c>
      <c r="Q16" s="429"/>
      <c r="R16" s="429"/>
      <c r="S16" s="429"/>
      <c r="T16" s="429"/>
      <c r="U16" s="429"/>
      <c r="V16" s="429"/>
      <c r="W16" s="429"/>
      <c r="X16" s="514"/>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5" t="s">
        <v>134</v>
      </c>
      <c r="AV16" s="535"/>
      <c r="AW16" s="535"/>
      <c r="AX16" s="536"/>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524"/>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5"/>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3" t="s">
        <v>146</v>
      </c>
      <c r="H23" s="429"/>
      <c r="I23" s="429"/>
      <c r="J23" s="429"/>
      <c r="K23" s="429"/>
      <c r="L23" s="429"/>
      <c r="M23" s="429"/>
      <c r="N23" s="429"/>
      <c r="O23" s="514"/>
      <c r="P23" s="428" t="s">
        <v>59</v>
      </c>
      <c r="Q23" s="429"/>
      <c r="R23" s="429"/>
      <c r="S23" s="429"/>
      <c r="T23" s="429"/>
      <c r="U23" s="429"/>
      <c r="V23" s="429"/>
      <c r="W23" s="429"/>
      <c r="X23" s="514"/>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5" t="s">
        <v>134</v>
      </c>
      <c r="AV23" s="535"/>
      <c r="AW23" s="535"/>
      <c r="AX23" s="536"/>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524"/>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5"/>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3" t="s">
        <v>146</v>
      </c>
      <c r="H30" s="429"/>
      <c r="I30" s="429"/>
      <c r="J30" s="429"/>
      <c r="K30" s="429"/>
      <c r="L30" s="429"/>
      <c r="M30" s="429"/>
      <c r="N30" s="429"/>
      <c r="O30" s="514"/>
      <c r="P30" s="428" t="s">
        <v>59</v>
      </c>
      <c r="Q30" s="429"/>
      <c r="R30" s="429"/>
      <c r="S30" s="429"/>
      <c r="T30" s="429"/>
      <c r="U30" s="429"/>
      <c r="V30" s="429"/>
      <c r="W30" s="429"/>
      <c r="X30" s="514"/>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5" t="s">
        <v>134</v>
      </c>
      <c r="AV30" s="535"/>
      <c r="AW30" s="535"/>
      <c r="AX30" s="536"/>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524"/>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5"/>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3" t="s">
        <v>146</v>
      </c>
      <c r="H37" s="429"/>
      <c r="I37" s="429"/>
      <c r="J37" s="429"/>
      <c r="K37" s="429"/>
      <c r="L37" s="429"/>
      <c r="M37" s="429"/>
      <c r="N37" s="429"/>
      <c r="O37" s="514"/>
      <c r="P37" s="428" t="s">
        <v>59</v>
      </c>
      <c r="Q37" s="429"/>
      <c r="R37" s="429"/>
      <c r="S37" s="429"/>
      <c r="T37" s="429"/>
      <c r="U37" s="429"/>
      <c r="V37" s="429"/>
      <c r="W37" s="429"/>
      <c r="X37" s="514"/>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5" t="s">
        <v>134</v>
      </c>
      <c r="AV37" s="535"/>
      <c r="AW37" s="535"/>
      <c r="AX37" s="536"/>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524"/>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5"/>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3" t="s">
        <v>146</v>
      </c>
      <c r="H44" s="429"/>
      <c r="I44" s="429"/>
      <c r="J44" s="429"/>
      <c r="K44" s="429"/>
      <c r="L44" s="429"/>
      <c r="M44" s="429"/>
      <c r="N44" s="429"/>
      <c r="O44" s="514"/>
      <c r="P44" s="428" t="s">
        <v>59</v>
      </c>
      <c r="Q44" s="429"/>
      <c r="R44" s="429"/>
      <c r="S44" s="429"/>
      <c r="T44" s="429"/>
      <c r="U44" s="429"/>
      <c r="V44" s="429"/>
      <c r="W44" s="429"/>
      <c r="X44" s="514"/>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5" t="s">
        <v>134</v>
      </c>
      <c r="AV44" s="535"/>
      <c r="AW44" s="535"/>
      <c r="AX44" s="536"/>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524"/>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5"/>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3" t="s">
        <v>146</v>
      </c>
      <c r="H51" s="429"/>
      <c r="I51" s="429"/>
      <c r="J51" s="429"/>
      <c r="K51" s="429"/>
      <c r="L51" s="429"/>
      <c r="M51" s="429"/>
      <c r="N51" s="429"/>
      <c r="O51" s="514"/>
      <c r="P51" s="428" t="s">
        <v>59</v>
      </c>
      <c r="Q51" s="429"/>
      <c r="R51" s="429"/>
      <c r="S51" s="429"/>
      <c r="T51" s="429"/>
      <c r="U51" s="429"/>
      <c r="V51" s="429"/>
      <c r="W51" s="429"/>
      <c r="X51" s="514"/>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5" t="s">
        <v>134</v>
      </c>
      <c r="AV51" s="535"/>
      <c r="AW51" s="535"/>
      <c r="AX51" s="536"/>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524"/>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5"/>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3" t="s">
        <v>146</v>
      </c>
      <c r="H58" s="429"/>
      <c r="I58" s="429"/>
      <c r="J58" s="429"/>
      <c r="K58" s="429"/>
      <c r="L58" s="429"/>
      <c r="M58" s="429"/>
      <c r="N58" s="429"/>
      <c r="O58" s="514"/>
      <c r="P58" s="428" t="s">
        <v>59</v>
      </c>
      <c r="Q58" s="429"/>
      <c r="R58" s="429"/>
      <c r="S58" s="429"/>
      <c r="T58" s="429"/>
      <c r="U58" s="429"/>
      <c r="V58" s="429"/>
      <c r="W58" s="429"/>
      <c r="X58" s="514"/>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5" t="s">
        <v>134</v>
      </c>
      <c r="AV58" s="535"/>
      <c r="AW58" s="535"/>
      <c r="AX58" s="536"/>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524"/>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5"/>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3" t="s">
        <v>146</v>
      </c>
      <c r="H65" s="429"/>
      <c r="I65" s="429"/>
      <c r="J65" s="429"/>
      <c r="K65" s="429"/>
      <c r="L65" s="429"/>
      <c r="M65" s="429"/>
      <c r="N65" s="429"/>
      <c r="O65" s="514"/>
      <c r="P65" s="428" t="s">
        <v>59</v>
      </c>
      <c r="Q65" s="429"/>
      <c r="R65" s="429"/>
      <c r="S65" s="429"/>
      <c r="T65" s="429"/>
      <c r="U65" s="429"/>
      <c r="V65" s="429"/>
      <c r="W65" s="429"/>
      <c r="X65" s="514"/>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5" t="s">
        <v>134</v>
      </c>
      <c r="AV65" s="535"/>
      <c r="AW65" s="535"/>
      <c r="AX65" s="536"/>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524"/>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5"/>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2021-05-25T05:04:49Z</cp:lastPrinted>
  <dcterms:created xsi:type="dcterms:W3CDTF">2012-03-13T00:50:25Z</dcterms:created>
  <dcterms:modified xsi:type="dcterms:W3CDTF">2021-05-25T05:04:50Z</dcterms:modified>
</cp:coreProperties>
</file>