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<sst xmlns="http://schemas.openxmlformats.org/spreadsheetml/2006/main" count="3018" uniqueCount="770">
  <si>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</si>
  <si>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</si>
  <si>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</si>
  <si>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</si>
  <si>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</si>
  <si>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</si>
  <si>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</si>
  <si>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</si>
  <si>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</si>
  <si>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</si>
  <si>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</si>
  <si>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</si>
  <si>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</si>
  <si>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</si>
  <si>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</si>
  <si>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</si>
  <si>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</si>
  <si>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</si>
  <si>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</si>
  <si>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</si>
  <si>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</si>
  <si>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</si>
  <si>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</si>
  <si>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</si>
  <si>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</si>
  <si>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</si>
  <si>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</si>
  <si>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</si>
  <si>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</si>
  <si>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</si>
  <si>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</si>
  <si>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</si>
  <si>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</si>
  <si>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</si>
  <si>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</si>
  <si>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</si>
  <si>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</si>
  <si>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</si>
  <si>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</si>
  <si>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</si>
  <si>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</si>
  <si>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</si>
  <si>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</si>
  <si>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</si>
  <si>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</si>
  <si>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</si>
  <si>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</si>
  <si>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</si>
  <si>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</si>
  <si>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</si>
  <si>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</si>
  <si>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</si>
  <si>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</si>
  <si>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</si>
  <si>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</si>
  <si>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</si>
  <si>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</si>
  <si>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</si>
  <si>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</si>
  <si>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</si>
  <si>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</si>
  <si>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</si>
  <si>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</si>
  <si>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</si>
  <si>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</si>
  <si>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</si>
  <si>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</si>
  <si>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</si>
  <si>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</si>
  <si>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</si>
  <si>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</si>
  <si>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</si>
  <si>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</si>
  <si>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</si>
  <si>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</si>
  <si>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</si>
  <si>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</si>
  <si>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</si>
  <si>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</si>
  <si>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</si>
  <si>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</si>
  <si>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</si>
  <si>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</si>
  <si>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</si>
  <si>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</si>
  <si>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</si>
  <si>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</si>
  <si>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</si>
  <si>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</si>
  <si>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</si>
  <si>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</si>
  <si>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</si>
  <si>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</si>
  <si>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</si>
  <si>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</si>
  <si>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</si>
  <si>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</si>
  <si>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</si>
  <si>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</si>
  <si>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</si>
  <si>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</si>
  <si>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</si>
  <si>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</si>
  <si>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</si>
  <si>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</si>
  <si>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</si>
  <si>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</si>
  <si>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</si>
  <si>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</si>
  <si>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</si>
  <si>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</si>
  <si>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</si>
  <si>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</si>
  <si>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</si>
  <si>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</si>
  <si>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</si>
  <si>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</si>
  <si>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</si>
  <si>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</si>
  <si>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</si>
  <si>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</si>
  <si>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</si>
  <si>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</si>
  <si>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</si>
  <si>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</si>
  <si>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</si>
  <si>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</si>
  <si>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</si>
  <si>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</si>
  <si>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</si>
  <si>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</si>
  <si>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</si>
  <si>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</si>
  <si>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</si>
  <si>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</si>
  <si>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</si>
  <si>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</si>
  <si>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</si>
  <si>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</si>
  <si>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</si>
  <si>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</si>
  <si>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</si>
  <si>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</si>
  <si>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</si>
  <si>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</si>
  <si>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</si>
  <si>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</si>
  <si>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</si>
  <si>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</si>
  <si>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</si>
  <si>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</si>
  <si>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</si>
  <si>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</si>
  <si>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</si>
  <si>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</si>
  <si>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</si>
  <si>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</si>
  <si>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</si>
  <si>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</si>
  <si>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</si>
  <si>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</si>
  <si>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</si>
  <si>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</si>
  <si>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</si>
  <si>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</si>
  <si>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</si>
  <si>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</si>
  <si>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</si>
  <si>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</si>
  <si>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</si>
  <si>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</si>
  <si>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</si>
  <si>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</si>
  <si>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</si>
  <si>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</si>
  <si>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</si>
  <si>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</si>
  <si>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</si>
  <si>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</si>
  <si>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</si>
  <si>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</si>
  <si>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</si>
  <si>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</si>
  <si>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</si>
  <si>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</si>
  <si>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</si>
  <si>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</si>
  <si>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</si>
  <si>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</si>
  <si>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</si>
  <si>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</si>
  <si>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</si>
  <si>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</si>
  <si>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</si>
  <si>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</si>
  <si>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</si>
  <si>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</si>
  <si>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</si>
  <si>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</si>
  <si>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</si>
  <si>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</si>
  <si>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</si>
  <si>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</si>
  <si>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</si>
  <si>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</si>
  <si>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</si>
  <si>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</si>
  <si>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</si>
  <si>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</si>
  <si>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</si>
  <si>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</si>
  <si>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</si>
  <si>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</si>
  <si>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</si>
  <si>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</si>
  <si>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</si>
  <si>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</si>
  <si>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</si>
  <si>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</si>
  <si>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</si>
  <si>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</si>
  <si>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</si>
  <si>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</si>
  <si>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</si>
  <si>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</si>
  <si>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</si>
  <si>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</si>
  <si>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</si>
  <si>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</si>
  <si>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</si>
  <si>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</si>
  <si>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</si>
  <si>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</si>
  <si>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</si>
  <si>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</si>
  <si>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</si>
  <si>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</si>
  <si>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</si>
  <si>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</si>
  <si>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</si>
  <si>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</si>
  <si>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</si>
  <si>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</si>
  <si>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</si>
  <si>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</si>
  <si>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</si>
  <si>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</si>
  <si>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</si>
  <si>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</si>
  <si>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</si>
  <si>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</si>
  <si>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</si>
  <si>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</si>
  <si>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</si>
  <si>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</si>
  <si>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</si>
  <si>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</si>
  <si>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</si>
  <si>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</si>
  <si>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</si>
  <si>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</si>
  <si>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</si>
  <si>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</si>
  <si>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</si>
  <si>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</si>
  <si>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</si>
  <si>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</si>
  <si>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</si>
  <si>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</si>
  <si>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</si>
  <si>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</si>
  <si>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</si>
  <si>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</si>
  <si>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</si>
  <si>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</si>
  <si>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</si>
  <si>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</si>
  <si>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</si>
  <si>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</si>
  <si>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</si>
  <si>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</si>
  <si>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</si>
  <si>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</si>
  <si>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</si>
  <si>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</si>
  <si>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</si>
  <si>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</si>
  <si>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</si>
  <si>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</si>
  <si>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</si>
  <si>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</si>
  <si>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</si>
  <si>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</si>
  <si>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</si>
  <si>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</si>
  <si>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</si>
  <si>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</si>
  <si>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</si>
  <si>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</si>
  <si>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</si>
  <si>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</si>
  <si>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</si>
  <si>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</si>
  <si>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</si>
  <si>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</si>
  <si>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</si>
  <si>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</si>
  <si>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</si>
  <si>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</si>
  <si>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</si>
  <si>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</si>
  <si>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</si>
  <si>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</si>
  <si>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</si>
  <si>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</si>
  <si>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</si>
  <si>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</si>
  <si>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</si>
  <si>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</si>
  <si>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</si>
  <si>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</si>
  <si>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</si>
  <si>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</si>
  <si>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</si>
  <si>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</si>
  <si>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</si>
  <si>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</si>
  <si>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</si>
  <si>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</si>
  <si>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</si>
  <si>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</si>
  <si>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</si>
  <si>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</si>
  <si>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</si>
  <si>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</si>
  <si>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</si>
  <si>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</si>
  <si>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</si>
  <si>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</si>
  <si>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</si>
  <si>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</si>
  <si>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</si>
  <si>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</si>
  <si>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</si>
  <si>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</si>
  <si>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</si>
  <si>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</si>
  <si>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</si>
  <si>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</si>
  <si>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</si>
  <si>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</si>
  <si>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</si>
  <si>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</si>
  <si>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</si>
  <si>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</si>
  <si>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</si>
  <si>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</si>
  <si>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</si>
  <si>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</si>
  <si>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</si>
  <si>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</si>
  <si>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</si>
  <si>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</si>
  <si>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</si>
  <si>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</si>
  <si>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</si>
  <si>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</si>
  <si>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</si>
  <si>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</si>
  <si>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</si>
  <si>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</si>
  <si>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</si>
  <si>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</si>
  <si>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</si>
  <si>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</si>
  <si>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</si>
  <si>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</si>
  <si>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</si>
  <si>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</si>
  <si>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</si>
  <si>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</si>
  <si>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</si>
  <si>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</si>
  <si>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</si>
  <si>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</si>
  <si>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</si>
  <si>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</si>
  <si>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</si>
  <si>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</si>
  <si>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</si>
  <si>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</si>
  <si>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</si>
  <si>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</si>
  <si>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</si>
  <si>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</si>
  <si>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</si>
  <si>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</si>
  <si>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</si>
  <si>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</si>
  <si>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</si>
  <si>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</si>
  <si>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</si>
  <si>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</si>
  <si>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</si>
  <si>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</si>
  <si>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</si>
  <si>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</si>
  <si>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</si>
  <si>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</si>
  <si>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</si>
  <si>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</si>
  <si>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</si>
  <si>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</si>
  <si>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</si>
  <si>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</si>
  <si>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</si>
  <si>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</si>
  <si>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</si>
  <si>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</si>
  <si>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</si>
  <si>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</si>
  <si>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</si>
  <si>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</si>
  <si>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</si>
  <si>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</si>
  <si>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</si>
  <si>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</si>
  <si>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</si>
  <si>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</si>
  <si>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</si>
  <si>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</si>
  <si>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</si>
  <si>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</si>
  <si>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</si>
  <si>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</si>
  <si>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</si>
  <si>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</si>
  <si>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</si>
  <si>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</si>
  <si>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</si>
  <si>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</si>
  <si>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</si>
  <si>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</si>
  <si>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</si>
  <si>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</si>
  <si>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</si>
  <si>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</si>
  <si>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</si>
  <si>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</si>
  <si>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</si>
  <si>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</si>
  <si>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</si>
  <si>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</si>
  <si>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</si>
  <si>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</si>
  <si>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</si>
  <si>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</si>
  <si>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</si>
  <si>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</si>
  <si>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</si>
  <si>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</si>
  <si>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</si>
  <si>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</si>
  <si>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</si>
  <si>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</si>
  <si>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</si>
  <si>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</si>
  <si>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</si>
  <si>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</si>
  <si>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</si>
  <si>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</si>
  <si>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</si>
  <si>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</si>
  <si>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</si>
  <si>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</si>
  <si>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</si>
  <si>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</si>
  <si>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</si>
  <si>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</si>
  <si>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</si>
  <si>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</si>
  <si>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</si>
  <si>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</si>
  <si>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</si>
  <si>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</si>
  <si>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</si>
  <si>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</si>
  <si>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</si>
  <si>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</si>
  <si>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</si>
  <si>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</si>
  <si>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</si>
  <si>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</si>
  <si>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</si>
  <si>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</si>
  <si>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</si>
  <si>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</si>
  <si>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</si>
  <si>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</si>
  <si>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</si>
  <si>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</si>
  <si>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</si>
  <si>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</si>
  <si>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</si>
  <si>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</si>
  <si>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</si>
  <si>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</si>
  <si>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</si>
  <si>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</si>
  <si>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</si>
  <si>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</si>
  <si>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</si>
  <si>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</si>
  <si>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</si>
  <si>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</si>
  <si>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</si>
  <si>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</si>
  <si>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</si>
  <si>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</si>
  <si>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</si>
  <si>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</si>
  <si>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</si>
  <si>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</si>
  <si>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</si>
  <si>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</si>
  <si>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</si>
  <si>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</si>
  <si>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</si>
  <si>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</si>
  <si>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</si>
  <si>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</si>
  <si>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</si>
  <si>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</si>
  <si>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</si>
  <si>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</si>
  <si>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</si>
  <si>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</si>
  <si>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</si>
  <si>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</si>
  <si>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</si>
  <si>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</si>
  <si>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</si>
  <si>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</si>
  <si>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</si>
  <si>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</si>
  <si>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</si>
  <si>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</si>
  <si>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</si>
  <si>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</si>
  <si>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</si>
  <si>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</si>
  <si>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</si>
  <si>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</si>
  <si>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</si>
  <si>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</si>
  <si>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</si>
  <si>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</si>
  <si>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</si>
  <si>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</si>
  <si>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</si>
  <si>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</si>
  <si>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</si>
  <si>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</si>
  <si>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</si>
  <si>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</si>
  <si>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</si>
  <si>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</si>
  <si>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</si>
  <si>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</si>
  <si>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</si>
  <si>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</si>
  <si>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</si>
  <si>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</si>
  <si>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</si>
  <si>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</si>
  <si>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</si>
  <si>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</si>
  <si>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</si>
  <si>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</si>
  <si>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</si>
  <si>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</si>
  <si>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</si>
  <si>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</si>
  <si>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</si>
  <si>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</si>
  <si>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</si>
  <si>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</si>
  <si>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</si>
  <si>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</si>
  <si>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</si>
  <si>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</si>
  <si>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</si>
  <si>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</si>
  <si>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</si>
  <si>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</si>
  <si>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</si>
  <si>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</si>
  <si>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</si>
  <si>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</si>
  <si>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</si>
  <si>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</si>
  <si>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</si>
  <si>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</si>
  <si>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</si>
  <si>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</si>
  <si>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</si>
  <si>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</si>
  <si>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</si>
  <si>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</si>
  <si>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</si>
  <si>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</si>
  <si>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</si>
  <si>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</si>
  <si>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</si>
  <si>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</si>
  <si>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</si>
  <si>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</si>
  <si>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</si>
  <si>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</si>
  <si>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</si>
  <si>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</si>
  <si>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</si>
  <si>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</si>
  <si>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</si>
  <si>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</si>
  <si>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</si>
  <si>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</si>
  <si>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</si>
  <si>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</si>
  <si>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</si>
  <si>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</si>
  <si>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</si>
  <si>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</si>
  <si>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</si>
  <si>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</si>
  <si>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</si>
  <si>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</si>
  <si>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</si>
  <si>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</si>
  <si>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</si>
  <si>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</si>
  <si>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</si>
  <si>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</si>
  <si>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</si>
  <si>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</si>
  <si>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</si>
  <si>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</si>
  <si>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</si>
  <si>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</si>
  <si>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</si>
  <si>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</si>
  <si>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</si>
  <si>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</si>
  <si>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</si>
  <si>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</si>
  <si>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</si>
  <si>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</si>
  <si>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</si>
  <si>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</si>
  <si>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</si>
  <si>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</si>
  <si>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</si>
  <si>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</si>
  <si>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</si>
  <si>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</si>
  <si>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</si>
  <si>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</si>
  <si>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</si>
  <si>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</si>
  <si>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</si>
  <si>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</si>
  <si>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</si>
  <si>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</si>
  <si>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</si>
  <si>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</si>
  <si>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</si>
  <si>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</si>
  <si>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</si>
  <si>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</si>
  <si>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</si>
  <si>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</si>
  <si>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</si>
  <si>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</si>
  <si>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</si>
  <si>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</si>
  <si>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</si>
  <si>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</si>
  <si>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</si>
  <si>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</si>
  <si>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</si>
  <si>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</si>
  <si>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</si>
  <si>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</si>
  <si>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</si>
  <si>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</si>
  <si>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</si>
  <si>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</si>
  <si>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</si>
  <si>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</si>
  <si>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</si>
  <si>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</si>
  <si>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</si>
  <si>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</si>
  <si>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</si>
  <si>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</si>
  <si>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</si>
  <si>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</si>
  <si>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</si>
  <si>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</si>
  <si>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</si>
  <si>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</si>
  <si>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</si>
  <si>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臨床研修修了者アンケート調査費</t>
  </si>
  <si>
    <t>医政局</t>
  </si>
  <si>
    <t>室長：児玉　大輔</t>
  </si>
  <si>
    <t>平成２２年度</t>
  </si>
  <si>
    <t>終了予定なし</t>
  </si>
  <si>
    <t>医事課臨床研修推進室</t>
  </si>
  <si>
    <t>-</t>
  </si>
  <si>
    <t>平成15年6月12日医政発第0612004号「医師法第16条の2第1項に規定する臨床研修に関する省令の施行について」</t>
  </si>
  <si>
    <t>医師臨床研修を修了する医師からの、各自が経験した臨床研修のﾌﾟﾛｸﾞﾗﾑ、進路希望、希望勤務地等の情報をアンケート調査により収集し、へき地や離島、産科・小児科等の診療科への医師の誘導策を検討する材料とするとともに、臨床研修制度の評価及び継続的な見直しの検討の材料とするもの</t>
  </si>
  <si>
    <t>毎年３月末までに臨床研修を修了する全ての医師にアンケート調査を実施</t>
  </si>
  <si>
    <t>庁費</t>
  </si>
  <si>
    <t>アンケート回収率について前年度以上とする。</t>
  </si>
  <si>
    <t>アンケート回収率</t>
  </si>
  <si>
    <t>臨床研修修了者等アンケート調査結果
※年内をメドに集計予定</t>
  </si>
  <si>
    <t>調査客体数</t>
  </si>
  <si>
    <t>人</t>
  </si>
  <si>
    <t>単位あたりのコスト＝X／Y
X:執行額
Y:アンケート回収枚数</t>
    <phoneticPr fontId="5"/>
  </si>
  <si>
    <t>円</t>
  </si>
  <si>
    <t>　　X/Y</t>
    <phoneticPr fontId="5"/>
  </si>
  <si>
    <t>施策大目標２　必要な医療従事者を確保するとともに、資質の向上を図ること</t>
  </si>
  <si>
    <t>医療従事者の資質の向上を図ること （施策目標Ⅰ－２－２）</t>
  </si>
  <si>
    <t>研修医の満足度調査（満足度５段階評価のうち４段階以上の回答者の割合）</t>
  </si>
  <si>
    <t>%</t>
  </si>
  <si>
    <t>847</t>
  </si>
  <si>
    <t>735</t>
  </si>
  <si>
    <t>51</t>
  </si>
  <si>
    <t>56</t>
  </si>
  <si>
    <t>59</t>
  </si>
  <si>
    <t>60</t>
  </si>
  <si>
    <t>0062</t>
  </si>
  <si>
    <t>0067</t>
  </si>
  <si>
    <t>○</t>
  </si>
  <si>
    <t>A.株式会社イマージュ</t>
    <phoneticPr fontId="5"/>
  </si>
  <si>
    <t>臨床研修修了者等アンケート調査集計業務</t>
    <phoneticPr fontId="5"/>
  </si>
  <si>
    <t>雑役務費</t>
    <rPh sb="0" eb="1">
      <t>ザツ</t>
    </rPh>
    <rPh sb="1" eb="3">
      <t>エキム</t>
    </rPh>
    <rPh sb="3" eb="4">
      <t>ヒ</t>
    </rPh>
    <phoneticPr fontId="5"/>
  </si>
  <si>
    <t>株式会社イマージュ</t>
    <phoneticPr fontId="5"/>
  </si>
  <si>
    <t>-</t>
    <phoneticPr fontId="5"/>
  </si>
  <si>
    <t>2,068,000円
／6,629件</t>
    <phoneticPr fontId="5"/>
  </si>
  <si>
    <t>3,623,400
／6,762件</t>
    <rPh sb="16" eb="17">
      <t>ケン</t>
    </rPh>
    <phoneticPr fontId="5"/>
  </si>
  <si>
    <t>医師臨床研修を修了する医師から収集したアンケートにより、臨床研修制度の評価及び見直しの検討材料等とするためのものであり、臨床研修の質の向上に資する重要な事業であり、国費を投入すべき。</t>
  </si>
  <si>
    <t>医師臨床研修は医師法の改正における付帯決議において、国が実施すべき事業とされており、医師臨床研修制度の見直しについても引き続き国が実施すべき事業である。</t>
  </si>
  <si>
    <t>医師臨床研修を修了する医師から収集したアンケートにより、臨床研修制度の評価及び見直しの検討材料等とするためのものであり、臨床研修の質の向上に資する優性度の高い事業である。</t>
  </si>
  <si>
    <t>無</t>
  </si>
  <si>
    <t>一般競争契約であり、かつ複数応札であるため、支出先については妥当である。</t>
    <rPh sb="0" eb="2">
      <t>イッパン</t>
    </rPh>
    <rPh sb="2" eb="4">
      <t>キョウソウ</t>
    </rPh>
    <rPh sb="4" eb="6">
      <t>ケイヤク</t>
    </rPh>
    <rPh sb="12" eb="14">
      <t>フクスウ</t>
    </rPh>
    <rPh sb="14" eb="16">
      <t>オウサツ</t>
    </rPh>
    <phoneticPr fontId="5"/>
  </si>
  <si>
    <t>‐</t>
  </si>
  <si>
    <t>経費削減に努めており、受益者との負担関係は妥当である。</t>
  </si>
  <si>
    <t>合理的かつ必要な経費に限られているため、単位あたりのコスト水準は妥当である。</t>
  </si>
  <si>
    <t>複数社より見積を取り、より低価格で実施できるよう努めている</t>
  </si>
  <si>
    <t>アンケートの回収率の向上を目標とし、対前年度比で向上している。</t>
  </si>
  <si>
    <t>アンケート調査の結果は、制度見直しにかかる検討材料として活用している。</t>
  </si>
  <si>
    <t>令和２年度実績は現在集計中ではあるものの、達成率について、高い水準で推移しており、見合ったものとなっている。</t>
    <rPh sb="0" eb="2">
      <t>レイワ</t>
    </rPh>
    <rPh sb="3" eb="5">
      <t>ネンド</t>
    </rPh>
    <rPh sb="5" eb="7">
      <t>ジッセキ</t>
    </rPh>
    <rPh sb="8" eb="10">
      <t>ゲンザイ</t>
    </rPh>
    <rPh sb="10" eb="12">
      <t>シュウケイ</t>
    </rPh>
    <rPh sb="12" eb="13">
      <t>チュウ</t>
    </rPh>
    <rPh sb="21" eb="24">
      <t>タッセイリツ</t>
    </rPh>
    <rPh sb="29" eb="30">
      <t>タカ</t>
    </rPh>
    <rPh sb="31" eb="33">
      <t>スイジュン</t>
    </rPh>
    <rPh sb="34" eb="36">
      <t>スイイ</t>
    </rPh>
    <rPh sb="41" eb="43">
      <t>ミア</t>
    </rPh>
    <phoneticPr fontId="5"/>
  </si>
  <si>
    <t>本調査は、調査客対数がほぼ横ばいで推移し、また、令和２年度実績は現在集計中ではあるものの、アンケート回収率も高い水準で維持していることから、今後も医師臨床研修を修了する医師に対して、各自が実際に経験した臨床研修プログラム、希望する進路、勤務地、条件や出身地、出身大学等の情報を求め、へき地や離島、産科・小児科等への医師の誘導策等を検討するために、継続的なアンケートが必要である。</t>
    <rPh sb="24" eb="26">
      <t>レイワ</t>
    </rPh>
    <rPh sb="29" eb="31">
      <t>ジッセキ</t>
    </rPh>
    <rPh sb="32" eb="34">
      <t>ゲンザイ</t>
    </rPh>
    <rPh sb="34" eb="37">
      <t>シュウケイチュウ</t>
    </rPh>
    <phoneticPr fontId="5"/>
  </si>
  <si>
    <t>臨床研修修了証の交付日にアンケートを配布し、併せて記載してもらうなど、アンケート回収率の向上策を実施している。
また、より少ない予算で同等以上の成果を引き出すため、毎年複数社から見積を取り、より低価格で実施するようにしている。</t>
    <phoneticPr fontId="5"/>
  </si>
  <si>
    <t>厚労</t>
    <rPh sb="0" eb="2">
      <t>コウロウ</t>
    </rPh>
    <phoneticPr fontId="5"/>
  </si>
  <si>
    <t>-</t>
    <phoneticPr fontId="5"/>
  </si>
  <si>
    <t>-</t>
    <phoneticPr fontId="5"/>
  </si>
  <si>
    <t>必要最低限の経費のみの予算計上としている。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</si>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</sst>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122464</xdr:colOff>
      <xdr:row>749</xdr:row>
      <xdr:rowOff>326571</xdr:rowOff>
    </xdr:from>
    <xdr:to>
      <xdr:col>41</xdr:col>
      <xdr:colOff>109657</xdr:colOff>
      <xdr:row>764</xdr:row>
      <xdr:rowOff>270862</xdr:rowOff>
    </xdr:to>
    <xdr:grpSp>
      <xdr:nvGrpSpPr>
        <xdr:cNvPr id="2" name="グループ化 1"/>
        <xdr:cNvGrpSpPr/>
      </xdr:nvGrpSpPr>
      <xdr:grpSpPr>
        <a:xfrm>
          <a:off x="2722789" y="41141196"/>
          <a:ext cx="5587893" cy="4959804"/>
          <a:chOff x="2823883" y="41024735"/>
          <a:chExt cx="5702193" cy="5251077"/>
        </a:xfrm>
      </xdr:grpSpPr>
      <xdr:sp macro="" textlink="">
        <xdr:nvSpPr>
          <xdr:cNvPr id="3" name="正方形/長方形 2"/>
          <xdr:cNvSpPr/>
        </xdr:nvSpPr>
        <xdr:spPr>
          <a:xfrm>
            <a:off x="3914909" y="41024735"/>
            <a:ext cx="2858807" cy="813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２百万円</a:t>
            </a:r>
          </a:p>
        </xdr:txBody>
      </xdr:sp>
      <xdr:sp macro="" textlink="">
        <xdr:nvSpPr>
          <xdr:cNvPr id="4" name="テキスト ボックス 3"/>
          <xdr:cNvSpPr txBox="1"/>
        </xdr:nvSpPr>
        <xdr:spPr>
          <a:xfrm>
            <a:off x="2823883" y="42075658"/>
            <a:ext cx="5702193" cy="10610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医師臨床研修を修了する医師からアンケート調査を行い、医師の誘導策を検討する材料とするとともに、臨床研修制度の評価及び継続的な見直しの検討の材料とするもの</a:t>
            </a:r>
            <a:r>
              <a:rPr kumimoji="1" lang="en-US" altLang="ja-JP" sz="1100"/>
              <a:t>〕</a:t>
            </a:r>
            <a:endParaRPr kumimoji="1" lang="ja-JP" altLang="en-US" sz="1100"/>
          </a:p>
        </xdr:txBody>
      </xdr:sp>
      <xdr:sp macro="" textlink="">
        <xdr:nvSpPr>
          <xdr:cNvPr id="5" name="テキスト ボックス 4"/>
          <xdr:cNvSpPr txBox="1"/>
        </xdr:nvSpPr>
        <xdr:spPr>
          <a:xfrm>
            <a:off x="4309221" y="44038449"/>
            <a:ext cx="2143766" cy="483507"/>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6" name="正方形/長方形 5"/>
          <xdr:cNvSpPr/>
        </xdr:nvSpPr>
        <xdr:spPr>
          <a:xfrm>
            <a:off x="3551411" y="44553973"/>
            <a:ext cx="3650211" cy="7302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Ａ．株式会社イマージュ</a:t>
            </a:r>
            <a:endParaRPr kumimoji="1" lang="en-US" altLang="ja-JP" sz="1100">
              <a:solidFill>
                <a:schemeClr val="tx1"/>
              </a:solidFill>
            </a:endParaRPr>
          </a:p>
          <a:p>
            <a:pPr algn="ctr"/>
            <a:r>
              <a:rPr kumimoji="1" lang="ja-JP" altLang="en-US" sz="1100">
                <a:solidFill>
                  <a:schemeClr val="tx1"/>
                </a:solidFill>
              </a:rPr>
              <a:t>２百万円</a:t>
            </a:r>
            <a:endParaRPr kumimoji="1" lang="en-US" altLang="ja-JP" sz="1100">
              <a:solidFill>
                <a:schemeClr val="tx1"/>
              </a:solidFill>
            </a:endParaRPr>
          </a:p>
        </xdr:txBody>
      </xdr:sp>
      <xdr:cxnSp macro="">
        <xdr:nvCxnSpPr>
          <xdr:cNvPr id="7" name="直線矢印コネクタ 6"/>
          <xdr:cNvCxnSpPr/>
        </xdr:nvCxnSpPr>
        <xdr:spPr>
          <a:xfrm rot="5400000">
            <a:off x="4749428" y="43492644"/>
            <a:ext cx="122106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022913" y="45372617"/>
            <a:ext cx="2913529" cy="903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臨床研修修了者アンケート調査集計分析等</a:t>
            </a:r>
            <a:r>
              <a:rPr kumimoji="1" lang="en-US" altLang="ja-JP" sz="1100"/>
              <a:t>〕</a:t>
            </a:r>
            <a:endParaRPr kumimoji="1" lang="ja-JP" altLang="en-US" sz="1100"/>
          </a:p>
        </xdr:txBody>
      </xdr:sp>
    </xdr:grpSp>
    <xdr:clientData/>
  </xdr:twoCellAnchor>
  <xdr:twoCellAnchor>
    <xdr:from>
      <xdr:col>38</xdr:col>
      <xdr:colOff>40821</xdr:colOff>
      <xdr:row>31</xdr:row>
      <xdr:rowOff>40820</xdr:rowOff>
    </xdr:from>
    <xdr:to>
      <xdr:col>41</xdr:col>
      <xdr:colOff>176892</xdr:colOff>
      <xdr:row>32</xdr:row>
      <xdr:rowOff>13606</xdr:rowOff>
    </xdr:to>
    <xdr:sp macro="" textlink="">
      <xdr:nvSpPr>
        <xdr:cNvPr id="9" name="正方形/長方形 8"/>
        <xdr:cNvSpPr/>
      </xdr:nvSpPr>
      <xdr:spPr>
        <a:xfrm>
          <a:off x="7796892" y="10001249"/>
          <a:ext cx="748393" cy="2721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100</xdr:row>
      <xdr:rowOff>0</xdr:rowOff>
    </xdr:from>
    <xdr:to>
      <xdr:col>41</xdr:col>
      <xdr:colOff>136071</xdr:colOff>
      <xdr:row>100</xdr:row>
      <xdr:rowOff>272143</xdr:rowOff>
    </xdr:to>
    <xdr:sp macro="" textlink="">
      <xdr:nvSpPr>
        <xdr:cNvPr id="10" name="正方形/長方形 9"/>
        <xdr:cNvSpPr/>
      </xdr:nvSpPr>
      <xdr:spPr>
        <a:xfrm>
          <a:off x="7756071" y="11851821"/>
          <a:ext cx="748393" cy="2721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115</xdr:row>
      <xdr:rowOff>13607</xdr:rowOff>
    </xdr:from>
    <xdr:to>
      <xdr:col>41</xdr:col>
      <xdr:colOff>136071</xdr:colOff>
      <xdr:row>115</xdr:row>
      <xdr:rowOff>285750</xdr:rowOff>
    </xdr:to>
    <xdr:sp macro="" textlink="">
      <xdr:nvSpPr>
        <xdr:cNvPr id="11" name="正方形/長方形 10"/>
        <xdr:cNvSpPr/>
      </xdr:nvSpPr>
      <xdr:spPr>
        <a:xfrm>
          <a:off x="7756071" y="12763500"/>
          <a:ext cx="748393" cy="2721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16328</xdr:colOff>
      <xdr:row>116</xdr:row>
      <xdr:rowOff>193222</xdr:rowOff>
    </xdr:from>
    <xdr:to>
      <xdr:col>41</xdr:col>
      <xdr:colOff>152399</xdr:colOff>
      <xdr:row>116</xdr:row>
      <xdr:rowOff>465365</xdr:rowOff>
    </xdr:to>
    <xdr:sp macro="" textlink="">
      <xdr:nvSpPr>
        <xdr:cNvPr id="12" name="正方形/長方形 11"/>
        <xdr:cNvSpPr/>
      </xdr:nvSpPr>
      <xdr:spPr>
        <a:xfrm>
          <a:off x="7772399" y="13242472"/>
          <a:ext cx="748393" cy="2721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765</v>
      </c>
      <c r="AK2" s="941"/>
      <c r="AL2" s="941"/>
      <c r="AM2" s="941"/>
      <c r="AN2" s="98" t="s">
        <v>407</v>
      </c>
      <c r="AO2" s="941">
        <v>20</v>
      </c>
      <c r="AP2" s="941"/>
      <c r="AQ2" s="941"/>
      <c r="AR2" s="99" t="s">
        <v>710</v>
      </c>
      <c r="AS2" s="947">
        <v>101</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716</v>
      </c>
      <c r="T5" s="836"/>
      <c r="U5" s="836"/>
      <c r="V5" s="836"/>
      <c r="W5" s="836"/>
      <c r="X5" s="841"/>
      <c r="Y5" s="697" t="s">
        <v>3</v>
      </c>
      <c r="Z5" s="542"/>
      <c r="AA5" s="542"/>
      <c r="AB5" s="542"/>
      <c r="AC5" s="542"/>
      <c r="AD5" s="543"/>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9" t="s">
        <v>390</v>
      </c>
      <c r="Z7" s="439"/>
      <c r="AA7" s="439"/>
      <c r="AB7" s="439"/>
      <c r="AC7" s="439"/>
      <c r="AD7" s="920"/>
      <c r="AE7" s="908" t="s">
        <v>719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720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2</v>
      </c>
      <c r="AE13" s="657"/>
      <c r="AF13" s="657"/>
      <c r="AG13" s="657"/>
      <c r="AH13" s="657"/>
      <c r="AI13" s="657"/>
      <c r="AJ13" s="658"/>
      <c r="AK13" s="656">
        <v>2</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718</v>
      </c>
      <c r="Q14" s="657"/>
      <c r="R14" s="657"/>
      <c r="S14" s="657"/>
      <c r="T14" s="657"/>
      <c r="U14" s="657"/>
      <c r="V14" s="658"/>
      <c r="W14" s="656" t="s">
        <v>718</v>
      </c>
      <c r="X14" s="657"/>
      <c r="Y14" s="657"/>
      <c r="Z14" s="657"/>
      <c r="AA14" s="657"/>
      <c r="AB14" s="657"/>
      <c r="AC14" s="658"/>
      <c r="AD14" s="656" t="s">
        <v>718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718</v>
      </c>
      <c r="Q15" s="657"/>
      <c r="R15" s="657"/>
      <c r="S15" s="657"/>
      <c r="T15" s="657"/>
      <c r="U15" s="657"/>
      <c r="V15" s="658"/>
      <c r="W15" s="656" t="s">
        <v>718</v>
      </c>
      <c r="X15" s="657"/>
      <c r="Y15" s="657"/>
      <c r="Z15" s="657"/>
      <c r="AA15" s="657"/>
      <c r="AB15" s="657"/>
      <c r="AC15" s="658"/>
      <c r="AD15" s="656" t="s">
        <v>718</v>
      </c>
      <c r="AE15" s="657"/>
      <c r="AF15" s="657"/>
      <c r="AG15" s="657"/>
      <c r="AH15" s="657"/>
      <c r="AI15" s="657"/>
      <c r="AJ15" s="658"/>
      <c r="AK15" s="656" t="s">
        <v>767</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718</v>
      </c>
      <c r="Q16" s="657"/>
      <c r="R16" s="657"/>
      <c r="S16" s="657"/>
      <c r="T16" s="657"/>
      <c r="U16" s="657"/>
      <c r="V16" s="658"/>
      <c r="W16" s="656" t="s">
        <v>718</v>
      </c>
      <c r="X16" s="657"/>
      <c r="Y16" s="657"/>
      <c r="Z16" s="657"/>
      <c r="AA16" s="657"/>
      <c r="AB16" s="657"/>
      <c r="AC16" s="658"/>
      <c r="AD16" s="656" t="s">
        <v>718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718</v>
      </c>
      <c r="Q17" s="657"/>
      <c r="R17" s="657"/>
      <c r="S17" s="657"/>
      <c r="T17" s="657"/>
      <c r="U17" s="657"/>
      <c r="V17" s="658"/>
      <c r="W17" s="656" t="s">
        <v>718</v>
      </c>
      <c r="X17" s="657"/>
      <c r="Y17" s="657"/>
      <c r="Z17" s="657"/>
      <c r="AA17" s="657"/>
      <c r="AB17" s="657"/>
      <c r="AC17" s="658"/>
      <c r="AD17" s="656" t="s">
        <v>718</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2</v>
      </c>
      <c r="Q18" s="875"/>
      <c r="R18" s="875"/>
      <c r="S18" s="875"/>
      <c r="T18" s="875"/>
      <c r="U18" s="875"/>
      <c r="V18" s="876"/>
      <c r="W18" s="874">
        <f>SUM(W13:AC17)</f>
        <v>2</v>
      </c>
      <c r="X18" s="875"/>
      <c r="Y18" s="875"/>
      <c r="Z18" s="875"/>
      <c r="AA18" s="875"/>
      <c r="AB18" s="875"/>
      <c r="AC18" s="876"/>
      <c r="AD18" s="874">
        <f>SUM(AD13:AJ17)</f>
        <v>2</v>
      </c>
      <c r="AE18" s="875"/>
      <c r="AF18" s="875"/>
      <c r="AG18" s="875"/>
      <c r="AH18" s="875"/>
      <c r="AI18" s="875"/>
      <c r="AJ18" s="876"/>
      <c r="AK18" s="874">
        <f>SUM(AK13:AQ17)</f>
        <v>2</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2</v>
      </c>
      <c r="Q19" s="657"/>
      <c r="R19" s="657"/>
      <c r="S19" s="657"/>
      <c r="T19" s="657"/>
      <c r="U19" s="657"/>
      <c r="V19" s="658"/>
      <c r="W19" s="656">
        <v>1.96</v>
      </c>
      <c r="X19" s="657"/>
      <c r="Y19" s="657"/>
      <c r="Z19" s="657"/>
      <c r="AA19" s="657"/>
      <c r="AB19" s="657"/>
      <c r="AC19" s="658"/>
      <c r="AD19" s="656">
        <v>2</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0.98</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0.98</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722</v>
      </c>
      <c r="H23" s="967"/>
      <c r="I23" s="967"/>
      <c r="J23" s="967"/>
      <c r="K23" s="967"/>
      <c r="L23" s="967"/>
      <c r="M23" s="967"/>
      <c r="N23" s="967"/>
      <c r="O23" s="968"/>
      <c r="P23" s="916">
        <v>2</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2</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372</v>
      </c>
      <c r="AC32" s="460"/>
      <c r="AD32" s="460"/>
      <c r="AE32" s="218">
        <v>81.900000000000006</v>
      </c>
      <c r="AF32" s="219"/>
      <c r="AG32" s="219"/>
      <c r="AH32" s="219"/>
      <c r="AI32" s="218">
        <v>85.4</v>
      </c>
      <c r="AJ32" s="219"/>
      <c r="AK32" s="219"/>
      <c r="AL32" s="219"/>
      <c r="AM32" s="218"/>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85.9</v>
      </c>
      <c r="AF33" s="219"/>
      <c r="AG33" s="219"/>
      <c r="AH33" s="219"/>
      <c r="AI33" s="218">
        <v>81.900000000000006</v>
      </c>
      <c r="AJ33" s="219"/>
      <c r="AK33" s="219"/>
      <c r="AL33" s="219"/>
      <c r="AM33" s="218">
        <v>85.4</v>
      </c>
      <c r="AN33" s="219"/>
      <c r="AO33" s="219"/>
      <c r="AP33" s="219"/>
      <c r="AQ33" s="336">
        <v>85.9</v>
      </c>
      <c r="AR33" s="208"/>
      <c r="AS33" s="208"/>
      <c r="AT33" s="337"/>
      <c r="AU33" s="219">
        <v>85.9</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95.3</v>
      </c>
      <c r="AF34" s="219"/>
      <c r="AG34" s="219"/>
      <c r="AH34" s="219"/>
      <c r="AI34" s="218">
        <v>104.3</v>
      </c>
      <c r="AJ34" s="219"/>
      <c r="AK34" s="219"/>
      <c r="AL34" s="219"/>
      <c r="AM34" s="218"/>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8092</v>
      </c>
      <c r="AF101" s="282"/>
      <c r="AG101" s="282"/>
      <c r="AH101" s="282"/>
      <c r="AI101" s="282">
        <v>7918</v>
      </c>
      <c r="AJ101" s="282"/>
      <c r="AK101" s="282"/>
      <c r="AL101" s="282"/>
      <c r="AM101" s="282"/>
      <c r="AN101" s="282"/>
      <c r="AO101" s="282"/>
      <c r="AP101" s="282"/>
      <c r="AQ101" s="282" t="s">
        <v>748</v>
      </c>
      <c r="AR101" s="282"/>
      <c r="AS101" s="282"/>
      <c r="AT101" s="282"/>
      <c r="AU101" s="218" t="s">
        <v>748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7497</v>
      </c>
      <c r="AF102" s="282"/>
      <c r="AG102" s="282"/>
      <c r="AH102" s="282"/>
      <c r="AI102" s="282">
        <v>8092</v>
      </c>
      <c r="AJ102" s="282"/>
      <c r="AK102" s="282"/>
      <c r="AL102" s="282"/>
      <c r="AM102" s="282">
        <v>7918</v>
      </c>
      <c r="AN102" s="282"/>
      <c r="AO102" s="282"/>
      <c r="AP102" s="282"/>
      <c r="AQ102" s="282">
        <v>7918</v>
      </c>
      <c r="AR102" s="282"/>
      <c r="AS102" s="282"/>
      <c r="AT102" s="282"/>
      <c r="AU102" s="225">
        <v>7918</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312</v>
      </c>
      <c r="AF116" s="282"/>
      <c r="AG116" s="282"/>
      <c r="AH116" s="282"/>
      <c r="AI116" s="282">
        <v>536</v>
      </c>
      <c r="AJ116" s="282"/>
      <c r="AK116" s="282"/>
      <c r="AL116" s="282"/>
      <c r="AM116" s="282"/>
      <c r="AN116" s="282"/>
      <c r="AO116" s="282"/>
      <c r="AP116" s="282"/>
      <c r="AQ116" s="218">
        <v>536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89" t="s">
        <v>749</v>
      </c>
      <c r="AF117" s="550"/>
      <c r="AG117" s="550"/>
      <c r="AH117" s="550"/>
      <c r="AI117" s="589" t="s">
        <v>750</v>
      </c>
      <c r="AJ117" s="550"/>
      <c r="AK117" s="550"/>
      <c r="AL117" s="550"/>
      <c r="AM117" s="550"/>
      <c r="AN117" s="550"/>
      <c r="AO117" s="550"/>
      <c r="AP117" s="550"/>
      <c r="AQ117" s="550" t="s">
        <v>750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75.8</v>
      </c>
      <c r="AF134" s="208"/>
      <c r="AG134" s="208"/>
      <c r="AH134" s="208"/>
      <c r="AI134" s="207" t="s">
        <v>718</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v>74.8</v>
      </c>
      <c r="AF135" s="208"/>
      <c r="AG135" s="208"/>
      <c r="AH135" s="208"/>
      <c r="AI135" s="207" t="s">
        <v>718</v>
      </c>
      <c r="AJ135" s="208"/>
      <c r="AK135" s="208"/>
      <c r="AL135" s="208"/>
      <c r="AM135" s="207">
        <v>75.8</v>
      </c>
      <c r="AN135" s="208"/>
      <c r="AO135" s="208"/>
      <c r="AP135" s="208"/>
      <c r="AQ135" s="207" t="s">
        <v>766</v>
      </c>
      <c r="AR135" s="208"/>
      <c r="AS135" s="208"/>
      <c r="AT135" s="208"/>
      <c r="AU135" s="207">
        <v>75.8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8"/>
      <c r="E430" s="175" t="s">
        <v>400</v>
      </c>
      <c r="F430" s="894"/>
      <c r="G430" s="895" t="s">
        <v>252</v>
      </c>
      <c r="H430" s="126"/>
      <c r="I430" s="126"/>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c r="AN459" s="208"/>
      <c r="AO459" s="208"/>
      <c r="AP459" s="337"/>
      <c r="AQ459" s="336" t="s">
        <v>718</v>
      </c>
      <c r="AR459" s="208"/>
      <c r="AS459" s="208"/>
      <c r="AT459" s="337"/>
      <c r="AU459" s="208" t="s">
        <v>718</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3"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743</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63"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743</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63"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743</v>
      </c>
      <c r="AE704" s="782"/>
      <c r="AF704" s="782"/>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743</v>
      </c>
      <c r="AE705" s="714"/>
      <c r="AF705" s="714"/>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754</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754</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34.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743</v>
      </c>
      <c r="AE708" s="604"/>
      <c r="AF708" s="604"/>
      <c r="AG708" s="741" t="s">
        <v>757</v>
      </c>
      <c r="AH708" s="742"/>
      <c r="AI708" s="742"/>
      <c r="AJ708" s="742"/>
      <c r="AK708" s="742"/>
      <c r="AL708" s="742"/>
      <c r="AM708" s="742"/>
      <c r="AN708" s="742"/>
      <c r="AO708" s="742"/>
      <c r="AP708" s="742"/>
      <c r="AQ708" s="742"/>
      <c r="AR708" s="742"/>
      <c r="AS708" s="742"/>
      <c r="AT708" s="742"/>
      <c r="AU708" s="742"/>
      <c r="AV708" s="742"/>
      <c r="AW708" s="742"/>
      <c r="AX708" s="743"/>
    </row>
    <row r="709" spans="1:50" ht="34.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756</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743</v>
      </c>
      <c r="AE711" s="323"/>
      <c r="AF711" s="323"/>
      <c r="AG711" s="104" t="s">
        <v>768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756</v>
      </c>
      <c r="AE712" s="782"/>
      <c r="AF712" s="782"/>
      <c r="AG712" s="806" t="s">
        <v>718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756</v>
      </c>
      <c r="AE713" s="323"/>
      <c r="AF713" s="662"/>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743</v>
      </c>
      <c r="AE714" s="804"/>
      <c r="AF714" s="805"/>
      <c r="AG714" s="735" t="s">
        <v>759</v>
      </c>
      <c r="AH714" s="736"/>
      <c r="AI714" s="736"/>
      <c r="AJ714" s="736"/>
      <c r="AK714" s="736"/>
      <c r="AL714" s="736"/>
      <c r="AM714" s="736"/>
      <c r="AN714" s="736"/>
      <c r="AO714" s="736"/>
      <c r="AP714" s="736"/>
      <c r="AQ714" s="736"/>
      <c r="AR714" s="736"/>
      <c r="AS714" s="736"/>
      <c r="AT714" s="736"/>
      <c r="AU714" s="736"/>
      <c r="AV714" s="736"/>
      <c r="AW714" s="736"/>
      <c r="AX714" s="737"/>
    </row>
    <row r="715" spans="1:50" ht="34.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743</v>
      </c>
      <c r="AE715" s="604"/>
      <c r="AF715" s="655"/>
      <c r="AG715" s="741" t="s">
        <v>762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756</v>
      </c>
      <c r="AE716" s="626"/>
      <c r="AF716" s="626"/>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34.5"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763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41.25" customHeight="1" thickBot="1" x14ac:dyDescent="0.2">
      <c r="A729" s="633" t="s">
        <v>769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1.2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1.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1.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1"/>
      <c r="C737" s="211"/>
      <c r="D737" s="212"/>
      <c r="E737" s="951" t="s">
        <v>718</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398</v>
      </c>
      <c r="B738" s="361"/>
      <c r="C738" s="361"/>
      <c r="D738" s="361"/>
      <c r="E738" s="951" t="s">
        <v>735</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397</v>
      </c>
      <c r="B739" s="361"/>
      <c r="C739" s="361"/>
      <c r="D739" s="361"/>
      <c r="E739" s="951" t="s">
        <v>736</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396</v>
      </c>
      <c r="B740" s="361"/>
      <c r="C740" s="361"/>
      <c r="D740" s="361"/>
      <c r="E740" s="951" t="s">
        <v>737</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395</v>
      </c>
      <c r="B741" s="361"/>
      <c r="C741" s="361"/>
      <c r="D741" s="361"/>
      <c r="E741" s="951" t="s">
        <v>738</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394</v>
      </c>
      <c r="B742" s="361"/>
      <c r="C742" s="361"/>
      <c r="D742" s="361"/>
      <c r="E742" s="951" t="s">
        <v>739</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393</v>
      </c>
      <c r="B743" s="361"/>
      <c r="C743" s="361"/>
      <c r="D743" s="361"/>
      <c r="E743" s="951" t="s">
        <v>740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392</v>
      </c>
      <c r="B744" s="361"/>
      <c r="C744" s="361"/>
      <c r="D744" s="361"/>
      <c r="E744" s="951" t="s">
        <v>741</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391</v>
      </c>
      <c r="B745" s="361"/>
      <c r="C745" s="361"/>
      <c r="D745" s="361"/>
      <c r="E745" s="988" t="s">
        <v>742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546</v>
      </c>
      <c r="B746" s="361"/>
      <c r="C746" s="361"/>
      <c r="D746" s="361"/>
      <c r="E746" s="957" t="s">
        <v>711</v>
      </c>
      <c r="F746" s="955"/>
      <c r="G746" s="955"/>
      <c r="H746" s="100" t="str">
        <f>IF(E746="","","-")</f>
        <v>-</v>
      </c>
      <c r="I746" s="955"/>
      <c r="J746" s="955"/>
      <c r="K746" s="100" t="str">
        <f>IF(I746="","","-")</f>
        <v/>
      </c>
      <c r="L746" s="956">
        <v>71</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510</v>
      </c>
      <c r="B747" s="361"/>
      <c r="C747" s="361"/>
      <c r="D747" s="361"/>
      <c r="E747" s="957" t="s">
        <v>711</v>
      </c>
      <c r="F747" s="955"/>
      <c r="G747" s="955"/>
      <c r="H747" s="100" t="str">
        <f>IF(E747="","","-")</f>
        <v>-</v>
      </c>
      <c r="I747" s="955"/>
      <c r="J747" s="955"/>
      <c r="K747" s="100" t="str">
        <f>IF(I747="","","-")</f>
        <v/>
      </c>
      <c r="L747" s="956">
        <v>69</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744</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746</v>
      </c>
      <c r="H789" s="670"/>
      <c r="I789" s="670"/>
      <c r="J789" s="670"/>
      <c r="K789" s="671"/>
      <c r="L789" s="663" t="s">
        <v>745</v>
      </c>
      <c r="M789" s="664"/>
      <c r="N789" s="664"/>
      <c r="O789" s="664"/>
      <c r="P789" s="664"/>
      <c r="Q789" s="664"/>
      <c r="R789" s="664"/>
      <c r="S789" s="664"/>
      <c r="T789" s="664"/>
      <c r="U789" s="664"/>
      <c r="V789" s="664"/>
      <c r="W789" s="664"/>
      <c r="X789" s="665"/>
      <c r="Y789" s="382">
        <v>2</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2</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5.25" customHeight="1" x14ac:dyDescent="0.15">
      <c r="A845" s="370">
        <v>1</v>
      </c>
      <c r="B845" s="370">
        <v>1</v>
      </c>
      <c r="C845" s="358" t="s">
        <v>747</v>
      </c>
      <c r="D845" s="343"/>
      <c r="E845" s="343"/>
      <c r="F845" s="343"/>
      <c r="G845" s="343"/>
      <c r="H845" s="343"/>
      <c r="I845" s="343"/>
      <c r="J845" s="344">
        <v>3011101002154</v>
      </c>
      <c r="K845" s="345"/>
      <c r="L845" s="345"/>
      <c r="M845" s="345"/>
      <c r="N845" s="345"/>
      <c r="O845" s="345"/>
      <c r="P845" s="359" t="s">
        <v>745</v>
      </c>
      <c r="Q845" s="346"/>
      <c r="R845" s="346"/>
      <c r="S845" s="346"/>
      <c r="T845" s="346"/>
      <c r="U845" s="346"/>
      <c r="V845" s="346"/>
      <c r="W845" s="346"/>
      <c r="X845" s="346"/>
      <c r="Y845" s="347">
        <v>2</v>
      </c>
      <c r="Z845" s="348"/>
      <c r="AA845" s="348"/>
      <c r="AB845" s="349"/>
      <c r="AC845" s="350" t="s">
        <v>373</v>
      </c>
      <c r="AD845" s="351"/>
      <c r="AE845" s="351"/>
      <c r="AF845" s="351"/>
      <c r="AG845" s="351"/>
      <c r="AH845" s="366">
        <v>10</v>
      </c>
      <c r="AI845" s="367"/>
      <c r="AJ845" s="367"/>
      <c r="AK845" s="367"/>
      <c r="AL845" s="354">
        <v>61</v>
      </c>
      <c r="AM845" s="355"/>
      <c r="AN845" s="355"/>
      <c r="AO845" s="356"/>
      <c r="AP845" s="357" t="s">
        <v>767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767</v>
      </c>
      <c r="F1110" s="369"/>
      <c r="G1110" s="369"/>
      <c r="H1110" s="369"/>
      <c r="I1110" s="369"/>
      <c r="J1110" s="344" t="s">
        <v>767</v>
      </c>
      <c r="K1110" s="345"/>
      <c r="L1110" s="345"/>
      <c r="M1110" s="345"/>
      <c r="N1110" s="345"/>
      <c r="O1110" s="345"/>
      <c r="P1110" s="359" t="s">
        <v>767</v>
      </c>
      <c r="Q1110" s="346"/>
      <c r="R1110" s="346"/>
      <c r="S1110" s="346"/>
      <c r="T1110" s="346"/>
      <c r="U1110" s="346"/>
      <c r="V1110" s="346"/>
      <c r="W1110" s="346"/>
      <c r="X1110" s="346"/>
      <c r="Y1110" s="347" t="s">
        <v>767</v>
      </c>
      <c r="Z1110" s="348"/>
      <c r="AA1110" s="348"/>
      <c r="AB1110" s="349"/>
      <c r="AC1110" s="350"/>
      <c r="AD1110" s="351"/>
      <c r="AE1110" s="351"/>
      <c r="AF1110" s="351"/>
      <c r="AG1110" s="351"/>
      <c r="AH1110" s="352" t="s">
        <v>767</v>
      </c>
      <c r="AI1110" s="353"/>
      <c r="AJ1110" s="353"/>
      <c r="AK1110" s="353"/>
      <c r="AL1110" s="354" t="s">
        <v>767</v>
      </c>
      <c r="AM1110" s="355"/>
      <c r="AN1110" s="355"/>
      <c r="AO1110" s="356"/>
      <c r="AP1110" s="357" t="s">
        <v>767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5:V17 P13:AX13 AK15:AX15 AK16:AQ17">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W14:AC14">
    <cfRule type="expression" dxfId="707" priority="7">
      <formula>IF(RIGHT(TEXT(W14,"0.#"),1)=".",FALSE,TRUE)</formula>
    </cfRule>
    <cfRule type="expression" dxfId="706" priority="8">
      <formula>IF(RIGHT(TEXT(W14,"0.#"),1)=".",TRUE,FALSE)</formula>
    </cfRule>
  </conditionalFormatting>
  <conditionalFormatting sqref="W15:AC17">
    <cfRule type="expression" dxfId="705" priority="5">
      <formula>IF(RIGHT(TEXT(W15,"0.#"),1)=".",FALSE,TRUE)</formula>
    </cfRule>
    <cfRule type="expression" dxfId="704" priority="6">
      <formula>IF(RIGHT(TEXT(W15,"0.#"),1)=".",TRUE,FALSE)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8" sqref="L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391</v>
      </c>
      <c r="AF2" s="1027"/>
      <c r="AG2" s="1027"/>
      <c r="AH2" s="1027"/>
      <c r="AI2" s="1027" t="s">
        <v>413</v>
      </c>
      <c r="AJ2" s="1027"/>
      <c r="AK2" s="1027"/>
      <c r="AL2" s="556"/>
      <c r="AM2" s="1027" t="s">
        <v>510</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391</v>
      </c>
      <c r="AF9" s="1027"/>
      <c r="AG9" s="1027"/>
      <c r="AH9" s="1027"/>
      <c r="AI9" s="1027" t="s">
        <v>413</v>
      </c>
      <c r="AJ9" s="1027"/>
      <c r="AK9" s="1027"/>
      <c r="AL9" s="556"/>
      <c r="AM9" s="1027" t="s">
        <v>510</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391</v>
      </c>
      <c r="AF16" s="1027"/>
      <c r="AG16" s="1027"/>
      <c r="AH16" s="1027"/>
      <c r="AI16" s="1027" t="s">
        <v>413</v>
      </c>
      <c r="AJ16" s="1027"/>
      <c r="AK16" s="1027"/>
      <c r="AL16" s="556"/>
      <c r="AM16" s="1027" t="s">
        <v>510</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391</v>
      </c>
      <c r="AF23" s="1027"/>
      <c r="AG23" s="1027"/>
      <c r="AH23" s="1027"/>
      <c r="AI23" s="1027" t="s">
        <v>413</v>
      </c>
      <c r="AJ23" s="1027"/>
      <c r="AK23" s="1027"/>
      <c r="AL23" s="556"/>
      <c r="AM23" s="1027" t="s">
        <v>510</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391</v>
      </c>
      <c r="AF30" s="1027"/>
      <c r="AG30" s="1027"/>
      <c r="AH30" s="1027"/>
      <c r="AI30" s="1027" t="s">
        <v>413</v>
      </c>
      <c r="AJ30" s="1027"/>
      <c r="AK30" s="1027"/>
      <c r="AL30" s="556"/>
      <c r="AM30" s="1027" t="s">
        <v>510</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391</v>
      </c>
      <c r="AF37" s="1027"/>
      <c r="AG37" s="1027"/>
      <c r="AH37" s="1027"/>
      <c r="AI37" s="1027" t="s">
        <v>413</v>
      </c>
      <c r="AJ37" s="1027"/>
      <c r="AK37" s="1027"/>
      <c r="AL37" s="556"/>
      <c r="AM37" s="1027" t="s">
        <v>510</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391</v>
      </c>
      <c r="AF44" s="1027"/>
      <c r="AG44" s="1027"/>
      <c r="AH44" s="1027"/>
      <c r="AI44" s="1027" t="s">
        <v>413</v>
      </c>
      <c r="AJ44" s="1027"/>
      <c r="AK44" s="1027"/>
      <c r="AL44" s="556"/>
      <c r="AM44" s="1027" t="s">
        <v>510</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391</v>
      </c>
      <c r="AF51" s="1027"/>
      <c r="AG51" s="1027"/>
      <c r="AH51" s="1027"/>
      <c r="AI51" s="1027" t="s">
        <v>413</v>
      </c>
      <c r="AJ51" s="1027"/>
      <c r="AK51" s="1027"/>
      <c r="AL51" s="556"/>
      <c r="AM51" s="1027" t="s">
        <v>510</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391</v>
      </c>
      <c r="AF58" s="1027"/>
      <c r="AG58" s="1027"/>
      <c r="AH58" s="1027"/>
      <c r="AI58" s="1027" t="s">
        <v>413</v>
      </c>
      <c r="AJ58" s="1027"/>
      <c r="AK58" s="1027"/>
      <c r="AL58" s="556"/>
      <c r="AM58" s="1027" t="s">
        <v>510</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391</v>
      </c>
      <c r="AF65" s="1027"/>
      <c r="AG65" s="1027"/>
      <c r="AH65" s="1027"/>
      <c r="AI65" s="1027" t="s">
        <v>413</v>
      </c>
      <c r="AJ65" s="1027"/>
      <c r="AK65" s="1027"/>
      <c r="AL65" s="556"/>
      <c r="AM65" s="1027" t="s">
        <v>510</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2021-06-18T12:14:44Z</cp:lastPrinted>
  <dcterms:created xsi:type="dcterms:W3CDTF">2012-03-13T00:50:25Z</dcterms:created>
  <dcterms:modified xsi:type="dcterms:W3CDTF">2021-06-18T12:14:45Z</dcterms:modified>
</cp:coreProperties>
</file>