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金原 和毅(kimpara-kazuki)</author>
  </authors>
  <commentList>
    <comment ref="AG717" authorId="0" shapeId="0">
      <text>
        <r>
          <rPr>
            <b/>
            <sz val="9"/>
            <color indexed="81"/>
            <rFont val="MS P ゴシック"/>
            <family val="3"/>
            <charset val="128"/>
          </rPr>
          <t>金原 和毅(kimpara-kazuki):</t>
        </r>
        <r>
          <rPr>
            <sz val="9"/>
            <color indexed="81"/>
            <rFont val="MS P ゴシック"/>
            <family val="3"/>
            <charset val="128"/>
          </rPr>
          <t xml:space="preserve">
実績報告書の内容を確認して修正</t>
        </r>
      </text>
    </comment>
  </commentList>
</comments>
</file>

<file path=xl/sharedStrings.xml><?xml version="1.0" encoding="utf-8"?>
<sst xmlns="http://schemas.openxmlformats.org/spreadsheetml/2006/main" count="3038" uniqueCount="776">
  <si>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</si>
  <si>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</si>
  <si>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</si>
  <si>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</si>
  <si>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</si>
  <si>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</si>
  <si>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</si>
  <si>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</si>
  <si>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</si>
  <si>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</si>
  <si>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</si>
  <si>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</si>
  <si>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</si>
  <si>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</si>
  <si>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</si>
  <si>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</si>
  <si>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</si>
  <si>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</si>
  <si>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</si>
  <si>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</si>
  <si>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</si>
  <si>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</si>
  <si>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</si>
  <si>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</si>
  <si>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</si>
  <si>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</si>
  <si>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</si>
  <si>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</si>
  <si>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</si>
  <si>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</si>
  <si>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</si>
  <si>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</si>
  <si>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</si>
  <si>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</si>
  <si>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</si>
  <si>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</si>
  <si>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</si>
  <si>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</si>
  <si>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</si>
  <si>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</si>
  <si>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</si>
  <si>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</si>
  <si>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</si>
  <si>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</si>
  <si>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</si>
  <si>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</si>
  <si>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</si>
  <si>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</si>
  <si>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</si>
  <si>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</si>
  <si>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</si>
  <si>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</si>
  <si>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</si>
  <si>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</si>
  <si>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</si>
  <si>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</si>
  <si>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</si>
  <si>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</si>
  <si>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</si>
  <si>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</si>
  <si>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</si>
  <si>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</si>
  <si>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</si>
  <si>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</si>
  <si>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</si>
  <si>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</si>
  <si>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</si>
  <si>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</si>
  <si>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</si>
  <si>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</si>
  <si>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</si>
  <si>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</si>
  <si>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</si>
  <si>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</si>
  <si>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</si>
  <si>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</si>
  <si>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</si>
  <si>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</si>
  <si>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</si>
  <si>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</si>
  <si>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</si>
  <si>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</si>
  <si>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</si>
  <si>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</si>
  <si>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</si>
  <si>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</si>
  <si>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</si>
  <si>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</si>
  <si>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</si>
  <si>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</si>
  <si>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</si>
  <si>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</si>
  <si>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</si>
  <si>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</si>
  <si>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</si>
  <si>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</si>
  <si>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</si>
  <si>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</si>
  <si>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</si>
  <si>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</si>
  <si>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</si>
  <si>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</si>
  <si>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</si>
  <si>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</si>
  <si>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</si>
  <si>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</si>
  <si>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</si>
  <si>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</si>
  <si>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</si>
  <si>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</si>
  <si>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</si>
  <si>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</si>
  <si>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</si>
  <si>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</si>
  <si>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</si>
  <si>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</si>
  <si>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</si>
  <si>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</si>
  <si>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</si>
  <si>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</si>
  <si>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</si>
  <si>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</si>
  <si>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</si>
  <si>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</si>
  <si>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</si>
  <si>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</si>
  <si>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</si>
  <si>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</si>
  <si>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</si>
  <si>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</si>
  <si>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</si>
  <si>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</si>
  <si>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</si>
  <si>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</si>
  <si>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</si>
  <si>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</si>
  <si>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</si>
  <si>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</si>
  <si>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</si>
  <si>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</si>
  <si>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</si>
  <si>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</si>
  <si>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</si>
  <si>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</si>
  <si>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</si>
  <si>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</si>
  <si>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</si>
  <si>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</si>
  <si>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</si>
  <si>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</si>
  <si>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</si>
  <si>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</si>
  <si>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</si>
  <si>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</si>
  <si>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</si>
  <si>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</si>
  <si>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</si>
  <si>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</si>
  <si>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</si>
  <si>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</si>
  <si>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</si>
  <si>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</si>
  <si>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</si>
  <si>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</si>
  <si>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</si>
  <si>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</si>
  <si>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</si>
  <si>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</si>
  <si>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</si>
  <si>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</si>
  <si>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</si>
  <si>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</si>
  <si>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</si>
  <si>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</si>
  <si>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</si>
  <si>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</si>
  <si>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</si>
  <si>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</si>
  <si>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</si>
  <si>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</si>
  <si>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</si>
  <si>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</si>
  <si>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</si>
  <si>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</si>
  <si>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</si>
  <si>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</si>
  <si>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</si>
  <si>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</si>
  <si>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</si>
  <si>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</si>
  <si>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</si>
  <si>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</si>
  <si>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</si>
  <si>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</si>
  <si>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</si>
  <si>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</si>
  <si>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</si>
  <si>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</si>
  <si>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</si>
  <si>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</si>
  <si>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</si>
  <si>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</si>
  <si>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</si>
  <si>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</si>
  <si>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</si>
  <si>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</si>
  <si>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</si>
  <si>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</si>
  <si>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</si>
  <si>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</si>
  <si>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</si>
  <si>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</si>
  <si>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</si>
  <si>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</si>
  <si>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</si>
  <si>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</si>
  <si>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</si>
  <si>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</si>
  <si>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</si>
  <si>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</si>
  <si>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</si>
  <si>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</si>
  <si>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</si>
  <si>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</si>
  <si>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</si>
  <si>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</si>
  <si>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</si>
  <si>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</si>
  <si>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</si>
  <si>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</si>
  <si>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</si>
  <si>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</si>
  <si>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</si>
  <si>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</si>
  <si>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</si>
  <si>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</si>
  <si>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</si>
  <si>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</si>
  <si>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</si>
  <si>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</si>
  <si>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</si>
  <si>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</si>
  <si>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</si>
  <si>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</si>
  <si>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</si>
  <si>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</si>
  <si>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</si>
  <si>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</si>
  <si>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</si>
  <si>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</si>
  <si>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</si>
  <si>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</si>
  <si>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</si>
  <si>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</si>
  <si>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</si>
  <si>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</si>
  <si>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</si>
  <si>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</si>
  <si>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</si>
  <si>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</si>
  <si>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</si>
  <si>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</si>
  <si>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</si>
  <si>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</si>
  <si>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</si>
  <si>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</si>
  <si>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</si>
  <si>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</si>
  <si>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</si>
  <si>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</si>
  <si>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</si>
  <si>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</si>
  <si>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</si>
  <si>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</si>
  <si>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</si>
  <si>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</si>
  <si>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</si>
  <si>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</si>
  <si>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</si>
  <si>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</si>
  <si>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</si>
  <si>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</si>
  <si>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</si>
  <si>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</si>
  <si>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</si>
  <si>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</si>
  <si>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</si>
  <si>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</si>
  <si>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</si>
  <si>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</si>
  <si>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</si>
  <si>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</si>
  <si>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</si>
  <si>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</si>
  <si>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</si>
  <si>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</si>
  <si>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</si>
  <si>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</si>
  <si>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</si>
  <si>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</si>
  <si>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</si>
  <si>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</si>
  <si>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</si>
  <si>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</si>
  <si>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</si>
  <si>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</si>
  <si>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</si>
  <si>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</si>
  <si>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</si>
  <si>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</si>
  <si>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</si>
  <si>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</si>
  <si>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</si>
  <si>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</si>
  <si>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</si>
  <si>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</si>
  <si>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</si>
  <si>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</si>
  <si>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</si>
  <si>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</si>
  <si>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</si>
  <si>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</si>
  <si>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</si>
  <si>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</si>
  <si>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</si>
  <si>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</si>
  <si>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</si>
  <si>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</si>
  <si>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</si>
  <si>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</si>
  <si>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</si>
  <si>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</si>
  <si>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</si>
  <si>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</si>
  <si>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</si>
  <si>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</si>
  <si>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</si>
  <si>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</si>
  <si>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</si>
  <si>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</si>
  <si>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</si>
  <si>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</si>
  <si>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</si>
  <si>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</si>
  <si>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</si>
  <si>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</si>
  <si>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</si>
  <si>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</si>
  <si>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</si>
  <si>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</si>
  <si>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</si>
  <si>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</si>
  <si>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</si>
  <si>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</si>
  <si>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</si>
  <si>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</si>
  <si>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</si>
  <si>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</si>
  <si>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</si>
  <si>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</si>
  <si>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</si>
  <si>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</si>
  <si>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</si>
  <si>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</si>
  <si>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</si>
  <si>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</si>
  <si>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</si>
  <si>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</si>
  <si>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</si>
  <si>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</si>
  <si>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</si>
  <si>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</si>
  <si>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</si>
  <si>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</si>
  <si>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</si>
  <si>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</si>
  <si>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</si>
  <si>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</si>
  <si>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</si>
  <si>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</si>
  <si>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</si>
  <si>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</si>
  <si>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</si>
  <si>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</si>
  <si>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</si>
  <si>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</si>
  <si>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</si>
  <si>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</si>
  <si>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</si>
  <si>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</si>
  <si>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</si>
  <si>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</si>
  <si>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</si>
  <si>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</si>
  <si>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</si>
  <si>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</si>
  <si>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</si>
  <si>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</si>
  <si>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</si>
  <si>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</si>
  <si>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</si>
  <si>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</si>
  <si>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</si>
  <si>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</si>
  <si>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</si>
  <si>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</si>
  <si>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</si>
  <si>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</si>
  <si>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</si>
  <si>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</si>
  <si>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</si>
  <si>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</si>
  <si>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</si>
  <si>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</si>
  <si>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</si>
  <si>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</si>
  <si>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</si>
  <si>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</si>
  <si>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</si>
  <si>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</si>
  <si>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</si>
  <si>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</si>
  <si>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</si>
  <si>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</si>
  <si>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</si>
  <si>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</si>
  <si>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</si>
  <si>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</si>
  <si>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</si>
  <si>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</si>
  <si>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</si>
  <si>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</si>
  <si>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</si>
  <si>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</si>
  <si>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</si>
  <si>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</si>
  <si>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</si>
  <si>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</si>
  <si>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</si>
  <si>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</si>
  <si>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</si>
  <si>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</si>
  <si>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</si>
  <si>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</si>
  <si>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</si>
  <si>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</si>
  <si>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</si>
  <si>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</si>
  <si>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</si>
  <si>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</si>
  <si>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</si>
  <si>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</si>
  <si>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</si>
  <si>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</si>
  <si>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</si>
  <si>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</si>
  <si>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</si>
  <si>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</si>
  <si>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</si>
  <si>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</si>
  <si>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</si>
  <si>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</si>
  <si>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</si>
  <si>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</si>
  <si>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</si>
  <si>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</si>
  <si>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</si>
  <si>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</si>
  <si>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</si>
  <si>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</si>
  <si>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</si>
  <si>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</si>
  <si>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</si>
  <si>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</si>
  <si>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</si>
  <si>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</si>
  <si>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</si>
  <si>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</si>
  <si>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</si>
  <si>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</si>
  <si>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</si>
  <si>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</si>
  <si>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</si>
  <si>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</si>
  <si>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</si>
  <si>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</si>
  <si>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</si>
  <si>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</si>
  <si>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</si>
  <si>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</si>
  <si>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</si>
  <si>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</si>
  <si>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</si>
  <si>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</si>
  <si>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</si>
  <si>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</si>
  <si>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</si>
  <si>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</si>
  <si>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</si>
  <si>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</si>
  <si>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</si>
  <si>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</si>
  <si>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</si>
  <si>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</si>
  <si>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</si>
  <si>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</si>
  <si>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</si>
  <si>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</si>
  <si>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</si>
  <si>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</si>
  <si>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</si>
  <si>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</si>
  <si>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</si>
  <si>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</si>
  <si>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</si>
  <si>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</si>
  <si>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</si>
  <si>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</si>
  <si>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</si>
  <si>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</si>
  <si>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</si>
  <si>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</si>
  <si>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</si>
  <si>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</si>
  <si>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</si>
  <si>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</si>
  <si>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</si>
  <si>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</si>
  <si>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</si>
  <si>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</si>
  <si>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</si>
  <si>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</si>
  <si>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</si>
  <si>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</si>
  <si>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</si>
  <si>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</si>
  <si>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</si>
  <si>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</si>
  <si>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</si>
  <si>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</si>
  <si>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</si>
  <si>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</si>
  <si>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</si>
  <si>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</si>
  <si>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</si>
  <si>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</si>
  <si>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</si>
  <si>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</si>
  <si>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</si>
  <si>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</si>
  <si>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</si>
  <si>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</si>
  <si>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</si>
  <si>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</si>
  <si>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</si>
  <si>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</si>
  <si>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</si>
  <si>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</si>
  <si>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</si>
  <si>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</si>
  <si>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</si>
  <si>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</si>
  <si>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</si>
  <si>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</si>
  <si>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</si>
  <si>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</si>
  <si>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</si>
  <si>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</si>
  <si>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</si>
  <si>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</si>
  <si>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</si>
  <si>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</si>
  <si>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</si>
  <si>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</si>
  <si>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</si>
  <si>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</si>
  <si>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</si>
  <si>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</si>
  <si>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</si>
  <si>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</si>
  <si>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</si>
  <si>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</si>
  <si>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</si>
  <si>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</si>
  <si>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</si>
  <si>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</si>
  <si>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</si>
  <si>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</si>
  <si>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</si>
  <si>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</si>
  <si>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</si>
  <si>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</si>
  <si>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</si>
  <si>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</si>
  <si>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</si>
  <si>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</si>
  <si>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</si>
  <si>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</si>
  <si>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</si>
  <si>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</si>
  <si>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</si>
  <si>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</si>
  <si>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</si>
  <si>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</si>
  <si>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</si>
  <si>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</si>
  <si>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</si>
  <si>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</si>
  <si>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</si>
  <si>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</si>
  <si>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</si>
  <si>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</si>
  <si>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</si>
  <si>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</si>
  <si>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</si>
  <si>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</si>
  <si>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</si>
  <si>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</si>
  <si>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</si>
  <si>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</si>
  <si>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</si>
  <si>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</si>
  <si>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</si>
  <si>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</si>
  <si>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</si>
  <si>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</si>
  <si>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</si>
  <si>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</si>
  <si>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</si>
  <si>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</si>
  <si>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</si>
  <si>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</si>
  <si>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</si>
  <si>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</si>
  <si>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</si>
  <si>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</si>
  <si>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</si>
  <si>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</si>
  <si>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</si>
  <si>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</si>
  <si>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</si>
  <si>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</si>
  <si>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</si>
  <si>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</si>
  <si>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</si>
  <si>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</si>
  <si>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</si>
  <si>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</si>
  <si>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</si>
  <si>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</si>
  <si>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</si>
  <si>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</si>
  <si>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</si>
  <si>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</si>
  <si>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</si>
  <si>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</si>
  <si>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</si>
  <si>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</si>
  <si>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</si>
  <si>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</si>
  <si>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</si>
  <si>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</si>
  <si>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</si>
  <si>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</si>
  <si>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</si>
  <si>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</si>
  <si>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</si>
  <si>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</si>
  <si>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</si>
  <si>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</si>
  <si>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</si>
  <si>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</si>
  <si>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</si>
  <si>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</si>
  <si>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</si>
  <si>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</si>
  <si>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</si>
  <si>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</si>
  <si>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</si>
  <si>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</si>
  <si>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</si>
  <si>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</si>
  <si>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</si>
  <si>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</si>
  <si>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</si>
  <si>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</si>
  <si>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</si>
  <si>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</si>
  <si>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</si>
  <si>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</si>
  <si>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</si>
  <si>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</si>
  <si>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</si>
  <si>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</si>
  <si>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</si>
  <si>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</si>
  <si>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</si>
  <si>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</si>
  <si>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</si>
  <si>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</si>
  <si>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</si>
  <si>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</si>
  <si>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</si>
  <si>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</si>
  <si>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</si>
  <si>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</si>
  <si>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</si>
  <si>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</si>
  <si>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</si>
  <si>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</si>
  <si>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</si>
  <si>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</si>
  <si>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医療関係職種実習施設指導者等養成講習会費</t>
  </si>
  <si>
    <t>医政局</t>
  </si>
  <si>
    <t>課長：田口　円裕</t>
  </si>
  <si>
    <t>平成８年度</t>
  </si>
  <si>
    <t>終了予定なし</t>
  </si>
  <si>
    <t>歯科保健課</t>
  </si>
  <si>
    <t>－</t>
  </si>
  <si>
    <t>歯科技工士養成所及び歯科衛生士養成所の教育内容の充実を図るため、教員に対する講習会を実施し、指導者の知識、技術等の向上を図る。</t>
  </si>
  <si>
    <t>①　歯科技工士実習施設指導者等養成講習会（平成8年度～）
歯科技工士養成所の教育内容の充実を図るため、多様化・高度化する歯科補綴（見た目やかみ合わせをクラウンや入れ歯など人工の歯で補う治療法）に対応できる教員を養成するための講習会の実施に必要な経費に対する財政支援を行う。
②　予防・在宅歯科医療等対応教員養成講習会（平成22年度～）
歯科衛生士養成所の教育内容の充実を図るため、高齢者や在宅療養者への歯科診療等の対応出来る教員を養成するための講習会の実施に必要な経費に対する財政支援を行う。
補助率：定額</t>
  </si>
  <si>
    <t>-</t>
  </si>
  <si>
    <t>医療関係者研修費等補助金</t>
  </si>
  <si>
    <t>前年同程度の受講者を受け入れる。</t>
  </si>
  <si>
    <t>講習会受講者数</t>
  </si>
  <si>
    <t>人</t>
  </si>
  <si>
    <t>「歯科技工士実習施設指導者等養成講習会」及び「予防・在宅歯科医療等対応教員養成講習会」事業実績報告書</t>
  </si>
  <si>
    <t>開催箇所数</t>
  </si>
  <si>
    <t>箇所</t>
  </si>
  <si>
    <t>単位当たりコスト ＝ Ｘ ／ Ｙ
X：「執行額（2年度は予算額）」
Y：「受講者数（2年度は目標値）」</t>
    <phoneticPr fontId="5"/>
  </si>
  <si>
    <t>円</t>
  </si>
  <si>
    <t>X／Y</t>
    <phoneticPr fontId="5"/>
  </si>
  <si>
    <t>4百万円/83</t>
  </si>
  <si>
    <t>4百万円/64</t>
  </si>
  <si>
    <t>施策大目標２　必要な医療従事者を確保するとともに、資質の向上を図ること</t>
  </si>
  <si>
    <t>医療従事者の資質の向上を図ること（施策目標Ⅰ－２－２）</t>
  </si>
  <si>
    <t>歯科医師臨床研修指導医講習会費</t>
  </si>
  <si>
    <t>96</t>
  </si>
  <si>
    <t>77</t>
  </si>
  <si>
    <t>56</t>
  </si>
  <si>
    <t>45</t>
  </si>
  <si>
    <t>50</t>
  </si>
  <si>
    <t>53</t>
  </si>
  <si>
    <t>54</t>
  </si>
  <si>
    <t>0057</t>
  </si>
  <si>
    <t>0063</t>
  </si>
  <si>
    <t>○</t>
  </si>
  <si>
    <t>‐</t>
  </si>
  <si>
    <t>無</t>
  </si>
  <si>
    <t>補助事業であり、交付申請書を審査して事業に必要なものに限定して交付している。</t>
    <phoneticPr fontId="5"/>
  </si>
  <si>
    <t>歯科技工士や歯科衛生士の指導者の質の向上を目的とし、教育の地域格差が応じないよう取り組む必要があり、国費を投入して実施すべき事業である。</t>
    <phoneticPr fontId="5"/>
  </si>
  <si>
    <t>歯科技工士や歯科衛生士の指導者の質の向上を目的とし、教育の地域格差が応じないよう取り組む必要があり、国が実施する必要がある。</t>
    <phoneticPr fontId="5"/>
  </si>
  <si>
    <t>歯科技工士や歯科衛生士の指導者の質の向上を目的とし、優先度の高い事業である。</t>
    <phoneticPr fontId="5"/>
  </si>
  <si>
    <t>交付要綱において補助対象等を定めており、負担関係は妥当である。</t>
    <phoneticPr fontId="5"/>
  </si>
  <si>
    <t>事業実績報告書等で確認を行っており、単位当たりコストの水準は妥当であると考える。</t>
    <rPh sb="0" eb="2">
      <t>ジギョウ</t>
    </rPh>
    <rPh sb="2" eb="4">
      <t>ジッセキ</t>
    </rPh>
    <rPh sb="4" eb="7">
      <t>ホウコクショ</t>
    </rPh>
    <rPh sb="7" eb="8">
      <t>トウ</t>
    </rPh>
    <rPh sb="9" eb="11">
      <t>カクニン</t>
    </rPh>
    <rPh sb="12" eb="13">
      <t>オコナ</t>
    </rPh>
    <rPh sb="18" eb="20">
      <t>タンイ</t>
    </rPh>
    <rPh sb="20" eb="21">
      <t>ア</t>
    </rPh>
    <rPh sb="27" eb="29">
      <t>スイジュン</t>
    </rPh>
    <rPh sb="30" eb="32">
      <t>ダトウ</t>
    </rPh>
    <rPh sb="36" eb="37">
      <t>カンガ</t>
    </rPh>
    <phoneticPr fontId="5"/>
  </si>
  <si>
    <t>事業計画書に必要経費を記載させ、不要な経費があれば削除するよう指摘しコスト削減に努めているため妥当である。</t>
    <rPh sb="47" eb="49">
      <t>ダトウ</t>
    </rPh>
    <phoneticPr fontId="5"/>
  </si>
  <si>
    <t>26年度以降は受講者数も増えて概ね例年横ばいの人数が受講している。</t>
    <rPh sb="4" eb="6">
      <t>イコウ</t>
    </rPh>
    <phoneticPr fontId="5"/>
  </si>
  <si>
    <t>医療提供体制の充実を図るため実施する必要があり、補助事業での実施がもっとも有効である。</t>
    <phoneticPr fontId="5"/>
  </si>
  <si>
    <t>令和元年度の開催回数は見込みを上回っている。</t>
    <rPh sb="0" eb="1">
      <t>レイ</t>
    </rPh>
    <rPh sb="1" eb="2">
      <t>カズ</t>
    </rPh>
    <rPh sb="2" eb="3">
      <t>ゲン</t>
    </rPh>
    <rPh sb="3" eb="5">
      <t>ネンド</t>
    </rPh>
    <rPh sb="5" eb="7">
      <t>ヘイネンド</t>
    </rPh>
    <rPh sb="6" eb="8">
      <t>カイサイ</t>
    </rPh>
    <rPh sb="8" eb="10">
      <t>カイスウ</t>
    </rPh>
    <rPh sb="11" eb="13">
      <t>ミコ</t>
    </rPh>
    <rPh sb="15" eb="17">
      <t>ウワマワ</t>
    </rPh>
    <phoneticPr fontId="5"/>
  </si>
  <si>
    <t>歯科医師臨床研修指導医講習会は、臨床研修歯科医への指導を行う指導歯科医を養成するための講習会を行う事業である。
一方、医療関係職種実習施設指導者等養成講習会は、歯科技工士や歯科衛生士を対象に、それぞれの養成所における指導者を養成するための講習会を実施する事業であるため、対象となる職種が異なっている。</t>
    <rPh sb="56" eb="58">
      <t>イッポウ</t>
    </rPh>
    <phoneticPr fontId="5"/>
  </si>
  <si>
    <t>①令和２年度　歯科技工士実習施設指導者等養成講習会　実施団体公募要領
②令和２年度　予防・在宅歯科医療等対応教員養成講習会　実施団体公募要領</t>
    <phoneticPr fontId="5"/>
  </si>
  <si>
    <t>A.一般社団法人全国歯科衛生士教育協議会</t>
    <phoneticPr fontId="5"/>
  </si>
  <si>
    <t>印刷製本費</t>
    <rPh sb="0" eb="2">
      <t>インサツ</t>
    </rPh>
    <rPh sb="2" eb="4">
      <t>セイホン</t>
    </rPh>
    <rPh sb="4" eb="5">
      <t>ヒ</t>
    </rPh>
    <phoneticPr fontId="5"/>
  </si>
  <si>
    <t>テキスト製本費等</t>
    <rPh sb="4" eb="6">
      <t>セイホン</t>
    </rPh>
    <rPh sb="6" eb="7">
      <t>ヒ</t>
    </rPh>
    <rPh sb="7" eb="8">
      <t>トウ</t>
    </rPh>
    <phoneticPr fontId="5"/>
  </si>
  <si>
    <t>一般社団法人全国歯科衛生士教育協議会</t>
    <phoneticPr fontId="5"/>
  </si>
  <si>
    <t>医療関係職種実習施設指導者等養成講習会</t>
    <phoneticPr fontId="5"/>
  </si>
  <si>
    <t>補助金等交付</t>
  </si>
  <si>
    <t>－</t>
    <phoneticPr fontId="5"/>
  </si>
  <si>
    <t>厚労</t>
    <rPh sb="0" eb="2">
      <t>コウロウ</t>
    </rPh>
    <phoneticPr fontId="5"/>
  </si>
  <si>
    <t>-</t>
    <phoneticPr fontId="5"/>
  </si>
  <si>
    <t>点検対象外</t>
    <rPh sb="0" eb="2">
      <t>テンケン</t>
    </rPh>
    <rPh sb="2" eb="5">
      <t>タイショウガイ</t>
    </rPh>
    <phoneticPr fontId="5"/>
  </si>
  <si>
    <t>－</t>
    <phoneticPr fontId="5"/>
  </si>
  <si>
    <t>謝金等</t>
    <rPh sb="0" eb="2">
      <t>シャキン</t>
    </rPh>
    <rPh sb="2" eb="3">
      <t>トウ</t>
    </rPh>
    <phoneticPr fontId="5"/>
  </si>
  <si>
    <t>講習会講師への謝金、職員諸手当</t>
    <rPh sb="0" eb="3">
      <t>コウシュウカイ</t>
    </rPh>
    <rPh sb="3" eb="5">
      <t>コウシ</t>
    </rPh>
    <rPh sb="7" eb="9">
      <t>シャキン</t>
    </rPh>
    <rPh sb="10" eb="12">
      <t>ショクイン</t>
    </rPh>
    <rPh sb="12" eb="15">
      <t>ショテアテ</t>
    </rPh>
    <phoneticPr fontId="5"/>
  </si>
  <si>
    <t>通信運搬費、消耗品費</t>
    <rPh sb="0" eb="2">
      <t>ツウシン</t>
    </rPh>
    <rPh sb="2" eb="5">
      <t>ウンパンヒ</t>
    </rPh>
    <rPh sb="6" eb="9">
      <t>ショウモウヒン</t>
    </rPh>
    <rPh sb="9" eb="10">
      <t>ヒ</t>
    </rPh>
    <phoneticPr fontId="5"/>
  </si>
  <si>
    <t>新型コロナウイルス感染症の影響により、規模を縮小して講習会を実施した等の理由により不用率が大きくなったものである。</t>
    <rPh sb="0" eb="2">
      <t>シンガタ</t>
    </rPh>
    <rPh sb="9" eb="12">
      <t>カンセンショウ</t>
    </rPh>
    <rPh sb="13" eb="15">
      <t>エイキョウ</t>
    </rPh>
    <rPh sb="19" eb="21">
      <t>キボ</t>
    </rPh>
    <rPh sb="22" eb="24">
      <t>シュクショウ</t>
    </rPh>
    <rPh sb="26" eb="29">
      <t>コウシュウカイ</t>
    </rPh>
    <rPh sb="30" eb="32">
      <t>ジッシ</t>
    </rPh>
    <rPh sb="34" eb="35">
      <t>トウ</t>
    </rPh>
    <rPh sb="36" eb="38">
      <t>リユウ</t>
    </rPh>
    <rPh sb="41" eb="43">
      <t>フヨウ</t>
    </rPh>
    <rPh sb="43" eb="44">
      <t>リツ</t>
    </rPh>
    <rPh sb="45" eb="46">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</si>
</sst>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63500</xdr:colOff>
      <xdr:row>748</xdr:row>
      <xdr:rowOff>10584</xdr:rowOff>
    </xdr:from>
    <xdr:to>
      <xdr:col>39</xdr:col>
      <xdr:colOff>76574</xdr:colOff>
      <xdr:row>750</xdr:row>
      <xdr:rowOff>194734</xdr:rowOff>
    </xdr:to>
    <xdr:sp macro="" textlink="">
      <xdr:nvSpPr>
        <xdr:cNvPr id="2" name="正方形/長方形 1"/>
        <xdr:cNvSpPr/>
      </xdr:nvSpPr>
      <xdr:spPr>
        <a:xfrm>
          <a:off x="3683000" y="40587084"/>
          <a:ext cx="4235824" cy="882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20</xdr:col>
      <xdr:colOff>116416</xdr:colOff>
      <xdr:row>750</xdr:row>
      <xdr:rowOff>275167</xdr:rowOff>
    </xdr:from>
    <xdr:to>
      <xdr:col>37</xdr:col>
      <xdr:colOff>77694</xdr:colOff>
      <xdr:row>752</xdr:row>
      <xdr:rowOff>325060</xdr:rowOff>
    </xdr:to>
    <xdr:sp macro="" textlink="">
      <xdr:nvSpPr>
        <xdr:cNvPr id="4" name="大かっこ 3"/>
        <xdr:cNvSpPr/>
      </xdr:nvSpPr>
      <xdr:spPr>
        <a:xfrm>
          <a:off x="4138083" y="41550167"/>
          <a:ext cx="3379694" cy="748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団体が実施する医療関係職種実習施設指導者等養成講習会事業に対する補助</a:t>
          </a:r>
          <a:endParaRPr kumimoji="1" lang="en-US" altLang="ja-JP" sz="1100">
            <a:solidFill>
              <a:schemeClr val="tx1"/>
            </a:solidFill>
            <a:effectLst/>
            <a:latin typeface="+mn-lt"/>
            <a:ea typeface="+mn-ea"/>
            <a:cs typeface="+mn-cs"/>
          </a:endParaRPr>
        </a:p>
      </xdr:txBody>
    </xdr:sp>
    <xdr:clientData/>
  </xdr:twoCellAnchor>
  <xdr:twoCellAnchor>
    <xdr:from>
      <xdr:col>29</xdr:col>
      <xdr:colOff>63500</xdr:colOff>
      <xdr:row>754</xdr:row>
      <xdr:rowOff>127000</xdr:rowOff>
    </xdr:from>
    <xdr:to>
      <xdr:col>37</xdr:col>
      <xdr:colOff>91595</xdr:colOff>
      <xdr:row>755</xdr:row>
      <xdr:rowOff>135164</xdr:rowOff>
    </xdr:to>
    <xdr:sp macro="" textlink="">
      <xdr:nvSpPr>
        <xdr:cNvPr id="5" name="テキスト ボックス 4"/>
        <xdr:cNvSpPr txBox="1"/>
      </xdr:nvSpPr>
      <xdr:spPr>
        <a:xfrm>
          <a:off x="5894917" y="42799000"/>
          <a:ext cx="1636761" cy="35741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28</xdr:col>
      <xdr:colOff>116417</xdr:colOff>
      <xdr:row>753</xdr:row>
      <xdr:rowOff>31751</xdr:rowOff>
    </xdr:from>
    <xdr:to>
      <xdr:col>28</xdr:col>
      <xdr:colOff>116417</xdr:colOff>
      <xdr:row>756</xdr:row>
      <xdr:rowOff>317501</xdr:rowOff>
    </xdr:to>
    <xdr:cxnSp macro="">
      <xdr:nvCxnSpPr>
        <xdr:cNvPr id="6" name="直線矢印コネクタ 5"/>
        <xdr:cNvCxnSpPr/>
      </xdr:nvCxnSpPr>
      <xdr:spPr>
        <a:xfrm>
          <a:off x="5746750" y="42354501"/>
          <a:ext cx="0" cy="1333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116416</xdr:colOff>
      <xdr:row>757</xdr:row>
      <xdr:rowOff>21166</xdr:rowOff>
    </xdr:from>
    <xdr:to>
      <xdr:col>35</xdr:col>
      <xdr:colOff>37103</xdr:colOff>
      <xdr:row>759</xdr:row>
      <xdr:rowOff>205835</xdr:rowOff>
    </xdr:to>
    <xdr:sp macro="" textlink="">
      <xdr:nvSpPr>
        <xdr:cNvPr id="7" name="正方形/長方形 6"/>
        <xdr:cNvSpPr/>
      </xdr:nvSpPr>
      <xdr:spPr>
        <a:xfrm>
          <a:off x="4540249" y="43740916"/>
          <a:ext cx="2534771" cy="8831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Ａ．一般社団法人全国歯科衛生士教育協議会</a:t>
          </a:r>
          <a:endParaRPr kumimoji="1" lang="en-US" altLang="ja-JP" sz="1100">
            <a:solidFill>
              <a:schemeClr val="tx1"/>
            </a:solidFill>
          </a:endParaRPr>
        </a:p>
        <a:p>
          <a:pPr algn="ctr"/>
          <a:r>
            <a:rPr kumimoji="1" lang="ja-JP" altLang="en-US" sz="1100">
              <a:solidFill>
                <a:schemeClr val="tx1"/>
              </a:solidFill>
            </a:rPr>
            <a:t>２百万円</a:t>
          </a:r>
          <a:endParaRPr kumimoji="1" lang="en-US" altLang="ja-JP" sz="1100">
            <a:solidFill>
              <a:schemeClr val="tx1"/>
            </a:solidFill>
          </a:endParaRPr>
        </a:p>
      </xdr:txBody>
    </xdr:sp>
    <xdr:clientData/>
  </xdr:twoCellAnchor>
  <xdr:twoCellAnchor>
    <xdr:from>
      <xdr:col>22</xdr:col>
      <xdr:colOff>148167</xdr:colOff>
      <xdr:row>759</xdr:row>
      <xdr:rowOff>275166</xdr:rowOff>
    </xdr:from>
    <xdr:to>
      <xdr:col>35</xdr:col>
      <xdr:colOff>68854</xdr:colOff>
      <xdr:row>762</xdr:row>
      <xdr:rowOff>100089</xdr:rowOff>
    </xdr:to>
    <xdr:sp macro="" textlink="">
      <xdr:nvSpPr>
        <xdr:cNvPr id="8" name="大かっこ 7"/>
        <xdr:cNvSpPr/>
      </xdr:nvSpPr>
      <xdr:spPr>
        <a:xfrm>
          <a:off x="4572000" y="44693416"/>
          <a:ext cx="2534771" cy="8726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予防・在宅歯科医療等対応教員養成講習会の実施</a:t>
          </a:r>
          <a:endParaRPr lang="ja-JP" altLang="ja-JP">
            <a:effectLst/>
          </a:endParaRPr>
        </a:p>
      </xdr:txBody>
    </xdr:sp>
    <xdr:clientData/>
  </xdr:twoCellAnchor>
  <xdr:twoCellAnchor>
    <xdr:from>
      <xdr:col>38</xdr:col>
      <xdr:colOff>105833</xdr:colOff>
      <xdr:row>31</xdr:row>
      <xdr:rowOff>42333</xdr:rowOff>
    </xdr:from>
    <xdr:to>
      <xdr:col>43</xdr:col>
      <xdr:colOff>95250</xdr:colOff>
      <xdr:row>31</xdr:row>
      <xdr:rowOff>285750</xdr:rowOff>
    </xdr:to>
    <xdr:sp macro="" textlink="">
      <xdr:nvSpPr>
        <xdr:cNvPr id="3" name="正方形/長方形 2"/>
        <xdr:cNvSpPr/>
      </xdr:nvSpPr>
      <xdr:spPr>
        <a:xfrm>
          <a:off x="7747000" y="9969500"/>
          <a:ext cx="994833" cy="243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63498</xdr:colOff>
      <xdr:row>100</xdr:row>
      <xdr:rowOff>0</xdr:rowOff>
    </xdr:from>
    <xdr:to>
      <xdr:col>43</xdr:col>
      <xdr:colOff>52915</xdr:colOff>
      <xdr:row>100</xdr:row>
      <xdr:rowOff>243417</xdr:rowOff>
    </xdr:to>
    <xdr:sp macro="" textlink="">
      <xdr:nvSpPr>
        <xdr:cNvPr id="9" name="正方形/長方形 8"/>
        <xdr:cNvSpPr/>
      </xdr:nvSpPr>
      <xdr:spPr>
        <a:xfrm>
          <a:off x="7704665" y="11811000"/>
          <a:ext cx="994833" cy="243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95247</xdr:colOff>
      <xdr:row>115</xdr:row>
      <xdr:rowOff>21166</xdr:rowOff>
    </xdr:from>
    <xdr:to>
      <xdr:col>43</xdr:col>
      <xdr:colOff>84664</xdr:colOff>
      <xdr:row>115</xdr:row>
      <xdr:rowOff>264583</xdr:rowOff>
    </xdr:to>
    <xdr:sp macro="" textlink="">
      <xdr:nvSpPr>
        <xdr:cNvPr id="10" name="正方形/長方形 9"/>
        <xdr:cNvSpPr/>
      </xdr:nvSpPr>
      <xdr:spPr>
        <a:xfrm>
          <a:off x="7736414" y="12721166"/>
          <a:ext cx="994833" cy="243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95247</xdr:colOff>
      <xdr:row>116</xdr:row>
      <xdr:rowOff>179911</xdr:rowOff>
    </xdr:from>
    <xdr:to>
      <xdr:col>43</xdr:col>
      <xdr:colOff>84664</xdr:colOff>
      <xdr:row>116</xdr:row>
      <xdr:rowOff>423328</xdr:rowOff>
    </xdr:to>
    <xdr:sp macro="" textlink="">
      <xdr:nvSpPr>
        <xdr:cNvPr id="11" name="正方形/長方形 10"/>
        <xdr:cNvSpPr/>
      </xdr:nvSpPr>
      <xdr:spPr>
        <a:xfrm>
          <a:off x="7736414" y="13176244"/>
          <a:ext cx="994833" cy="243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8" zoomScale="115" zoomScaleNormal="75" zoomScaleSheetLayoutView="115" zoomScalePageLayoutView="85" workbookViewId="0">
      <selection activeCell="C715" sqref="C715:AC71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768</v>
      </c>
      <c r="AK2" s="206"/>
      <c r="AL2" s="206"/>
      <c r="AM2" s="206"/>
      <c r="AN2" s="98" t="s">
        <v>407</v>
      </c>
      <c r="AO2" s="206">
        <v>20</v>
      </c>
      <c r="AP2" s="206"/>
      <c r="AQ2" s="206"/>
      <c r="AR2" s="99" t="s">
        <v>710</v>
      </c>
      <c r="AS2" s="207">
        <v>98</v>
      </c>
      <c r="AT2" s="207"/>
      <c r="AU2" s="207"/>
      <c r="AV2" s="98" t="str">
        <f>IF(AW2="","","-")</f>
        <v/>
      </c>
      <c r="AW2" s="394"/>
      <c r="AX2" s="394"/>
    </row>
    <row r="3" spans="1:50" ht="21" customHeight="1" thickBot="1">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712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715</v>
      </c>
      <c r="H5" s="559"/>
      <c r="I5" s="559"/>
      <c r="J5" s="559"/>
      <c r="K5" s="559"/>
      <c r="L5" s="559"/>
      <c r="M5" s="560" t="s">
        <v>66</v>
      </c>
      <c r="N5" s="561"/>
      <c r="O5" s="561"/>
      <c r="P5" s="561"/>
      <c r="Q5" s="561"/>
      <c r="R5" s="562"/>
      <c r="S5" s="563" t="s">
        <v>716</v>
      </c>
      <c r="T5" s="559"/>
      <c r="U5" s="559"/>
      <c r="V5" s="559"/>
      <c r="W5" s="559"/>
      <c r="X5" s="564"/>
      <c r="Y5" s="714" t="s">
        <v>3</v>
      </c>
      <c r="Z5" s="715"/>
      <c r="AA5" s="715"/>
      <c r="AB5" s="715"/>
      <c r="AC5" s="715"/>
      <c r="AD5" s="716"/>
      <c r="AE5" s="717" t="s">
        <v>717</v>
      </c>
      <c r="AF5" s="717"/>
      <c r="AG5" s="717"/>
      <c r="AH5" s="717"/>
      <c r="AI5" s="717"/>
      <c r="AJ5" s="717"/>
      <c r="AK5" s="717"/>
      <c r="AL5" s="717"/>
      <c r="AM5" s="717"/>
      <c r="AN5" s="717"/>
      <c r="AO5" s="717"/>
      <c r="AP5" s="718"/>
      <c r="AQ5" s="719" t="s">
        <v>714</v>
      </c>
      <c r="AR5" s="720"/>
      <c r="AS5" s="720"/>
      <c r="AT5" s="720"/>
      <c r="AU5" s="720"/>
      <c r="AV5" s="720"/>
      <c r="AW5" s="720"/>
      <c r="AX5" s="721"/>
    </row>
    <row r="6" spans="1:50" ht="24" customHeight="1">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84" customHeight="1">
      <c r="A7" s="821" t="s">
        <v>22</v>
      </c>
      <c r="B7" s="822"/>
      <c r="C7" s="822"/>
      <c r="D7" s="822"/>
      <c r="E7" s="822"/>
      <c r="F7" s="823"/>
      <c r="G7" s="824" t="s">
        <v>718</v>
      </c>
      <c r="H7" s="825"/>
      <c r="I7" s="825"/>
      <c r="J7" s="825"/>
      <c r="K7" s="825"/>
      <c r="L7" s="825"/>
      <c r="M7" s="825"/>
      <c r="N7" s="825"/>
      <c r="O7" s="825"/>
      <c r="P7" s="825"/>
      <c r="Q7" s="825"/>
      <c r="R7" s="825"/>
      <c r="S7" s="825"/>
      <c r="T7" s="825"/>
      <c r="U7" s="825"/>
      <c r="V7" s="825"/>
      <c r="W7" s="825"/>
      <c r="X7" s="826"/>
      <c r="Y7" s="392" t="s">
        <v>390</v>
      </c>
      <c r="Z7" s="296"/>
      <c r="AA7" s="296"/>
      <c r="AB7" s="296"/>
      <c r="AC7" s="296"/>
      <c r="AD7" s="393"/>
      <c r="AE7" s="379" t="s">
        <v>760</v>
      </c>
      <c r="AF7" s="380"/>
      <c r="AG7" s="380"/>
      <c r="AH7" s="380"/>
      <c r="AI7" s="380"/>
      <c r="AJ7" s="380"/>
      <c r="AK7" s="380"/>
      <c r="AL7" s="380"/>
      <c r="AM7" s="380"/>
      <c r="AN7" s="380"/>
      <c r="AO7" s="380"/>
      <c r="AP7" s="380"/>
      <c r="AQ7" s="380"/>
      <c r="AR7" s="380"/>
      <c r="AS7" s="380"/>
      <c r="AT7" s="380"/>
      <c r="AU7" s="380"/>
      <c r="AV7" s="380"/>
      <c r="AW7" s="380"/>
      <c r="AX7" s="381"/>
    </row>
    <row r="8" spans="1:50" ht="24" customHeight="1">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c r="A9" s="123" t="s">
        <v>23</v>
      </c>
      <c r="B9" s="124"/>
      <c r="C9" s="124"/>
      <c r="D9" s="124"/>
      <c r="E9" s="124"/>
      <c r="F9" s="124"/>
      <c r="G9" s="572" t="s">
        <v>719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5" customHeight="1">
      <c r="A10" s="739" t="s">
        <v>30</v>
      </c>
      <c r="B10" s="740"/>
      <c r="C10" s="740"/>
      <c r="D10" s="740"/>
      <c r="E10" s="740"/>
      <c r="F10" s="740"/>
      <c r="G10" s="675" t="s">
        <v>720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4" customHeight="1">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17" t="s">
        <v>24</v>
      </c>
      <c r="B12" s="118"/>
      <c r="C12" s="118"/>
      <c r="D12" s="118"/>
      <c r="E12" s="118"/>
      <c r="F12" s="119"/>
      <c r="G12" s="681"/>
      <c r="H12" s="682"/>
      <c r="I12" s="682"/>
      <c r="J12" s="682"/>
      <c r="K12" s="682"/>
      <c r="L12" s="682"/>
      <c r="M12" s="682"/>
      <c r="N12" s="682"/>
      <c r="O12" s="682"/>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1"/>
    </row>
    <row r="13" spans="1:50" ht="21" customHeight="1">
      <c r="A13" s="120"/>
      <c r="B13" s="121"/>
      <c r="C13" s="121"/>
      <c r="D13" s="121"/>
      <c r="E13" s="121"/>
      <c r="F13" s="122"/>
      <c r="G13" s="742" t="s">
        <v>6</v>
      </c>
      <c r="H13" s="743"/>
      <c r="I13" s="638" t="s">
        <v>7</v>
      </c>
      <c r="J13" s="639"/>
      <c r="K13" s="639"/>
      <c r="L13" s="639"/>
      <c r="M13" s="639"/>
      <c r="N13" s="639"/>
      <c r="O13" s="640"/>
      <c r="P13" s="163">
        <v>4</v>
      </c>
      <c r="Q13" s="164"/>
      <c r="R13" s="164"/>
      <c r="S13" s="164"/>
      <c r="T13" s="164"/>
      <c r="U13" s="164"/>
      <c r="V13" s="165"/>
      <c r="W13" s="163">
        <v>4</v>
      </c>
      <c r="X13" s="164"/>
      <c r="Y13" s="164"/>
      <c r="Z13" s="164"/>
      <c r="AA13" s="164"/>
      <c r="AB13" s="164"/>
      <c r="AC13" s="165"/>
      <c r="AD13" s="163">
        <v>3</v>
      </c>
      <c r="AE13" s="164"/>
      <c r="AF13" s="164"/>
      <c r="AG13" s="164"/>
      <c r="AH13" s="164"/>
      <c r="AI13" s="164"/>
      <c r="AJ13" s="165"/>
      <c r="AK13" s="163">
        <v>3</v>
      </c>
      <c r="AL13" s="164"/>
      <c r="AM13" s="164"/>
      <c r="AN13" s="164"/>
      <c r="AO13" s="164"/>
      <c r="AP13" s="164"/>
      <c r="AQ13" s="165"/>
      <c r="AR13" s="160"/>
      <c r="AS13" s="161"/>
      <c r="AT13" s="161"/>
      <c r="AU13" s="161"/>
      <c r="AV13" s="161"/>
      <c r="AW13" s="161"/>
      <c r="AX13" s="391"/>
    </row>
    <row r="14" spans="1:50" ht="21" customHeight="1">
      <c r="A14" s="120"/>
      <c r="B14" s="121"/>
      <c r="C14" s="121"/>
      <c r="D14" s="121"/>
      <c r="E14" s="121"/>
      <c r="F14" s="122"/>
      <c r="G14" s="744"/>
      <c r="H14" s="745"/>
      <c r="I14" s="575" t="s">
        <v>8</v>
      </c>
      <c r="J14" s="629"/>
      <c r="K14" s="629"/>
      <c r="L14" s="629"/>
      <c r="M14" s="629"/>
      <c r="N14" s="629"/>
      <c r="O14" s="630"/>
      <c r="P14" s="163" t="s">
        <v>721</v>
      </c>
      <c r="Q14" s="164"/>
      <c r="R14" s="164"/>
      <c r="S14" s="164"/>
      <c r="T14" s="164"/>
      <c r="U14" s="164"/>
      <c r="V14" s="165"/>
      <c r="W14" s="163" t="s">
        <v>721</v>
      </c>
      <c r="X14" s="164"/>
      <c r="Y14" s="164"/>
      <c r="Z14" s="164"/>
      <c r="AA14" s="164"/>
      <c r="AB14" s="164"/>
      <c r="AC14" s="165"/>
      <c r="AD14" s="163" t="s">
        <v>769</v>
      </c>
      <c r="AE14" s="164"/>
      <c r="AF14" s="164"/>
      <c r="AG14" s="164"/>
      <c r="AH14" s="164"/>
      <c r="AI14" s="164"/>
      <c r="AJ14" s="165"/>
      <c r="AK14" s="163"/>
      <c r="AL14" s="164"/>
      <c r="AM14" s="164"/>
      <c r="AN14" s="164"/>
      <c r="AO14" s="164"/>
      <c r="AP14" s="164"/>
      <c r="AQ14" s="165"/>
      <c r="AR14" s="665"/>
      <c r="AS14" s="665"/>
      <c r="AT14" s="665"/>
      <c r="AU14" s="665"/>
      <c r="AV14" s="665"/>
      <c r="AW14" s="665"/>
      <c r="AX14" s="666"/>
    </row>
    <row r="15" spans="1:50" ht="21" customHeight="1">
      <c r="A15" s="120"/>
      <c r="B15" s="121"/>
      <c r="C15" s="121"/>
      <c r="D15" s="121"/>
      <c r="E15" s="121"/>
      <c r="F15" s="122"/>
      <c r="G15" s="744"/>
      <c r="H15" s="745"/>
      <c r="I15" s="575" t="s">
        <v>51</v>
      </c>
      <c r="J15" s="576"/>
      <c r="K15" s="576"/>
      <c r="L15" s="576"/>
      <c r="M15" s="576"/>
      <c r="N15" s="576"/>
      <c r="O15" s="577"/>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769</v>
      </c>
      <c r="AL15" s="164"/>
      <c r="AM15" s="164"/>
      <c r="AN15" s="164"/>
      <c r="AO15" s="164"/>
      <c r="AP15" s="164"/>
      <c r="AQ15" s="165"/>
      <c r="AR15" s="163"/>
      <c r="AS15" s="164"/>
      <c r="AT15" s="164"/>
      <c r="AU15" s="164"/>
      <c r="AV15" s="164"/>
      <c r="AW15" s="164"/>
      <c r="AX15" s="628"/>
    </row>
    <row r="16" spans="1:50" ht="21" customHeight="1">
      <c r="A16" s="120"/>
      <c r="B16" s="121"/>
      <c r="C16" s="121"/>
      <c r="D16" s="121"/>
      <c r="E16" s="121"/>
      <c r="F16" s="122"/>
      <c r="G16" s="744"/>
      <c r="H16" s="745"/>
      <c r="I16" s="575" t="s">
        <v>52</v>
      </c>
      <c r="J16" s="576"/>
      <c r="K16" s="576"/>
      <c r="L16" s="576"/>
      <c r="M16" s="576"/>
      <c r="N16" s="576"/>
      <c r="O16" s="577"/>
      <c r="P16" s="163" t="s">
        <v>721</v>
      </c>
      <c r="Q16" s="164"/>
      <c r="R16" s="164"/>
      <c r="S16" s="164"/>
      <c r="T16" s="164"/>
      <c r="U16" s="164"/>
      <c r="V16" s="165"/>
      <c r="W16" s="163" t="s">
        <v>721</v>
      </c>
      <c r="X16" s="164"/>
      <c r="Y16" s="164"/>
      <c r="Z16" s="164"/>
      <c r="AA16" s="164"/>
      <c r="AB16" s="164"/>
      <c r="AC16" s="165"/>
      <c r="AD16" s="163" t="s">
        <v>769</v>
      </c>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24.75" customHeight="1">
      <c r="A17" s="120"/>
      <c r="B17" s="121"/>
      <c r="C17" s="121"/>
      <c r="D17" s="121"/>
      <c r="E17" s="121"/>
      <c r="F17" s="122"/>
      <c r="G17" s="744"/>
      <c r="H17" s="745"/>
      <c r="I17" s="575" t="s">
        <v>50</v>
      </c>
      <c r="J17" s="629"/>
      <c r="K17" s="629"/>
      <c r="L17" s="629"/>
      <c r="M17" s="629"/>
      <c r="N17" s="629"/>
      <c r="O17" s="630"/>
      <c r="P17" s="163" t="s">
        <v>721</v>
      </c>
      <c r="Q17" s="164"/>
      <c r="R17" s="164"/>
      <c r="S17" s="164"/>
      <c r="T17" s="164"/>
      <c r="U17" s="164"/>
      <c r="V17" s="165"/>
      <c r="W17" s="163" t="s">
        <v>721</v>
      </c>
      <c r="X17" s="164"/>
      <c r="Y17" s="164"/>
      <c r="Z17" s="164"/>
      <c r="AA17" s="164"/>
      <c r="AB17" s="164"/>
      <c r="AC17" s="165"/>
      <c r="AD17" s="163" t="s">
        <v>769</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46"/>
      <c r="H18" s="747"/>
      <c r="I18" s="734" t="s">
        <v>20</v>
      </c>
      <c r="J18" s="735"/>
      <c r="K18" s="735"/>
      <c r="L18" s="735"/>
      <c r="M18" s="735"/>
      <c r="N18" s="735"/>
      <c r="O18" s="736"/>
      <c r="P18" s="169">
        <f>SUM(P13:V17)</f>
        <v>4</v>
      </c>
      <c r="Q18" s="170"/>
      <c r="R18" s="170"/>
      <c r="S18" s="170"/>
      <c r="T18" s="170"/>
      <c r="U18" s="170"/>
      <c r="V18" s="171"/>
      <c r="W18" s="169">
        <f>SUM(W13:AC17)</f>
        <v>4</v>
      </c>
      <c r="X18" s="170"/>
      <c r="Y18" s="170"/>
      <c r="Z18" s="170"/>
      <c r="AA18" s="170"/>
      <c r="AB18" s="170"/>
      <c r="AC18" s="171"/>
      <c r="AD18" s="169">
        <f>SUM(AD13:AJ17)</f>
        <v>3</v>
      </c>
      <c r="AE18" s="170"/>
      <c r="AF18" s="170"/>
      <c r="AG18" s="170"/>
      <c r="AH18" s="170"/>
      <c r="AI18" s="170"/>
      <c r="AJ18" s="171"/>
      <c r="AK18" s="169">
        <f>SUM(AK13:AQ17)</f>
        <v>3</v>
      </c>
      <c r="AL18" s="170"/>
      <c r="AM18" s="170"/>
      <c r="AN18" s="170"/>
      <c r="AO18" s="170"/>
      <c r="AP18" s="170"/>
      <c r="AQ18" s="171"/>
      <c r="AR18" s="169">
        <f>SUM(AR13:AX17)</f>
        <v>0</v>
      </c>
      <c r="AS18" s="170"/>
      <c r="AT18" s="170"/>
      <c r="AU18" s="170"/>
      <c r="AV18" s="170"/>
      <c r="AW18" s="170"/>
      <c r="AX18" s="537"/>
    </row>
    <row r="19" spans="1:50" ht="24.75" customHeight="1">
      <c r="A19" s="120"/>
      <c r="B19" s="121"/>
      <c r="C19" s="121"/>
      <c r="D19" s="121"/>
      <c r="E19" s="121"/>
      <c r="F19" s="122"/>
      <c r="G19" s="535" t="s">
        <v>9</v>
      </c>
      <c r="H19" s="536"/>
      <c r="I19" s="536"/>
      <c r="J19" s="536"/>
      <c r="K19" s="536"/>
      <c r="L19" s="536"/>
      <c r="M19" s="536"/>
      <c r="N19" s="536"/>
      <c r="O19" s="536"/>
      <c r="P19" s="163">
        <v>4</v>
      </c>
      <c r="Q19" s="164"/>
      <c r="R19" s="164"/>
      <c r="S19" s="164"/>
      <c r="T19" s="164"/>
      <c r="U19" s="164"/>
      <c r="V19" s="165"/>
      <c r="W19" s="163">
        <v>4</v>
      </c>
      <c r="X19" s="164"/>
      <c r="Y19" s="164"/>
      <c r="Z19" s="164"/>
      <c r="AA19" s="164"/>
      <c r="AB19" s="164"/>
      <c r="AC19" s="165"/>
      <c r="AD19" s="163">
        <v>2</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0.66666666666666663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23"/>
      <c r="B21" s="124"/>
      <c r="C21" s="124"/>
      <c r="D21" s="124"/>
      <c r="E21" s="124"/>
      <c r="F21" s="125"/>
      <c r="G21" s="919" t="s">
        <v>354</v>
      </c>
      <c r="H21" s="920"/>
      <c r="I21" s="920"/>
      <c r="J21" s="920"/>
      <c r="K21" s="920"/>
      <c r="L21" s="920"/>
      <c r="M21" s="920"/>
      <c r="N21" s="920"/>
      <c r="O21" s="92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0.66666666666666663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5.25" customHeight="1">
      <c r="A23" s="141"/>
      <c r="B23" s="142"/>
      <c r="C23" s="142"/>
      <c r="D23" s="142"/>
      <c r="E23" s="142"/>
      <c r="F23" s="143"/>
      <c r="G23" s="132" t="s">
        <v>722</v>
      </c>
      <c r="H23" s="133"/>
      <c r="I23" s="133"/>
      <c r="J23" s="133"/>
      <c r="K23" s="133"/>
      <c r="L23" s="133"/>
      <c r="M23" s="133"/>
      <c r="N23" s="133"/>
      <c r="O23" s="134"/>
      <c r="P23" s="160">
        <v>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391</v>
      </c>
      <c r="AF30" s="383"/>
      <c r="AG30" s="383"/>
      <c r="AH30" s="384"/>
      <c r="AI30" s="385" t="s">
        <v>413</v>
      </c>
      <c r="AJ30" s="385"/>
      <c r="AK30" s="385"/>
      <c r="AL30" s="382"/>
      <c r="AM30" s="385" t="s">
        <v>510</v>
      </c>
      <c r="AN30" s="385"/>
      <c r="AO30" s="385"/>
      <c r="AP30" s="382"/>
      <c r="AQ30" s="641" t="s">
        <v>232</v>
      </c>
      <c r="AR30" s="642"/>
      <c r="AS30" s="642"/>
      <c r="AT30" s="643"/>
      <c r="AU30" s="387" t="s">
        <v>134</v>
      </c>
      <c r="AV30" s="387"/>
      <c r="AW30" s="387"/>
      <c r="AX30" s="388"/>
    </row>
    <row r="31" spans="1:50" ht="18.75" customHeight="1">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v>3</v>
      </c>
      <c r="AV31" s="271"/>
      <c r="AW31" s="375" t="s">
        <v>179</v>
      </c>
      <c r="AX31" s="376"/>
    </row>
    <row r="32" spans="1:50" ht="23.25" customHeight="1">
      <c r="A32" s="515"/>
      <c r="B32" s="513"/>
      <c r="C32" s="513"/>
      <c r="D32" s="513"/>
      <c r="E32" s="513"/>
      <c r="F32" s="514"/>
      <c r="G32" s="540" t="s">
        <v>723</v>
      </c>
      <c r="H32" s="541"/>
      <c r="I32" s="541"/>
      <c r="J32" s="541"/>
      <c r="K32" s="541"/>
      <c r="L32" s="541"/>
      <c r="M32" s="541"/>
      <c r="N32" s="541"/>
      <c r="O32" s="542"/>
      <c r="P32" s="191" t="s">
        <v>724</v>
      </c>
      <c r="Q32" s="191"/>
      <c r="R32" s="191"/>
      <c r="S32" s="191"/>
      <c r="T32" s="191"/>
      <c r="U32" s="191"/>
      <c r="V32" s="191"/>
      <c r="W32" s="191"/>
      <c r="X32" s="233"/>
      <c r="Y32" s="339" t="s">
        <v>12</v>
      </c>
      <c r="Z32" s="549"/>
      <c r="AA32" s="550"/>
      <c r="AB32" s="551" t="s">
        <v>725</v>
      </c>
      <c r="AC32" s="551"/>
      <c r="AD32" s="551"/>
      <c r="AE32" s="363">
        <v>83</v>
      </c>
      <c r="AF32" s="364"/>
      <c r="AG32" s="364"/>
      <c r="AH32" s="364"/>
      <c r="AI32" s="363">
        <v>64</v>
      </c>
      <c r="AJ32" s="364"/>
      <c r="AK32" s="364"/>
      <c r="AL32" s="364"/>
      <c r="AM32" s="363"/>
      <c r="AN32" s="364"/>
      <c r="AO32" s="364"/>
      <c r="AP32" s="364"/>
      <c r="AQ32" s="166" t="s">
        <v>721</v>
      </c>
      <c r="AR32" s="167"/>
      <c r="AS32" s="167"/>
      <c r="AT32" s="168"/>
      <c r="AU32" s="364" t="s">
        <v>721</v>
      </c>
      <c r="AV32" s="364"/>
      <c r="AW32" s="364"/>
      <c r="AX32" s="365"/>
    </row>
    <row r="33" spans="1:51" ht="23.25" customHeight="1">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725</v>
      </c>
      <c r="AC33" s="522"/>
      <c r="AD33" s="522"/>
      <c r="AE33" s="363">
        <v>66</v>
      </c>
      <c r="AF33" s="364"/>
      <c r="AG33" s="364"/>
      <c r="AH33" s="364"/>
      <c r="AI33" s="363">
        <v>83</v>
      </c>
      <c r="AJ33" s="364"/>
      <c r="AK33" s="364"/>
      <c r="AL33" s="364"/>
      <c r="AM33" s="363">
        <v>64</v>
      </c>
      <c r="AN33" s="364"/>
      <c r="AO33" s="364"/>
      <c r="AP33" s="364"/>
      <c r="AQ33" s="166" t="s">
        <v>721</v>
      </c>
      <c r="AR33" s="167"/>
      <c r="AS33" s="167"/>
      <c r="AT33" s="168"/>
      <c r="AU33" s="364">
        <v>30</v>
      </c>
      <c r="AV33" s="364"/>
      <c r="AW33" s="364"/>
      <c r="AX33" s="365"/>
    </row>
    <row r="34" spans="1:51" ht="23.25" customHeight="1">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125.8</v>
      </c>
      <c r="AF34" s="364"/>
      <c r="AG34" s="364"/>
      <c r="AH34" s="364"/>
      <c r="AI34" s="363">
        <v>77.099999999999994</v>
      </c>
      <c r="AJ34" s="364"/>
      <c r="AK34" s="364"/>
      <c r="AL34" s="364"/>
      <c r="AM34" s="363"/>
      <c r="AN34" s="364"/>
      <c r="AO34" s="364"/>
      <c r="AP34" s="364"/>
      <c r="AQ34" s="166" t="s">
        <v>721</v>
      </c>
      <c r="AR34" s="167"/>
      <c r="AS34" s="167"/>
      <c r="AT34" s="168"/>
      <c r="AU34" s="364" t="s">
        <v>721</v>
      </c>
      <c r="AV34" s="364"/>
      <c r="AW34" s="364"/>
      <c r="AX34" s="365"/>
    </row>
    <row r="35" spans="1:51" ht="23.25" customHeight="1">
      <c r="A35" s="892" t="s">
        <v>381</v>
      </c>
      <c r="B35" s="893"/>
      <c r="C35" s="893"/>
      <c r="D35" s="893"/>
      <c r="E35" s="893"/>
      <c r="F35" s="894"/>
      <c r="G35" s="898" t="s">
        <v>726</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391</v>
      </c>
      <c r="AF65" s="335"/>
      <c r="AG65" s="335"/>
      <c r="AH65" s="335"/>
      <c r="AI65" s="335" t="s">
        <v>413</v>
      </c>
      <c r="AJ65" s="335"/>
      <c r="AK65" s="335"/>
      <c r="AL65" s="335"/>
      <c r="AM65" s="335" t="s">
        <v>510</v>
      </c>
      <c r="AN65" s="335"/>
      <c r="AO65" s="335"/>
      <c r="AP65" s="335"/>
      <c r="AQ65" s="215" t="s">
        <v>232</v>
      </c>
      <c r="AR65" s="199"/>
      <c r="AS65" s="199"/>
      <c r="AT65" s="200"/>
      <c r="AU65" s="971" t="s">
        <v>134</v>
      </c>
      <c r="AV65" s="971"/>
      <c r="AW65" s="971"/>
      <c r="AX65" s="972"/>
      <c r="AY65">
        <f>COUNTA($H$67)</f>
        <v>0</v>
      </c>
    </row>
    <row r="66" spans="1:51" ht="18.75" hidden="1" customHeight="1">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3"/>
      <c r="AY66">
        <f>$AY$65</f>
        <v>0</v>
      </c>
    </row>
    <row r="67" spans="1:51" ht="23.25" hidden="1" customHeight="1">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371</v>
      </c>
      <c r="AC67" s="946"/>
      <c r="AD67" s="946"/>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371</v>
      </c>
      <c r="AC68" s="969"/>
      <c r="AD68" s="969"/>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372</v>
      </c>
      <c r="AC69" s="970"/>
      <c r="AD69" s="970"/>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370</v>
      </c>
      <c r="X70" s="939"/>
      <c r="Y70" s="944" t="s">
        <v>12</v>
      </c>
      <c r="Z70" s="944"/>
      <c r="AA70" s="945"/>
      <c r="AB70" s="946" t="s">
        <v>371</v>
      </c>
      <c r="AC70" s="946"/>
      <c r="AD70" s="946"/>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371</v>
      </c>
      <c r="AC71" s="969"/>
      <c r="AD71" s="969"/>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372</v>
      </c>
      <c r="AC72" s="970"/>
      <c r="AD72" s="970"/>
      <c r="AE72" s="371"/>
      <c r="AF72" s="372"/>
      <c r="AG72" s="372"/>
      <c r="AH72" s="372"/>
      <c r="AI72" s="371"/>
      <c r="AJ72" s="372"/>
      <c r="AK72" s="372"/>
      <c r="AL72" s="372"/>
      <c r="AM72" s="371"/>
      <c r="AN72" s="372"/>
      <c r="AO72" s="372"/>
      <c r="AP72" s="933"/>
      <c r="AQ72" s="363"/>
      <c r="AR72" s="364"/>
      <c r="AS72" s="364"/>
      <c r="AT72" s="811"/>
      <c r="AU72" s="364"/>
      <c r="AV72" s="364"/>
      <c r="AW72" s="364"/>
      <c r="AX72" s="365"/>
      <c r="AY72">
        <f t="shared" si="8"/>
        <v>0</v>
      </c>
    </row>
    <row r="73" spans="1:51" ht="18.75" hidden="1" customHeight="1">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07" t="s">
        <v>384</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c r="A80" s="519"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c r="A81" s="520"/>
      <c r="B81" s="844"/>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20"/>
      <c r="B82" s="84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c r="A83" s="520"/>
      <c r="B83" s="84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c r="A84" s="520"/>
      <c r="B84" s="84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c r="A85" s="520"/>
      <c r="B85" s="552" t="s">
        <v>145</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8" t="s">
        <v>11</v>
      </c>
      <c r="AC85" s="459"/>
      <c r="AD85" s="460"/>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c r="A87" s="520"/>
      <c r="B87" s="552"/>
      <c r="C87" s="552"/>
      <c r="D87" s="552"/>
      <c r="E87" s="552"/>
      <c r="F87" s="553"/>
      <c r="G87" s="232"/>
      <c r="H87" s="191"/>
      <c r="I87" s="191"/>
      <c r="J87" s="191"/>
      <c r="K87" s="191"/>
      <c r="L87" s="191"/>
      <c r="M87" s="191"/>
      <c r="N87" s="191"/>
      <c r="O87" s="233"/>
      <c r="P87" s="191"/>
      <c r="Q87" s="796"/>
      <c r="R87" s="796"/>
      <c r="S87" s="796"/>
      <c r="T87" s="796"/>
      <c r="U87" s="796"/>
      <c r="V87" s="796"/>
      <c r="W87" s="796"/>
      <c r="X87" s="797"/>
      <c r="Y87" s="752" t="s">
        <v>62</v>
      </c>
      <c r="Z87" s="753"/>
      <c r="AA87" s="754"/>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20"/>
      <c r="B88" s="552"/>
      <c r="C88" s="552"/>
      <c r="D88" s="552"/>
      <c r="E88" s="552"/>
      <c r="F88" s="553"/>
      <c r="G88" s="234"/>
      <c r="H88" s="235"/>
      <c r="I88" s="235"/>
      <c r="J88" s="235"/>
      <c r="K88" s="235"/>
      <c r="L88" s="235"/>
      <c r="M88" s="235"/>
      <c r="N88" s="235"/>
      <c r="O88" s="236"/>
      <c r="P88" s="798"/>
      <c r="Q88" s="798"/>
      <c r="R88" s="798"/>
      <c r="S88" s="798"/>
      <c r="T88" s="798"/>
      <c r="U88" s="798"/>
      <c r="V88" s="798"/>
      <c r="W88" s="798"/>
      <c r="X88" s="799"/>
      <c r="Y88" s="729" t="s">
        <v>54</v>
      </c>
      <c r="Z88" s="730"/>
      <c r="AA88" s="731"/>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0"/>
      <c r="Y89" s="729" t="s">
        <v>13</v>
      </c>
      <c r="Z89" s="730"/>
      <c r="AA89" s="731"/>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20"/>
      <c r="B90" s="552" t="s">
        <v>145</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8" t="s">
        <v>11</v>
      </c>
      <c r="AC90" s="459"/>
      <c r="AD90" s="460"/>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20"/>
      <c r="B92" s="552"/>
      <c r="C92" s="552"/>
      <c r="D92" s="552"/>
      <c r="E92" s="552"/>
      <c r="F92" s="553"/>
      <c r="G92" s="232"/>
      <c r="H92" s="191"/>
      <c r="I92" s="191"/>
      <c r="J92" s="191"/>
      <c r="K92" s="191"/>
      <c r="L92" s="191"/>
      <c r="M92" s="191"/>
      <c r="N92" s="191"/>
      <c r="O92" s="233"/>
      <c r="P92" s="191"/>
      <c r="Q92" s="796"/>
      <c r="R92" s="796"/>
      <c r="S92" s="796"/>
      <c r="T92" s="796"/>
      <c r="U92" s="796"/>
      <c r="V92" s="796"/>
      <c r="W92" s="796"/>
      <c r="X92" s="797"/>
      <c r="Y92" s="752" t="s">
        <v>62</v>
      </c>
      <c r="Z92" s="753"/>
      <c r="AA92" s="754"/>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20"/>
      <c r="B93" s="552"/>
      <c r="C93" s="552"/>
      <c r="D93" s="552"/>
      <c r="E93" s="552"/>
      <c r="F93" s="553"/>
      <c r="G93" s="234"/>
      <c r="H93" s="235"/>
      <c r="I93" s="235"/>
      <c r="J93" s="235"/>
      <c r="K93" s="235"/>
      <c r="L93" s="235"/>
      <c r="M93" s="235"/>
      <c r="N93" s="235"/>
      <c r="O93" s="236"/>
      <c r="P93" s="798"/>
      <c r="Q93" s="798"/>
      <c r="R93" s="798"/>
      <c r="S93" s="798"/>
      <c r="T93" s="798"/>
      <c r="U93" s="798"/>
      <c r="V93" s="798"/>
      <c r="W93" s="798"/>
      <c r="X93" s="799"/>
      <c r="Y93" s="729" t="s">
        <v>54</v>
      </c>
      <c r="Z93" s="730"/>
      <c r="AA93" s="731"/>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0"/>
      <c r="Y94" s="729" t="s">
        <v>13</v>
      </c>
      <c r="Z94" s="730"/>
      <c r="AA94" s="731"/>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20"/>
      <c r="B95" s="552" t="s">
        <v>145</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8" t="s">
        <v>11</v>
      </c>
      <c r="AC95" s="459"/>
      <c r="AD95" s="460"/>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c r="A97" s="520"/>
      <c r="B97" s="552"/>
      <c r="C97" s="552"/>
      <c r="D97" s="552"/>
      <c r="E97" s="552"/>
      <c r="F97" s="553"/>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20"/>
      <c r="B98" s="552"/>
      <c r="C98" s="552"/>
      <c r="D98" s="552"/>
      <c r="E98" s="552"/>
      <c r="F98" s="553"/>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21"/>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80" t="s">
        <v>13</v>
      </c>
      <c r="Z99" s="481"/>
      <c r="AA99" s="482"/>
      <c r="AB99" s="462" t="s">
        <v>14</v>
      </c>
      <c r="AC99" s="463"/>
      <c r="AD99" s="464"/>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5"/>
      <c r="Z100" s="466"/>
      <c r="AA100" s="467"/>
      <c r="AB100" s="852" t="s">
        <v>11</v>
      </c>
      <c r="AC100" s="852"/>
      <c r="AD100" s="852"/>
      <c r="AE100" s="818" t="s">
        <v>391</v>
      </c>
      <c r="AF100" s="819"/>
      <c r="AG100" s="819"/>
      <c r="AH100" s="820"/>
      <c r="AI100" s="818" t="s">
        <v>413</v>
      </c>
      <c r="AJ100" s="819"/>
      <c r="AK100" s="819"/>
      <c r="AL100" s="820"/>
      <c r="AM100" s="818" t="s">
        <v>510</v>
      </c>
      <c r="AN100" s="819"/>
      <c r="AO100" s="819"/>
      <c r="AP100" s="820"/>
      <c r="AQ100" s="921" t="s">
        <v>418</v>
      </c>
      <c r="AR100" s="922"/>
      <c r="AS100" s="922"/>
      <c r="AT100" s="923"/>
      <c r="AU100" s="921" t="s">
        <v>542</v>
      </c>
      <c r="AV100" s="922"/>
      <c r="AW100" s="922"/>
      <c r="AX100" s="924"/>
    </row>
    <row r="101" spans="1:60" ht="23.25" customHeight="1">
      <c r="A101" s="491"/>
      <c r="B101" s="492"/>
      <c r="C101" s="492"/>
      <c r="D101" s="492"/>
      <c r="E101" s="492"/>
      <c r="F101" s="493"/>
      <c r="G101" s="191" t="s">
        <v>727</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51" t="s">
        <v>728</v>
      </c>
      <c r="AC101" s="551"/>
      <c r="AD101" s="551"/>
      <c r="AE101" s="358">
        <v>7</v>
      </c>
      <c r="AF101" s="358"/>
      <c r="AG101" s="358"/>
      <c r="AH101" s="358"/>
      <c r="AI101" s="358">
        <v>8</v>
      </c>
      <c r="AJ101" s="358"/>
      <c r="AK101" s="358"/>
      <c r="AL101" s="358"/>
      <c r="AM101" s="358"/>
      <c r="AN101" s="358"/>
      <c r="AO101" s="358"/>
      <c r="AP101" s="358"/>
      <c r="AQ101" s="358"/>
      <c r="AR101" s="358"/>
      <c r="AS101" s="358"/>
      <c r="AT101" s="358"/>
      <c r="AU101" s="363"/>
      <c r="AV101" s="364"/>
      <c r="AW101" s="364"/>
      <c r="AX101" s="365"/>
    </row>
    <row r="102" spans="1:60" ht="23.25" customHeight="1">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728</v>
      </c>
      <c r="AC102" s="551"/>
      <c r="AD102" s="551"/>
      <c r="AE102" s="358">
        <v>4</v>
      </c>
      <c r="AF102" s="358"/>
      <c r="AG102" s="358"/>
      <c r="AH102" s="358"/>
      <c r="AI102" s="358">
        <v>7</v>
      </c>
      <c r="AJ102" s="358"/>
      <c r="AK102" s="358"/>
      <c r="AL102" s="358"/>
      <c r="AM102" s="358">
        <v>7</v>
      </c>
      <c r="AN102" s="358"/>
      <c r="AO102" s="358"/>
      <c r="AP102" s="358"/>
      <c r="AQ102" s="358">
        <v>7</v>
      </c>
      <c r="AR102" s="358"/>
      <c r="AS102" s="358"/>
      <c r="AT102" s="358"/>
      <c r="AU102" s="371"/>
      <c r="AV102" s="372"/>
      <c r="AW102" s="372"/>
      <c r="AX102" s="925"/>
    </row>
    <row r="103" spans="1:60" ht="31.5" hidden="1" customHeight="1">
      <c r="A103" s="488" t="s">
        <v>351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c r="A106" s="488" t="s">
        <v>351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488" t="s">
        <v>351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8" t="s">
        <v>351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48193</v>
      </c>
      <c r="AF116" s="358"/>
      <c r="AG116" s="358"/>
      <c r="AH116" s="358"/>
      <c r="AI116" s="358">
        <v>62500</v>
      </c>
      <c r="AJ116" s="358"/>
      <c r="AK116" s="358"/>
      <c r="AL116" s="358"/>
      <c r="AM116" s="358"/>
      <c r="AN116" s="358"/>
      <c r="AO116" s="358"/>
      <c r="AP116" s="358"/>
      <c r="AQ116" s="363">
        <v>62500</v>
      </c>
      <c r="AR116" s="364"/>
      <c r="AS116" s="364"/>
      <c r="AT116" s="364"/>
      <c r="AU116" s="364"/>
      <c r="AV116" s="364"/>
      <c r="AW116" s="364"/>
      <c r="AX116" s="365"/>
    </row>
    <row r="117" spans="1:51"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732</v>
      </c>
      <c r="AF117" s="306"/>
      <c r="AG117" s="306"/>
      <c r="AH117" s="306"/>
      <c r="AI117" s="306" t="s">
        <v>733</v>
      </c>
      <c r="AJ117" s="306"/>
      <c r="AK117" s="306"/>
      <c r="AL117" s="306"/>
      <c r="AM117" s="306"/>
      <c r="AN117" s="306"/>
      <c r="AO117" s="306"/>
      <c r="AP117" s="306"/>
      <c r="AQ117" s="306" t="s">
        <v>733</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88" t="s">
        <v>406</v>
      </c>
      <c r="B130" s="986"/>
      <c r="C130" s="985" t="s">
        <v>236</v>
      </c>
      <c r="D130" s="986"/>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89"/>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t="s">
        <v>721</v>
      </c>
      <c r="AV133" s="178"/>
      <c r="AW133" s="179" t="s">
        <v>179</v>
      </c>
      <c r="AX133" s="180"/>
      <c r="AY133">
        <f>$AY$132</f>
        <v>1</v>
      </c>
    </row>
    <row r="134" spans="1:51" ht="39.75" customHeight="1">
      <c r="A134" s="989"/>
      <c r="B134" s="253"/>
      <c r="C134" s="252"/>
      <c r="D134" s="253"/>
      <c r="E134" s="252"/>
      <c r="F134" s="314"/>
      <c r="G134" s="232" t="s">
        <v>721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266" t="s">
        <v>721</v>
      </c>
      <c r="AF134" s="167"/>
      <c r="AG134" s="167"/>
      <c r="AH134" s="167"/>
      <c r="AI134" s="266" t="s">
        <v>721</v>
      </c>
      <c r="AJ134" s="167"/>
      <c r="AK134" s="167"/>
      <c r="AL134" s="167"/>
      <c r="AM134" s="266"/>
      <c r="AN134" s="167"/>
      <c r="AO134" s="167"/>
      <c r="AP134" s="167"/>
      <c r="AQ134" s="266" t="s">
        <v>721</v>
      </c>
      <c r="AR134" s="167"/>
      <c r="AS134" s="167"/>
      <c r="AT134" s="167"/>
      <c r="AU134" s="266" t="s">
        <v>721</v>
      </c>
      <c r="AV134" s="167"/>
      <c r="AW134" s="167"/>
      <c r="AX134" s="208"/>
      <c r="AY134">
        <f t="shared" ref="AY134:AY135" si="13">$AY$132</f>
        <v>1</v>
      </c>
    </row>
    <row r="135" spans="1:51" ht="39.75" customHeight="1">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t="s">
        <v>721</v>
      </c>
      <c r="AF135" s="167"/>
      <c r="AG135" s="167"/>
      <c r="AH135" s="167"/>
      <c r="AI135" s="266" t="s">
        <v>721</v>
      </c>
      <c r="AJ135" s="167"/>
      <c r="AK135" s="167"/>
      <c r="AL135" s="167"/>
      <c r="AM135" s="266"/>
      <c r="AN135" s="167"/>
      <c r="AO135" s="167"/>
      <c r="AP135" s="167"/>
      <c r="AQ135" s="266" t="s">
        <v>721</v>
      </c>
      <c r="AR135" s="167"/>
      <c r="AS135" s="167"/>
      <c r="AT135" s="167"/>
      <c r="AU135" s="266" t="s">
        <v>721</v>
      </c>
      <c r="AV135" s="167"/>
      <c r="AW135" s="167"/>
      <c r="AX135" s="208"/>
      <c r="AY135">
        <f t="shared" si="13"/>
        <v>1</v>
      </c>
    </row>
    <row r="136" spans="1:51" ht="18.75" hidden="1" customHeight="1">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989"/>
      <c r="B154" s="253"/>
      <c r="C154" s="252"/>
      <c r="D154" s="253"/>
      <c r="E154" s="252"/>
      <c r="F154" s="314"/>
      <c r="G154" s="232" t="s">
        <v>721</v>
      </c>
      <c r="H154" s="191"/>
      <c r="I154" s="191"/>
      <c r="J154" s="191"/>
      <c r="K154" s="191"/>
      <c r="L154" s="191"/>
      <c r="M154" s="191"/>
      <c r="N154" s="191"/>
      <c r="O154" s="191"/>
      <c r="P154" s="233"/>
      <c r="Q154" s="190" t="s">
        <v>721</v>
      </c>
      <c r="R154" s="191"/>
      <c r="S154" s="191"/>
      <c r="T154" s="191"/>
      <c r="U154" s="191"/>
      <c r="V154" s="191"/>
      <c r="W154" s="191"/>
      <c r="X154" s="191"/>
      <c r="Y154" s="191"/>
      <c r="Z154" s="191"/>
      <c r="AA154" s="916"/>
      <c r="AB154" s="256" t="s">
        <v>721</v>
      </c>
      <c r="AC154" s="257"/>
      <c r="AD154" s="257"/>
      <c r="AE154" s="262" t="s">
        <v>721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c r="A188" s="989"/>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c r="A430" s="989"/>
      <c r="B430" s="253"/>
      <c r="C430" s="250" t="s">
        <v>672</v>
      </c>
      <c r="D430" s="251"/>
      <c r="E430" s="239" t="s">
        <v>400</v>
      </c>
      <c r="F430" s="448"/>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c r="A433" s="989"/>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c r="AN433" s="167"/>
      <c r="AO433" s="167"/>
      <c r="AP433" s="168"/>
      <c r="AQ433" s="166" t="s">
        <v>721</v>
      </c>
      <c r="AR433" s="167"/>
      <c r="AS433" s="167"/>
      <c r="AT433" s="168"/>
      <c r="AU433" s="167" t="s">
        <v>721</v>
      </c>
      <c r="AV433" s="167"/>
      <c r="AW433" s="167"/>
      <c r="AX433" s="208"/>
      <c r="AY433">
        <f t="shared" ref="AY433:AY435" si="63">$AY$431</f>
        <v>1</v>
      </c>
    </row>
    <row r="434" spans="1:51" ht="23.25" customHeight="1">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c r="AN434" s="167"/>
      <c r="AO434" s="167"/>
      <c r="AP434" s="168"/>
      <c r="AQ434" s="166" t="s">
        <v>721</v>
      </c>
      <c r="AR434" s="167"/>
      <c r="AS434" s="167"/>
      <c r="AT434" s="168"/>
      <c r="AU434" s="167" t="s">
        <v>721</v>
      </c>
      <c r="AV434" s="167"/>
      <c r="AW434" s="167"/>
      <c r="AX434" s="208"/>
      <c r="AY434">
        <f t="shared" si="63"/>
        <v>1</v>
      </c>
    </row>
    <row r="435" spans="1:51" ht="23.25" customHeight="1">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c r="AN435" s="167"/>
      <c r="AO435" s="167"/>
      <c r="AP435" s="168"/>
      <c r="AQ435" s="166" t="s">
        <v>721</v>
      </c>
      <c r="AR435" s="167"/>
      <c r="AS435" s="167"/>
      <c r="AT435" s="168"/>
      <c r="AU435" s="167" t="s">
        <v>721</v>
      </c>
      <c r="AV435" s="167"/>
      <c r="AW435" s="167"/>
      <c r="AX435" s="208"/>
      <c r="AY435">
        <f t="shared" si="63"/>
        <v>1</v>
      </c>
    </row>
    <row r="436" spans="1:51" ht="18.75" hidden="1" customHeight="1">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t="s">
        <v>721</v>
      </c>
      <c r="AV457" s="178"/>
      <c r="AW457" s="179" t="s">
        <v>179</v>
      </c>
      <c r="AX457" s="180"/>
      <c r="AY457">
        <f>$AY$456</f>
        <v>1</v>
      </c>
    </row>
    <row r="458" spans="1:51" ht="23.25" customHeight="1">
      <c r="A458" s="989"/>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c r="AN458" s="167"/>
      <c r="AO458" s="167"/>
      <c r="AP458" s="168"/>
      <c r="AQ458" s="166" t="s">
        <v>721</v>
      </c>
      <c r="AR458" s="167"/>
      <c r="AS458" s="167"/>
      <c r="AT458" s="168"/>
      <c r="AU458" s="167" t="s">
        <v>721</v>
      </c>
      <c r="AV458" s="167"/>
      <c r="AW458" s="167"/>
      <c r="AX458" s="208"/>
      <c r="AY458">
        <f t="shared" ref="AY458:AY460" si="68">$AY$456</f>
        <v>1</v>
      </c>
    </row>
    <row r="459" spans="1:51" ht="23.25" customHeight="1">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c r="AN459" s="167"/>
      <c r="AO459" s="167"/>
      <c r="AP459" s="168"/>
      <c r="AQ459" s="166" t="s">
        <v>721</v>
      </c>
      <c r="AR459" s="167"/>
      <c r="AS459" s="167"/>
      <c r="AT459" s="168"/>
      <c r="AU459" s="167" t="s">
        <v>721</v>
      </c>
      <c r="AV459" s="167"/>
      <c r="AW459" s="167"/>
      <c r="AX459" s="208"/>
      <c r="AY459">
        <f t="shared" si="68"/>
        <v>1</v>
      </c>
    </row>
    <row r="460" spans="1:51" ht="23.25" customHeight="1" thickBot="1">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c r="AN460" s="167"/>
      <c r="AO460" s="167"/>
      <c r="AP460" s="168"/>
      <c r="AQ460" s="166" t="s">
        <v>721</v>
      </c>
      <c r="AR460" s="167"/>
      <c r="AS460" s="167"/>
      <c r="AT460" s="168"/>
      <c r="AU460" s="167" t="s">
        <v>721</v>
      </c>
      <c r="AV460" s="167"/>
      <c r="AW460" s="167"/>
      <c r="AX460" s="208"/>
      <c r="AY460">
        <f t="shared" si="68"/>
        <v>1</v>
      </c>
    </row>
    <row r="461" spans="1:51" ht="18.75" hidden="1" customHeight="1">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c r="A481" s="989"/>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989"/>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89"/>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89"/>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89"/>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89"/>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89"/>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89"/>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89"/>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c r="A701" s="5"/>
      <c r="B701" s="6"/>
      <c r="C701" s="87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7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48" customHeight="1">
      <c r="A702" s="529" t="s">
        <v>140</v>
      </c>
      <c r="B702" s="530"/>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746</v>
      </c>
      <c r="AE702" s="891"/>
      <c r="AF702" s="891"/>
      <c r="AG702" s="880" t="s">
        <v>750</v>
      </c>
      <c r="AH702" s="881"/>
      <c r="AI702" s="881"/>
      <c r="AJ702" s="881"/>
      <c r="AK702" s="881"/>
      <c r="AL702" s="881"/>
      <c r="AM702" s="881"/>
      <c r="AN702" s="881"/>
      <c r="AO702" s="881"/>
      <c r="AP702" s="881"/>
      <c r="AQ702" s="881"/>
      <c r="AR702" s="881"/>
      <c r="AS702" s="881"/>
      <c r="AT702" s="881"/>
      <c r="AU702" s="881"/>
      <c r="AV702" s="881"/>
      <c r="AW702" s="881"/>
      <c r="AX702" s="882"/>
    </row>
    <row r="703" spans="1:51" ht="48"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746</v>
      </c>
      <c r="AE703" s="185"/>
      <c r="AF703" s="185"/>
      <c r="AG703" s="667" t="s">
        <v>751</v>
      </c>
      <c r="AH703" s="668"/>
      <c r="AI703" s="668"/>
      <c r="AJ703" s="668"/>
      <c r="AK703" s="668"/>
      <c r="AL703" s="668"/>
      <c r="AM703" s="668"/>
      <c r="AN703" s="668"/>
      <c r="AO703" s="668"/>
      <c r="AP703" s="668"/>
      <c r="AQ703" s="668"/>
      <c r="AR703" s="668"/>
      <c r="AS703" s="668"/>
      <c r="AT703" s="668"/>
      <c r="AU703" s="668"/>
      <c r="AV703" s="668"/>
      <c r="AW703" s="668"/>
      <c r="AX703" s="669"/>
    </row>
    <row r="704" spans="1:51" ht="36.75" customHeight="1">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746</v>
      </c>
      <c r="AE704" s="586"/>
      <c r="AF704" s="586"/>
      <c r="AG704" s="424" t="s">
        <v>752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747</v>
      </c>
      <c r="AE705" s="733"/>
      <c r="AF705" s="733"/>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58"/>
      <c r="B706" s="767"/>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c r="A707" s="658"/>
      <c r="B707" s="767"/>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748</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746</v>
      </c>
      <c r="AE708" s="671"/>
      <c r="AF708" s="671"/>
      <c r="AG708" s="526" t="s">
        <v>753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746</v>
      </c>
      <c r="AE709" s="185"/>
      <c r="AF709" s="185"/>
      <c r="AG709" s="667" t="s">
        <v>754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747</v>
      </c>
      <c r="AE710" s="185"/>
      <c r="AF710" s="185"/>
      <c r="AG710" s="667" t="s">
        <v>407</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746</v>
      </c>
      <c r="AE711" s="185"/>
      <c r="AF711" s="185"/>
      <c r="AG711" s="667" t="s">
        <v>749</v>
      </c>
      <c r="AH711" s="668"/>
      <c r="AI711" s="668"/>
      <c r="AJ711" s="668"/>
      <c r="AK711" s="668"/>
      <c r="AL711" s="668"/>
      <c r="AM711" s="668"/>
      <c r="AN711" s="668"/>
      <c r="AO711" s="668"/>
      <c r="AP711" s="668"/>
      <c r="AQ711" s="668"/>
      <c r="AR711" s="668"/>
      <c r="AS711" s="668"/>
      <c r="AT711" s="668"/>
      <c r="AU711" s="668"/>
      <c r="AV711" s="668"/>
      <c r="AW711" s="668"/>
      <c r="AX711" s="669"/>
    </row>
    <row r="712" spans="1:50" ht="48.75" customHeight="1">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746</v>
      </c>
      <c r="AE712" s="586"/>
      <c r="AF712" s="586"/>
      <c r="AG712" s="594" t="s">
        <v>775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7" t="s">
        <v>407</v>
      </c>
      <c r="AH713" s="668"/>
      <c r="AI713" s="668"/>
      <c r="AJ713" s="668"/>
      <c r="AK713" s="668"/>
      <c r="AL713" s="668"/>
      <c r="AM713" s="668"/>
      <c r="AN713" s="668"/>
      <c r="AO713" s="668"/>
      <c r="AP713" s="668"/>
      <c r="AQ713" s="668"/>
      <c r="AR713" s="668"/>
      <c r="AS713" s="668"/>
      <c r="AT713" s="668"/>
      <c r="AU713" s="668"/>
      <c r="AV713" s="668"/>
      <c r="AW713" s="668"/>
      <c r="AX713" s="669"/>
    </row>
    <row r="714" spans="1:50" ht="48" customHeight="1">
      <c r="A714" s="660"/>
      <c r="B714" s="661"/>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746</v>
      </c>
      <c r="AE714" s="592"/>
      <c r="AF714" s="593"/>
      <c r="AG714" s="667" t="s">
        <v>755</v>
      </c>
      <c r="AH714" s="668"/>
      <c r="AI714" s="668"/>
      <c r="AJ714" s="668"/>
      <c r="AK714" s="668"/>
      <c r="AL714" s="668"/>
      <c r="AM714" s="668"/>
      <c r="AN714" s="668"/>
      <c r="AO714" s="668"/>
      <c r="AP714" s="668"/>
      <c r="AQ714" s="668"/>
      <c r="AR714" s="668"/>
      <c r="AS714" s="668"/>
      <c r="AT714" s="668"/>
      <c r="AU714" s="668"/>
      <c r="AV714" s="668"/>
      <c r="AW714" s="668"/>
      <c r="AX714" s="669"/>
    </row>
    <row r="715" spans="1:50" ht="27" customHeight="1">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746</v>
      </c>
      <c r="AE715" s="671"/>
      <c r="AF715" s="774"/>
      <c r="AG715" s="526" t="s">
        <v>756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8"/>
      <c r="B716" s="659"/>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746</v>
      </c>
      <c r="AE716" s="756"/>
      <c r="AF716" s="756"/>
      <c r="AG716" s="667" t="s">
        <v>757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746</v>
      </c>
      <c r="AE717" s="185"/>
      <c r="AF717" s="185"/>
      <c r="AG717" s="667" t="s">
        <v>758</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747</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51" t="s">
        <v>58</v>
      </c>
      <c r="B719" s="652"/>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70" t="s">
        <v>746</v>
      </c>
      <c r="AE719" s="671"/>
      <c r="AF719" s="671"/>
      <c r="AG719" s="190" t="s">
        <v>759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53"/>
      <c r="B720" s="654"/>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c r="A721" s="653"/>
      <c r="B721" s="654"/>
      <c r="C721" s="913" t="s">
        <v>711</v>
      </c>
      <c r="D721" s="914"/>
      <c r="E721" s="914"/>
      <c r="F721" s="915"/>
      <c r="G721" s="931"/>
      <c r="H721" s="932"/>
      <c r="I721" s="77" t="str">
        <f>IF(OR(G721="　", G721=""), "", "-")</f>
        <v/>
      </c>
      <c r="J721" s="912"/>
      <c r="K721" s="912"/>
      <c r="L721" s="77" t="str">
        <f>IF(M721="","","-")</f>
        <v/>
      </c>
      <c r="M721" s="78"/>
      <c r="N721" s="909" t="s">
        <v>736</v>
      </c>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c r="A722" s="653"/>
      <c r="B722" s="654"/>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c r="A723" s="653"/>
      <c r="B723" s="654"/>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c r="A724" s="653"/>
      <c r="B724" s="654"/>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c r="A725" s="655"/>
      <c r="B725" s="656"/>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58.5" customHeight="1">
      <c r="A726" s="621" t="s">
        <v>48</v>
      </c>
      <c r="B726" s="622"/>
      <c r="C726" s="443" t="s">
        <v>53</v>
      </c>
      <c r="D726" s="581"/>
      <c r="E726" s="581"/>
      <c r="F726" s="582"/>
      <c r="G726" s="794" t="s">
        <v>771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58.5" customHeight="1" thickBot="1">
      <c r="A727" s="623"/>
      <c r="B727" s="624"/>
      <c r="C727" s="695" t="s">
        <v>57</v>
      </c>
      <c r="D727" s="696"/>
      <c r="E727" s="696"/>
      <c r="F727" s="697"/>
      <c r="G727" s="792" t="s">
        <v>771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35.25" customHeight="1" thickBot="1">
      <c r="A729" s="762" t="s">
        <v>770</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c r="A733" s="618"/>
      <c r="B733" s="619"/>
      <c r="C733" s="619"/>
      <c r="D733" s="619"/>
      <c r="E733" s="620"/>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c r="A737" s="157" t="s">
        <v>673</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398</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397</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396</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395</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394</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393</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392</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391</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546</v>
      </c>
      <c r="B746" s="109"/>
      <c r="C746" s="109"/>
      <c r="D746" s="109"/>
      <c r="E746" s="112" t="s">
        <v>711</v>
      </c>
      <c r="F746" s="113"/>
      <c r="G746" s="113"/>
      <c r="H746" s="100" t="str">
        <f>IF(E746="","","-")</f>
        <v>-</v>
      </c>
      <c r="I746" s="113"/>
      <c r="J746" s="113"/>
      <c r="K746" s="100" t="str">
        <f>IF(I746="","","-")</f>
        <v/>
      </c>
      <c r="L746" s="104">
        <v>68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510</v>
      </c>
      <c r="B747" s="109"/>
      <c r="C747" s="109"/>
      <c r="D747" s="109"/>
      <c r="E747" s="112" t="s">
        <v>711</v>
      </c>
      <c r="F747" s="113"/>
      <c r="G747" s="113"/>
      <c r="H747" s="100" t="str">
        <f>IF(E747="","","-")</f>
        <v>-</v>
      </c>
      <c r="I747" s="113"/>
      <c r="J747" s="113"/>
      <c r="K747" s="100" t="str">
        <f>IF(I747="","","-")</f>
        <v/>
      </c>
      <c r="L747" s="104">
        <v>66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7" t="s">
        <v>387</v>
      </c>
      <c r="B787" s="758"/>
      <c r="C787" s="758"/>
      <c r="D787" s="758"/>
      <c r="E787" s="758"/>
      <c r="F787" s="759"/>
      <c r="G787" s="439" t="s">
        <v>761</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c r="A788" s="556"/>
      <c r="B788" s="760"/>
      <c r="C788" s="760"/>
      <c r="D788" s="760"/>
      <c r="E788" s="760"/>
      <c r="F788" s="761"/>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c r="A789" s="556"/>
      <c r="B789" s="760"/>
      <c r="C789" s="760"/>
      <c r="D789" s="760"/>
      <c r="E789" s="760"/>
      <c r="F789" s="761"/>
      <c r="G789" s="449" t="s">
        <v>772</v>
      </c>
      <c r="H789" s="450"/>
      <c r="I789" s="450"/>
      <c r="J789" s="450"/>
      <c r="K789" s="451"/>
      <c r="L789" s="452" t="s">
        <v>773</v>
      </c>
      <c r="M789" s="453"/>
      <c r="N789" s="453"/>
      <c r="O789" s="453"/>
      <c r="P789" s="453"/>
      <c r="Q789" s="453"/>
      <c r="R789" s="453"/>
      <c r="S789" s="453"/>
      <c r="T789" s="453"/>
      <c r="U789" s="453"/>
      <c r="V789" s="453"/>
      <c r="W789" s="453"/>
      <c r="X789" s="454"/>
      <c r="Y789" s="455">
        <v>0.6</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c r="A790" s="556"/>
      <c r="B790" s="760"/>
      <c r="C790" s="760"/>
      <c r="D790" s="760"/>
      <c r="E790" s="760"/>
      <c r="F790" s="761"/>
      <c r="G790" s="348" t="s">
        <v>762</v>
      </c>
      <c r="H790" s="349"/>
      <c r="I790" s="349"/>
      <c r="J790" s="349"/>
      <c r="K790" s="350"/>
      <c r="L790" s="398" t="s">
        <v>763</v>
      </c>
      <c r="M790" s="399"/>
      <c r="N790" s="399"/>
      <c r="O790" s="399"/>
      <c r="P790" s="399"/>
      <c r="Q790" s="399"/>
      <c r="R790" s="399"/>
      <c r="S790" s="399"/>
      <c r="T790" s="399"/>
      <c r="U790" s="399"/>
      <c r="V790" s="399"/>
      <c r="W790" s="399"/>
      <c r="X790" s="400"/>
      <c r="Y790" s="395">
        <v>0.8</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c r="A791" s="556"/>
      <c r="B791" s="760"/>
      <c r="C791" s="760"/>
      <c r="D791" s="760"/>
      <c r="E791" s="760"/>
      <c r="F791" s="761"/>
      <c r="G791" s="348" t="s">
        <v>80</v>
      </c>
      <c r="H791" s="349"/>
      <c r="I791" s="349"/>
      <c r="J791" s="349"/>
      <c r="K791" s="350"/>
      <c r="L791" s="398" t="s">
        <v>774</v>
      </c>
      <c r="M791" s="399"/>
      <c r="N791" s="399"/>
      <c r="O791" s="399"/>
      <c r="P791" s="399"/>
      <c r="Q791" s="399"/>
      <c r="R791" s="399"/>
      <c r="S791" s="399"/>
      <c r="T791" s="399"/>
      <c r="U791" s="399"/>
      <c r="V791" s="399"/>
      <c r="W791" s="399"/>
      <c r="X791" s="400"/>
      <c r="Y791" s="395">
        <v>0.2</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c r="A792" s="556"/>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c r="A793" s="556"/>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c r="A794" s="556"/>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c r="A795" s="556"/>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56"/>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56"/>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c r="A798" s="556"/>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c r="A799" s="556"/>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1.5999999999999999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c r="A800" s="556"/>
      <c r="B800" s="760"/>
      <c r="C800" s="760"/>
      <c r="D800" s="760"/>
      <c r="E800" s="760"/>
      <c r="F800" s="761"/>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c r="A801" s="556"/>
      <c r="B801" s="760"/>
      <c r="C801" s="760"/>
      <c r="D801" s="760"/>
      <c r="E801" s="760"/>
      <c r="F801" s="761"/>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c r="A802" s="556"/>
      <c r="B802" s="760"/>
      <c r="C802" s="760"/>
      <c r="D802" s="760"/>
      <c r="E802" s="760"/>
      <c r="F802" s="761"/>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c r="A803" s="556"/>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c r="A804" s="556"/>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c r="A805" s="556"/>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c r="A806" s="556"/>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c r="A807" s="556"/>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c r="A808" s="556"/>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c r="A809" s="556"/>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c r="A810" s="556"/>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c r="A811" s="556"/>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c r="A812" s="556"/>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c r="A813" s="556"/>
      <c r="B813" s="760"/>
      <c r="C813" s="760"/>
      <c r="D813" s="760"/>
      <c r="E813" s="760"/>
      <c r="F813" s="761"/>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c r="A814" s="556"/>
      <c r="B814" s="760"/>
      <c r="C814" s="760"/>
      <c r="D814" s="760"/>
      <c r="E814" s="760"/>
      <c r="F814" s="761"/>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c r="A815" s="556"/>
      <c r="B815" s="760"/>
      <c r="C815" s="760"/>
      <c r="D815" s="760"/>
      <c r="E815" s="760"/>
      <c r="F815" s="761"/>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c r="A816" s="556"/>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56"/>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56"/>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56"/>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56"/>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56"/>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56"/>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56"/>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56"/>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56"/>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c r="A826" s="556"/>
      <c r="B826" s="760"/>
      <c r="C826" s="760"/>
      <c r="D826" s="760"/>
      <c r="E826" s="760"/>
      <c r="F826" s="761"/>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c r="A827" s="556"/>
      <c r="B827" s="760"/>
      <c r="C827" s="760"/>
      <c r="D827" s="760"/>
      <c r="E827" s="760"/>
      <c r="F827" s="761"/>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c r="A828" s="556"/>
      <c r="B828" s="760"/>
      <c r="C828" s="760"/>
      <c r="D828" s="760"/>
      <c r="E828" s="760"/>
      <c r="F828" s="761"/>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c r="A829" s="556"/>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56"/>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56"/>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56"/>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56"/>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56"/>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56"/>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56"/>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56"/>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c r="A838" s="556"/>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0" t="s">
        <v>344</v>
      </c>
      <c r="AM839" s="951"/>
      <c r="AN839" s="951"/>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8" customHeight="1">
      <c r="A845" s="401">
        <v>1</v>
      </c>
      <c r="B845" s="401">
        <v>1</v>
      </c>
      <c r="C845" s="420" t="s">
        <v>764</v>
      </c>
      <c r="D845" s="415"/>
      <c r="E845" s="415"/>
      <c r="F845" s="415"/>
      <c r="G845" s="415"/>
      <c r="H845" s="415"/>
      <c r="I845" s="415"/>
      <c r="J845" s="416">
        <v>2013305002625</v>
      </c>
      <c r="K845" s="417"/>
      <c r="L845" s="417"/>
      <c r="M845" s="417"/>
      <c r="N845" s="417"/>
      <c r="O845" s="417"/>
      <c r="P845" s="426" t="s">
        <v>765</v>
      </c>
      <c r="Q845" s="427"/>
      <c r="R845" s="427"/>
      <c r="S845" s="427"/>
      <c r="T845" s="427"/>
      <c r="U845" s="427"/>
      <c r="V845" s="427"/>
      <c r="W845" s="427"/>
      <c r="X845" s="427"/>
      <c r="Y845" s="318">
        <v>2</v>
      </c>
      <c r="Z845" s="319"/>
      <c r="AA845" s="319"/>
      <c r="AB845" s="320"/>
      <c r="AC845" s="431" t="s">
        <v>766</v>
      </c>
      <c r="AD845" s="432"/>
      <c r="AE845" s="432"/>
      <c r="AF845" s="432"/>
      <c r="AG845" s="432"/>
      <c r="AH845" s="418" t="s">
        <v>407</v>
      </c>
      <c r="AI845" s="419"/>
      <c r="AJ845" s="419"/>
      <c r="AK845" s="419"/>
      <c r="AL845" s="326" t="s">
        <v>407</v>
      </c>
      <c r="AM845" s="327"/>
      <c r="AN845" s="327"/>
      <c r="AO845" s="328"/>
      <c r="AP845" s="321" t="s">
        <v>767</v>
      </c>
      <c r="AQ845" s="321"/>
      <c r="AR845" s="321"/>
      <c r="AS845" s="321"/>
      <c r="AT845" s="321"/>
      <c r="AU845" s="321"/>
      <c r="AV845" s="321"/>
      <c r="AW845" s="321"/>
      <c r="AX845" s="321"/>
    </row>
    <row r="846" spans="1:51" ht="30" hidden="1" customHeight="1">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customHeight="1">
      <c r="A1110" s="401">
        <v>1</v>
      </c>
      <c r="B1110" s="401">
        <v>1</v>
      </c>
      <c r="C1110" s="888"/>
      <c r="D1110" s="888"/>
      <c r="E1110" s="262" t="s">
        <v>769</v>
      </c>
      <c r="F1110" s="887"/>
      <c r="G1110" s="887"/>
      <c r="H1110" s="887"/>
      <c r="I1110" s="887"/>
      <c r="J1110" s="416" t="s">
        <v>769</v>
      </c>
      <c r="K1110" s="417"/>
      <c r="L1110" s="417"/>
      <c r="M1110" s="417"/>
      <c r="N1110" s="417"/>
      <c r="O1110" s="417"/>
      <c r="P1110" s="421" t="s">
        <v>769</v>
      </c>
      <c r="Q1110" s="317"/>
      <c r="R1110" s="317"/>
      <c r="S1110" s="317"/>
      <c r="T1110" s="317"/>
      <c r="U1110" s="317"/>
      <c r="V1110" s="317"/>
      <c r="W1110" s="317"/>
      <c r="X1110" s="317"/>
      <c r="Y1110" s="318" t="s">
        <v>769</v>
      </c>
      <c r="Z1110" s="319"/>
      <c r="AA1110" s="319"/>
      <c r="AB1110" s="320"/>
      <c r="AC1110" s="322"/>
      <c r="AD1110" s="323"/>
      <c r="AE1110" s="323"/>
      <c r="AF1110" s="323"/>
      <c r="AG1110" s="323"/>
      <c r="AH1110" s="324" t="s">
        <v>769</v>
      </c>
      <c r="AI1110" s="325"/>
      <c r="AJ1110" s="325"/>
      <c r="AK1110" s="325"/>
      <c r="AL1110" s="326" t="s">
        <v>769</v>
      </c>
      <c r="AM1110" s="327"/>
      <c r="AN1110" s="327"/>
      <c r="AO1110" s="328"/>
      <c r="AP1110" s="321" t="s">
        <v>769</v>
      </c>
      <c r="AQ1110" s="321"/>
      <c r="AR1110" s="321"/>
      <c r="AS1110" s="321"/>
      <c r="AT1110" s="321"/>
      <c r="AU1110" s="321"/>
      <c r="AV1110" s="321"/>
      <c r="AW1110" s="321"/>
      <c r="AX1110" s="321"/>
    </row>
    <row r="1111" spans="1:51" ht="30" hidden="1" customHeight="1">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2: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 RIGHT(TEXT(AL846,"0.#"),1)&lt;&gt;"."),TRUE,FALSE)</formula>
    </cfRule>
    <cfRule type="expression" dxfId="2384" priority="2818">
      <formula>IF(AND(AL846&gt;=0, RIGHT(TEXT(AL846,"0.#"),1)="."),TRUE,FALSE)</formula>
    </cfRule>
    <cfRule type="expression" dxfId="2383" priority="2819">
      <formula>IF(AND(AL846&lt;0, RIGHT(TEXT(AL846,"0.#"),1)&lt;&gt;"."),TRUE,FALSE)</formula>
    </cfRule>
    <cfRule type="expression" dxfId="2382" priority="2820">
      <formula>IF(AND(AL846&lt;0, RIGHT(TEXT(AL846,"0.#"),1)="."),TRUE,FALSE)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791">
    <cfRule type="expression" dxfId="701" priority="1">
      <formula>IF(RIGHT(TEXT(Y791,"0.#"),1)=".",FALSE,TRUE)</formula>
    </cfRule>
    <cfRule type="expression" dxfId="700" priority="2">
      <formula>IF(RIGHT(TEXT(Y791,"0.#"),1)=".",TRUE,FALSE)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746</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c r="A38" s="13"/>
      <c r="B38" s="13"/>
      <c r="F38" s="13"/>
      <c r="G38" s="19"/>
      <c r="K38" s="13"/>
      <c r="L38" s="13"/>
      <c r="O38" s="13"/>
      <c r="P38" s="13"/>
      <c r="Q38" s="19"/>
      <c r="T38" s="13"/>
      <c r="U38" s="32" t="s">
        <v>389</v>
      </c>
      <c r="Y38" s="32" t="s">
        <v>453</v>
      </c>
      <c r="Z38" s="32" t="s">
        <v>584</v>
      </c>
      <c r="AF38" s="30"/>
      <c r="AK38" s="51" t="str">
        <f t="shared" si="7"/>
        <v>k</v>
      </c>
    </row>
    <row r="39" spans="1:37">
      <c r="A39" s="13"/>
      <c r="B39" s="13"/>
      <c r="F39" s="13" t="str">
        <f>I37</f>
        <v>一般会計</v>
      </c>
      <c r="G39" s="19"/>
      <c r="K39" s="13"/>
      <c r="L39" s="13"/>
      <c r="O39" s="13"/>
      <c r="P39" s="13"/>
      <c r="Q39" s="19"/>
      <c r="T39" s="13"/>
      <c r="U39" s="32" t="s">
        <v>399</v>
      </c>
      <c r="Y39" s="32" t="s">
        <v>454</v>
      </c>
      <c r="Z39" s="32" t="s">
        <v>585</v>
      </c>
      <c r="AF39" s="30"/>
      <c r="AK39" s="51" t="str">
        <f t="shared" si="7"/>
        <v>l</v>
      </c>
    </row>
    <row r="40" spans="1:37">
      <c r="A40" s="13"/>
      <c r="B40" s="13"/>
      <c r="F40" s="13"/>
      <c r="G40" s="19"/>
      <c r="K40" s="13"/>
      <c r="L40" s="13"/>
      <c r="O40" s="13"/>
      <c r="P40" s="13"/>
      <c r="Q40" s="19"/>
      <c r="T40" s="13"/>
      <c r="Y40" s="32" t="s">
        <v>455</v>
      </c>
      <c r="Z40" s="32" t="s">
        <v>586</v>
      </c>
      <c r="AF40" s="30"/>
      <c r="AK40" s="51" t="str">
        <f t="shared" si="7"/>
        <v>m</v>
      </c>
    </row>
    <row r="41" spans="1:37">
      <c r="A41" s="13"/>
      <c r="B41" s="13"/>
      <c r="F41" s="13"/>
      <c r="G41" s="19"/>
      <c r="K41" s="13"/>
      <c r="L41" s="13"/>
      <c r="O41" s="13"/>
      <c r="P41" s="13"/>
      <c r="Q41" s="19"/>
      <c r="T41" s="13"/>
      <c r="Y41" s="32" t="s">
        <v>456</v>
      </c>
      <c r="Z41" s="32" t="s">
        <v>587</v>
      </c>
      <c r="AF41" s="30"/>
      <c r="AK41" s="51" t="str">
        <f t="shared" si="7"/>
        <v>n</v>
      </c>
    </row>
    <row r="42" spans="1:37">
      <c r="A42" s="13"/>
      <c r="B42" s="13"/>
      <c r="F42" s="13"/>
      <c r="G42" s="19"/>
      <c r="K42" s="13"/>
      <c r="L42" s="13"/>
      <c r="O42" s="13"/>
      <c r="P42" s="13"/>
      <c r="Q42" s="19"/>
      <c r="T42" s="13"/>
      <c r="Y42" s="32" t="s">
        <v>457</v>
      </c>
      <c r="Z42" s="32" t="s">
        <v>588</v>
      </c>
      <c r="AF42" s="30"/>
      <c r="AK42" s="51" t="str">
        <f t="shared" si="7"/>
        <v>o</v>
      </c>
    </row>
    <row r="43" spans="1:37">
      <c r="A43" s="13"/>
      <c r="B43" s="13"/>
      <c r="F43" s="13"/>
      <c r="G43" s="19"/>
      <c r="K43" s="13"/>
      <c r="L43" s="13"/>
      <c r="O43" s="13"/>
      <c r="P43" s="13"/>
      <c r="Q43" s="19"/>
      <c r="T43" s="13"/>
      <c r="Y43" s="32" t="s">
        <v>458</v>
      </c>
      <c r="Z43" s="32" t="s">
        <v>589</v>
      </c>
      <c r="AF43" s="30"/>
      <c r="AK43" s="51" t="str">
        <f t="shared" si="7"/>
        <v>p</v>
      </c>
    </row>
    <row r="44" spans="1:37">
      <c r="A44" s="13"/>
      <c r="B44" s="13"/>
      <c r="F44" s="13"/>
      <c r="G44" s="19"/>
      <c r="K44" s="13"/>
      <c r="L44" s="13"/>
      <c r="O44" s="13"/>
      <c r="P44" s="13"/>
      <c r="Q44" s="19"/>
      <c r="T44" s="13"/>
      <c r="Y44" s="32" t="s">
        <v>459</v>
      </c>
      <c r="Z44" s="32" t="s">
        <v>590</v>
      </c>
      <c r="AF44" s="30"/>
      <c r="AK44" s="51" t="str">
        <f t="shared" si="7"/>
        <v>q</v>
      </c>
    </row>
    <row r="45" spans="1:37">
      <c r="A45" s="13"/>
      <c r="B45" s="13"/>
      <c r="F45" s="13"/>
      <c r="G45" s="19"/>
      <c r="K45" s="13"/>
      <c r="L45" s="13"/>
      <c r="O45" s="13"/>
      <c r="P45" s="13"/>
      <c r="Q45" s="19"/>
      <c r="T45" s="13"/>
      <c r="Y45" s="32" t="s">
        <v>460</v>
      </c>
      <c r="Z45" s="32" t="s">
        <v>591</v>
      </c>
      <c r="AF45" s="30"/>
      <c r="AK45" s="51" t="str">
        <f t="shared" si="7"/>
        <v>r</v>
      </c>
    </row>
    <row r="46" spans="1:37">
      <c r="A46" s="13"/>
      <c r="B46" s="13"/>
      <c r="F46" s="13"/>
      <c r="G46" s="19"/>
      <c r="K46" s="13"/>
      <c r="L46" s="13"/>
      <c r="O46" s="13"/>
      <c r="P46" s="13"/>
      <c r="Q46" s="19"/>
      <c r="T46" s="13"/>
      <c r="Y46" s="32" t="s">
        <v>461</v>
      </c>
      <c r="Z46" s="32" t="s">
        <v>592</v>
      </c>
      <c r="AF46" s="30"/>
      <c r="AK46" s="51" t="str">
        <f t="shared" si="7"/>
        <v>s</v>
      </c>
    </row>
    <row r="47" spans="1:37">
      <c r="A47" s="13"/>
      <c r="B47" s="13"/>
      <c r="F47" s="13"/>
      <c r="G47" s="19"/>
      <c r="K47" s="13"/>
      <c r="L47" s="13"/>
      <c r="O47" s="13"/>
      <c r="P47" s="13"/>
      <c r="Q47" s="19"/>
      <c r="T47" s="13"/>
      <c r="Y47" s="32" t="s">
        <v>462</v>
      </c>
      <c r="Z47" s="32" t="s">
        <v>593</v>
      </c>
      <c r="AF47" s="30"/>
      <c r="AK47" s="51" t="str">
        <f t="shared" si="7"/>
        <v>t</v>
      </c>
    </row>
    <row r="48" spans="1:37">
      <c r="A48" s="13"/>
      <c r="B48" s="13"/>
      <c r="F48" s="13"/>
      <c r="G48" s="19"/>
      <c r="K48" s="13"/>
      <c r="L48" s="13"/>
      <c r="O48" s="13"/>
      <c r="P48" s="13"/>
      <c r="Q48" s="19"/>
      <c r="T48" s="13"/>
      <c r="Y48" s="32" t="s">
        <v>463</v>
      </c>
      <c r="Z48" s="32" t="s">
        <v>594</v>
      </c>
      <c r="AF48" s="30"/>
      <c r="AK48" s="51" t="str">
        <f t="shared" si="7"/>
        <v>u</v>
      </c>
    </row>
    <row r="49" spans="1:37">
      <c r="A49" s="13"/>
      <c r="B49" s="13"/>
      <c r="F49" s="13"/>
      <c r="G49" s="19"/>
      <c r="K49" s="13"/>
      <c r="L49" s="13"/>
      <c r="O49" s="13"/>
      <c r="P49" s="13"/>
      <c r="Q49" s="19"/>
      <c r="T49" s="13"/>
      <c r="Y49" s="32" t="s">
        <v>464</v>
      </c>
      <c r="Z49" s="32" t="s">
        <v>595</v>
      </c>
      <c r="AF49" s="30"/>
      <c r="AK49" s="51" t="str">
        <f t="shared" si="7"/>
        <v>v</v>
      </c>
    </row>
    <row r="50" spans="1:37">
      <c r="A50" s="13"/>
      <c r="B50" s="13"/>
      <c r="F50" s="13"/>
      <c r="G50" s="19"/>
      <c r="K50" s="13"/>
      <c r="L50" s="13"/>
      <c r="O50" s="13"/>
      <c r="P50" s="13"/>
      <c r="Q50" s="19"/>
      <c r="T50" s="13"/>
      <c r="Y50" s="32" t="s">
        <v>465</v>
      </c>
      <c r="Z50" s="32" t="s">
        <v>596</v>
      </c>
      <c r="AF50" s="30"/>
    </row>
    <row r="51" spans="1:37">
      <c r="A51" s="13"/>
      <c r="B51" s="13"/>
      <c r="F51" s="13"/>
      <c r="G51" s="19"/>
      <c r="K51" s="13"/>
      <c r="L51" s="13"/>
      <c r="O51" s="13"/>
      <c r="P51" s="13"/>
      <c r="Q51" s="19"/>
      <c r="T51" s="13"/>
      <c r="Y51" s="32" t="s">
        <v>466</v>
      </c>
      <c r="Z51" s="32" t="s">
        <v>597</v>
      </c>
      <c r="AF51" s="30"/>
    </row>
    <row r="52" spans="1:37">
      <c r="A52" s="13"/>
      <c r="B52" s="13"/>
      <c r="F52" s="13"/>
      <c r="G52" s="19"/>
      <c r="K52" s="13"/>
      <c r="L52" s="13"/>
      <c r="O52" s="13"/>
      <c r="P52" s="13"/>
      <c r="Q52" s="19"/>
      <c r="T52" s="13"/>
      <c r="Y52" s="32" t="s">
        <v>467</v>
      </c>
      <c r="Z52" s="32" t="s">
        <v>598</v>
      </c>
      <c r="AF52" s="30"/>
    </row>
    <row r="53" spans="1:37">
      <c r="A53" s="13"/>
      <c r="B53" s="13"/>
      <c r="F53" s="13"/>
      <c r="G53" s="19"/>
      <c r="K53" s="13"/>
      <c r="L53" s="13"/>
      <c r="O53" s="13"/>
      <c r="P53" s="13"/>
      <c r="Q53" s="19"/>
      <c r="T53" s="13"/>
      <c r="Y53" s="32" t="s">
        <v>468</v>
      </c>
      <c r="Z53" s="32" t="s">
        <v>599</v>
      </c>
      <c r="AF53" s="30"/>
    </row>
    <row r="54" spans="1:37">
      <c r="A54" s="13"/>
      <c r="B54" s="13"/>
      <c r="F54" s="13"/>
      <c r="G54" s="19"/>
      <c r="K54" s="13"/>
      <c r="L54" s="13"/>
      <c r="O54" s="13"/>
      <c r="P54" s="20"/>
      <c r="Q54" s="19"/>
      <c r="T54" s="13"/>
      <c r="Y54" s="32" t="s">
        <v>469</v>
      </c>
      <c r="Z54" s="32" t="s">
        <v>600</v>
      </c>
      <c r="AF54" s="30"/>
    </row>
    <row r="55" spans="1:37">
      <c r="A55" s="13"/>
      <c r="B55" s="13"/>
      <c r="F55" s="13"/>
      <c r="G55" s="19"/>
      <c r="K55" s="13"/>
      <c r="L55" s="13"/>
      <c r="O55" s="13"/>
      <c r="P55" s="13"/>
      <c r="Q55" s="19"/>
      <c r="T55" s="13"/>
      <c r="Y55" s="32" t="s">
        <v>470</v>
      </c>
      <c r="Z55" s="32" t="s">
        <v>601</v>
      </c>
      <c r="AF55" s="30"/>
    </row>
    <row r="56" spans="1:37">
      <c r="A56" s="13"/>
      <c r="B56" s="13"/>
      <c r="F56" s="13"/>
      <c r="G56" s="19"/>
      <c r="K56" s="13"/>
      <c r="L56" s="13"/>
      <c r="O56" s="13"/>
      <c r="P56" s="13"/>
      <c r="Q56" s="19"/>
      <c r="T56" s="13"/>
      <c r="Y56" s="32" t="s">
        <v>471</v>
      </c>
      <c r="Z56" s="32" t="s">
        <v>602</v>
      </c>
      <c r="AF56" s="30"/>
    </row>
    <row r="57" spans="1:37">
      <c r="A57" s="13"/>
      <c r="B57" s="13"/>
      <c r="F57" s="13"/>
      <c r="G57" s="19"/>
      <c r="K57" s="13"/>
      <c r="L57" s="13"/>
      <c r="O57" s="13"/>
      <c r="P57" s="13"/>
      <c r="Q57" s="19"/>
      <c r="T57" s="13"/>
      <c r="Y57" s="32" t="s">
        <v>472</v>
      </c>
      <c r="Z57" s="32" t="s">
        <v>603</v>
      </c>
      <c r="AF57" s="30"/>
    </row>
    <row r="58" spans="1:37">
      <c r="A58" s="13"/>
      <c r="B58" s="13"/>
      <c r="F58" s="13"/>
      <c r="G58" s="19"/>
      <c r="K58" s="13"/>
      <c r="L58" s="13"/>
      <c r="O58" s="13"/>
      <c r="P58" s="13"/>
      <c r="Q58" s="19"/>
      <c r="T58" s="13"/>
      <c r="Y58" s="32" t="s">
        <v>473</v>
      </c>
      <c r="Z58" s="32" t="s">
        <v>604</v>
      </c>
      <c r="AF58" s="30"/>
    </row>
    <row r="59" spans="1:37">
      <c r="A59" s="13"/>
      <c r="B59" s="13"/>
      <c r="F59" s="13"/>
      <c r="G59" s="19"/>
      <c r="K59" s="13"/>
      <c r="L59" s="13"/>
      <c r="O59" s="13"/>
      <c r="P59" s="13"/>
      <c r="Q59" s="19"/>
      <c r="T59" s="13"/>
      <c r="Y59" s="32" t="s">
        <v>474</v>
      </c>
      <c r="Z59" s="32" t="s">
        <v>605</v>
      </c>
      <c r="AF59" s="30"/>
    </row>
    <row r="60" spans="1:37">
      <c r="A60" s="13"/>
      <c r="B60" s="13"/>
      <c r="F60" s="13"/>
      <c r="G60" s="19"/>
      <c r="K60" s="13"/>
      <c r="L60" s="13"/>
      <c r="O60" s="13"/>
      <c r="P60" s="13"/>
      <c r="Q60" s="19"/>
      <c r="T60" s="13"/>
      <c r="Y60" s="32" t="s">
        <v>475</v>
      </c>
      <c r="Z60" s="32" t="s">
        <v>606</v>
      </c>
      <c r="AF60" s="30"/>
    </row>
    <row r="61" spans="1:37">
      <c r="A61" s="13"/>
      <c r="B61" s="13"/>
      <c r="F61" s="13"/>
      <c r="G61" s="19"/>
      <c r="K61" s="13"/>
      <c r="L61" s="13"/>
      <c r="O61" s="13"/>
      <c r="P61" s="13"/>
      <c r="Q61" s="19"/>
      <c r="T61" s="13"/>
      <c r="Y61" s="32" t="s">
        <v>476</v>
      </c>
      <c r="Z61" s="32" t="s">
        <v>607</v>
      </c>
      <c r="AF61" s="30"/>
    </row>
    <row r="62" spans="1:37">
      <c r="A62" s="13"/>
      <c r="B62" s="13"/>
      <c r="F62" s="13"/>
      <c r="G62" s="19"/>
      <c r="K62" s="13"/>
      <c r="L62" s="13"/>
      <c r="O62" s="13"/>
      <c r="P62" s="13"/>
      <c r="Q62" s="19"/>
      <c r="T62" s="13"/>
      <c r="Y62" s="32" t="s">
        <v>477</v>
      </c>
      <c r="Z62" s="32" t="s">
        <v>608</v>
      </c>
      <c r="AF62" s="30"/>
    </row>
    <row r="63" spans="1:37">
      <c r="A63" s="13"/>
      <c r="B63" s="13"/>
      <c r="F63" s="13"/>
      <c r="G63" s="19"/>
      <c r="K63" s="13"/>
      <c r="L63" s="13"/>
      <c r="O63" s="13"/>
      <c r="P63" s="13"/>
      <c r="Q63" s="19"/>
      <c r="T63" s="13"/>
      <c r="Y63" s="32" t="s">
        <v>478</v>
      </c>
      <c r="Z63" s="32" t="s">
        <v>609</v>
      </c>
      <c r="AF63" s="30"/>
    </row>
    <row r="64" spans="1:37">
      <c r="A64" s="13"/>
      <c r="B64" s="13"/>
      <c r="F64" s="13"/>
      <c r="G64" s="19"/>
      <c r="K64" s="13"/>
      <c r="L64" s="13"/>
      <c r="O64" s="13"/>
      <c r="P64" s="13"/>
      <c r="Q64" s="19"/>
      <c r="T64" s="13"/>
      <c r="Y64" s="32" t="s">
        <v>479</v>
      </c>
      <c r="Z64" s="32" t="s">
        <v>610</v>
      </c>
      <c r="AF64" s="30"/>
    </row>
    <row r="65" spans="1:32">
      <c r="A65" s="13"/>
      <c r="B65" s="13"/>
      <c r="F65" s="13"/>
      <c r="G65" s="19"/>
      <c r="K65" s="13"/>
      <c r="L65" s="13"/>
      <c r="O65" s="13"/>
      <c r="P65" s="13"/>
      <c r="Q65" s="19"/>
      <c r="T65" s="13"/>
      <c r="Y65" s="32" t="s">
        <v>480</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481</v>
      </c>
      <c r="Z67" s="32" t="s">
        <v>613</v>
      </c>
      <c r="AF67" s="30"/>
    </row>
    <row r="68" spans="1:32">
      <c r="A68" s="13"/>
      <c r="B68" s="13"/>
      <c r="F68" s="13"/>
      <c r="G68" s="19"/>
      <c r="K68" s="13"/>
      <c r="L68" s="13"/>
      <c r="O68" s="13"/>
      <c r="P68" s="13"/>
      <c r="Q68" s="19"/>
      <c r="T68" s="13"/>
      <c r="Y68" s="32" t="s">
        <v>482</v>
      </c>
      <c r="Z68" s="32" t="s">
        <v>614</v>
      </c>
      <c r="AF68" s="30"/>
    </row>
    <row r="69" spans="1:32">
      <c r="A69" s="13"/>
      <c r="B69" s="13"/>
      <c r="F69" s="13"/>
      <c r="G69" s="19"/>
      <c r="K69" s="13"/>
      <c r="L69" s="13"/>
      <c r="O69" s="13"/>
      <c r="P69" s="13"/>
      <c r="Q69" s="19"/>
      <c r="T69" s="13"/>
      <c r="Y69" s="32" t="s">
        <v>483</v>
      </c>
      <c r="Z69" s="32" t="s">
        <v>615</v>
      </c>
      <c r="AF69" s="30"/>
    </row>
    <row r="70" spans="1:32">
      <c r="A70" s="13"/>
      <c r="B70" s="13"/>
      <c r="Y70" s="32" t="s">
        <v>484</v>
      </c>
      <c r="Z70" s="32" t="s">
        <v>616</v>
      </c>
    </row>
    <row r="71" spans="1:32">
      <c r="Y71" s="32" t="s">
        <v>485</v>
      </c>
      <c r="Z71" s="32" t="s">
        <v>617</v>
      </c>
    </row>
    <row r="72" spans="1:32">
      <c r="Y72" s="32" t="s">
        <v>486</v>
      </c>
      <c r="Z72" s="32" t="s">
        <v>618</v>
      </c>
    </row>
    <row r="73" spans="1:32">
      <c r="Y73" s="32" t="s">
        <v>487</v>
      </c>
      <c r="Z73" s="32" t="s">
        <v>619</v>
      </c>
    </row>
    <row r="74" spans="1:32">
      <c r="Y74" s="32" t="s">
        <v>488</v>
      </c>
      <c r="Z74" s="32" t="s">
        <v>620</v>
      </c>
    </row>
    <row r="75" spans="1:32">
      <c r="Y75" s="32" t="s">
        <v>489</v>
      </c>
      <c r="Z75" s="32" t="s">
        <v>621</v>
      </c>
    </row>
    <row r="76" spans="1:32">
      <c r="Y76" s="32" t="s">
        <v>490</v>
      </c>
      <c r="Z76" s="32" t="s">
        <v>622</v>
      </c>
    </row>
    <row r="77" spans="1:32">
      <c r="Y77" s="32" t="s">
        <v>491</v>
      </c>
      <c r="Z77" s="32" t="s">
        <v>623</v>
      </c>
    </row>
    <row r="78" spans="1:32">
      <c r="Y78" s="32" t="s">
        <v>492</v>
      </c>
      <c r="Z78" s="32" t="s">
        <v>624</v>
      </c>
    </row>
    <row r="79" spans="1:32">
      <c r="Y79" s="32" t="s">
        <v>493</v>
      </c>
      <c r="Z79" s="32" t="s">
        <v>625</v>
      </c>
    </row>
    <row r="80" spans="1:32">
      <c r="Y80" s="32" t="s">
        <v>494</v>
      </c>
      <c r="Z80" s="32" t="s">
        <v>626</v>
      </c>
    </row>
    <row r="81" spans="25:26">
      <c r="Y81" s="32" t="s">
        <v>495</v>
      </c>
      <c r="Z81" s="32" t="s">
        <v>627</v>
      </c>
    </row>
    <row r="82" spans="25:26">
      <c r="Y82" s="32" t="s">
        <v>496</v>
      </c>
      <c r="Z82" s="32" t="s">
        <v>628</v>
      </c>
    </row>
    <row r="83" spans="25:26">
      <c r="Y83" s="32" t="s">
        <v>497</v>
      </c>
      <c r="Z83" s="32" t="s">
        <v>629</v>
      </c>
    </row>
    <row r="84" spans="25:26">
      <c r="Y84" s="32" t="s">
        <v>498</v>
      </c>
      <c r="Z84" s="32" t="s">
        <v>630</v>
      </c>
    </row>
    <row r="85" spans="25:26">
      <c r="Y85" s="32" t="s">
        <v>499</v>
      </c>
      <c r="Z85" s="32" t="s">
        <v>631</v>
      </c>
    </row>
    <row r="86" spans="25:26">
      <c r="Y86" s="32" t="s">
        <v>500</v>
      </c>
      <c r="Z86" s="32" t="s">
        <v>632</v>
      </c>
    </row>
    <row r="87" spans="25:26">
      <c r="Y87" s="32" t="s">
        <v>501</v>
      </c>
      <c r="Z87" s="32" t="s">
        <v>633</v>
      </c>
    </row>
    <row r="88" spans="25:26">
      <c r="Y88" s="32" t="s">
        <v>502</v>
      </c>
      <c r="Z88" s="32" t="s">
        <v>634</v>
      </c>
    </row>
    <row r="89" spans="25:26">
      <c r="Y89" s="32" t="s">
        <v>503</v>
      </c>
      <c r="Z89" s="32" t="s">
        <v>635</v>
      </c>
    </row>
    <row r="90" spans="25:26">
      <c r="Y90" s="32" t="s">
        <v>504</v>
      </c>
      <c r="Z90" s="32" t="s">
        <v>636</v>
      </c>
    </row>
    <row r="91" spans="25:26">
      <c r="Y91" s="32" t="s">
        <v>505</v>
      </c>
      <c r="Z91" s="32" t="s">
        <v>637</v>
      </c>
    </row>
    <row r="92" spans="25:26">
      <c r="Y92" s="32" t="s">
        <v>506</v>
      </c>
      <c r="Z92" s="32" t="s">
        <v>638</v>
      </c>
    </row>
    <row r="93" spans="25:26">
      <c r="Y93" s="32" t="s">
        <v>507</v>
      </c>
      <c r="Z93" s="32" t="s">
        <v>639</v>
      </c>
    </row>
    <row r="94" spans="25:26">
      <c r="Y94" s="32" t="s">
        <v>508</v>
      </c>
      <c r="Z94" s="32" t="s">
        <v>640</v>
      </c>
    </row>
    <row r="95" spans="25:26">
      <c r="Y95" s="32" t="s">
        <v>509</v>
      </c>
      <c r="Z95" s="32" t="s">
        <v>641</v>
      </c>
    </row>
    <row r="96" spans="25:26">
      <c r="Y96" s="32" t="s">
        <v>411</v>
      </c>
      <c r="Z96" s="32" t="s">
        <v>642</v>
      </c>
    </row>
    <row r="97" spans="25:26">
      <c r="Y97" s="32" t="s">
        <v>510</v>
      </c>
      <c r="Z97" s="32" t="s">
        <v>643</v>
      </c>
    </row>
    <row r="98" spans="25:26">
      <c r="Y98" s="32" t="s">
        <v>511</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12" t="s">
        <v>349</v>
      </c>
      <c r="B2" s="513"/>
      <c r="C2" s="513"/>
      <c r="D2" s="513"/>
      <c r="E2" s="513"/>
      <c r="F2" s="514"/>
      <c r="G2" s="791" t="s">
        <v>146</v>
      </c>
      <c r="H2" s="776"/>
      <c r="I2" s="776"/>
      <c r="J2" s="776"/>
      <c r="K2" s="776"/>
      <c r="L2" s="776"/>
      <c r="M2" s="776"/>
      <c r="N2" s="776"/>
      <c r="O2" s="777"/>
      <c r="P2" s="775" t="s">
        <v>59</v>
      </c>
      <c r="Q2" s="776"/>
      <c r="R2" s="776"/>
      <c r="S2" s="776"/>
      <c r="T2" s="776"/>
      <c r="U2" s="776"/>
      <c r="V2" s="776"/>
      <c r="W2" s="776"/>
      <c r="X2" s="777"/>
      <c r="Y2" s="999"/>
      <c r="Z2" s="409"/>
      <c r="AA2" s="410"/>
      <c r="AB2" s="1003" t="s">
        <v>11</v>
      </c>
      <c r="AC2" s="1004"/>
      <c r="AD2" s="1005"/>
      <c r="AE2" s="991" t="s">
        <v>391</v>
      </c>
      <c r="AF2" s="991"/>
      <c r="AG2" s="991"/>
      <c r="AH2" s="991"/>
      <c r="AI2" s="991" t="s">
        <v>413</v>
      </c>
      <c r="AJ2" s="991"/>
      <c r="AK2" s="991"/>
      <c r="AL2" s="458"/>
      <c r="AM2" s="991" t="s">
        <v>510</v>
      </c>
      <c r="AN2" s="991"/>
      <c r="AO2" s="991"/>
      <c r="AP2" s="458"/>
      <c r="AQ2" s="215" t="s">
        <v>232</v>
      </c>
      <c r="AR2" s="199"/>
      <c r="AS2" s="199"/>
      <c r="AT2" s="200"/>
      <c r="AU2" s="369" t="s">
        <v>134</v>
      </c>
      <c r="AV2" s="369"/>
      <c r="AW2" s="369"/>
      <c r="AX2" s="370"/>
      <c r="AY2" s="34">
        <f>COUNTA($G$4)</f>
        <v>0</v>
      </c>
    </row>
    <row r="3" spans="1:51" ht="18.75" customHeight="1">
      <c r="A3" s="512"/>
      <c r="B3" s="513"/>
      <c r="C3" s="513"/>
      <c r="D3" s="513"/>
      <c r="E3" s="513"/>
      <c r="F3" s="514"/>
      <c r="G3" s="567"/>
      <c r="H3" s="375"/>
      <c r="I3" s="375"/>
      <c r="J3" s="375"/>
      <c r="K3" s="375"/>
      <c r="L3" s="375"/>
      <c r="M3" s="375"/>
      <c r="N3" s="375"/>
      <c r="O3" s="568"/>
      <c r="P3" s="580"/>
      <c r="Q3" s="375"/>
      <c r="R3" s="375"/>
      <c r="S3" s="375"/>
      <c r="T3" s="375"/>
      <c r="U3" s="375"/>
      <c r="V3" s="375"/>
      <c r="W3" s="375"/>
      <c r="X3" s="568"/>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c r="A4" s="515"/>
      <c r="B4" s="513"/>
      <c r="C4" s="513"/>
      <c r="D4" s="513"/>
      <c r="E4" s="513"/>
      <c r="F4" s="514"/>
      <c r="G4" s="540"/>
      <c r="H4" s="1009"/>
      <c r="I4" s="1009"/>
      <c r="J4" s="1009"/>
      <c r="K4" s="1009"/>
      <c r="L4" s="1009"/>
      <c r="M4" s="1009"/>
      <c r="N4" s="1009"/>
      <c r="O4" s="1010"/>
      <c r="P4" s="191"/>
      <c r="Q4" s="1017"/>
      <c r="R4" s="1017"/>
      <c r="S4" s="1017"/>
      <c r="T4" s="1017"/>
      <c r="U4" s="1017"/>
      <c r="V4" s="1017"/>
      <c r="W4" s="1017"/>
      <c r="X4" s="1018"/>
      <c r="Y4" s="995" t="s">
        <v>12</v>
      </c>
      <c r="Z4" s="996"/>
      <c r="AA4" s="997"/>
      <c r="AB4" s="551"/>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16"/>
      <c r="B5" s="517"/>
      <c r="C5" s="517"/>
      <c r="D5" s="517"/>
      <c r="E5" s="517"/>
      <c r="F5" s="518"/>
      <c r="G5" s="1011"/>
      <c r="H5" s="1012"/>
      <c r="I5" s="1012"/>
      <c r="J5" s="1012"/>
      <c r="K5" s="1012"/>
      <c r="L5" s="1012"/>
      <c r="M5" s="1012"/>
      <c r="N5" s="1012"/>
      <c r="O5" s="1013"/>
      <c r="P5" s="1019"/>
      <c r="Q5" s="1019"/>
      <c r="R5" s="1019"/>
      <c r="S5" s="1019"/>
      <c r="T5" s="1019"/>
      <c r="U5" s="1019"/>
      <c r="V5" s="1019"/>
      <c r="W5" s="1019"/>
      <c r="X5" s="1020"/>
      <c r="Y5" s="303" t="s">
        <v>54</v>
      </c>
      <c r="Z5" s="992"/>
      <c r="AA5" s="993"/>
      <c r="AB5" s="522"/>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16"/>
      <c r="B6" s="517"/>
      <c r="C6" s="517"/>
      <c r="D6" s="517"/>
      <c r="E6" s="517"/>
      <c r="F6" s="518"/>
      <c r="G6" s="1014"/>
      <c r="H6" s="1015"/>
      <c r="I6" s="1015"/>
      <c r="J6" s="1015"/>
      <c r="K6" s="1015"/>
      <c r="L6" s="1015"/>
      <c r="M6" s="1015"/>
      <c r="N6" s="1015"/>
      <c r="O6" s="1016"/>
      <c r="P6" s="1021"/>
      <c r="Q6" s="1021"/>
      <c r="R6" s="1021"/>
      <c r="S6" s="1021"/>
      <c r="T6" s="1021"/>
      <c r="U6" s="1021"/>
      <c r="V6" s="1021"/>
      <c r="W6" s="1021"/>
      <c r="X6" s="1022"/>
      <c r="Y6" s="1023" t="s">
        <v>13</v>
      </c>
      <c r="Z6" s="992"/>
      <c r="AA6" s="993"/>
      <c r="AB6" s="461"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892" t="s">
        <v>381</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c r="A9" s="512" t="s">
        <v>349</v>
      </c>
      <c r="B9" s="513"/>
      <c r="C9" s="513"/>
      <c r="D9" s="513"/>
      <c r="E9" s="513"/>
      <c r="F9" s="514"/>
      <c r="G9" s="791" t="s">
        <v>146</v>
      </c>
      <c r="H9" s="776"/>
      <c r="I9" s="776"/>
      <c r="J9" s="776"/>
      <c r="K9" s="776"/>
      <c r="L9" s="776"/>
      <c r="M9" s="776"/>
      <c r="N9" s="776"/>
      <c r="O9" s="777"/>
      <c r="P9" s="775" t="s">
        <v>59</v>
      </c>
      <c r="Q9" s="776"/>
      <c r="R9" s="776"/>
      <c r="S9" s="776"/>
      <c r="T9" s="776"/>
      <c r="U9" s="776"/>
      <c r="V9" s="776"/>
      <c r="W9" s="776"/>
      <c r="X9" s="777"/>
      <c r="Y9" s="999"/>
      <c r="Z9" s="409"/>
      <c r="AA9" s="410"/>
      <c r="AB9" s="1003" t="s">
        <v>11</v>
      </c>
      <c r="AC9" s="1004"/>
      <c r="AD9" s="1005"/>
      <c r="AE9" s="991" t="s">
        <v>391</v>
      </c>
      <c r="AF9" s="991"/>
      <c r="AG9" s="991"/>
      <c r="AH9" s="991"/>
      <c r="AI9" s="991" t="s">
        <v>413</v>
      </c>
      <c r="AJ9" s="991"/>
      <c r="AK9" s="991"/>
      <c r="AL9" s="458"/>
      <c r="AM9" s="991" t="s">
        <v>510</v>
      </c>
      <c r="AN9" s="991"/>
      <c r="AO9" s="991"/>
      <c r="AP9" s="458"/>
      <c r="AQ9" s="215" t="s">
        <v>232</v>
      </c>
      <c r="AR9" s="199"/>
      <c r="AS9" s="199"/>
      <c r="AT9" s="200"/>
      <c r="AU9" s="369" t="s">
        <v>134</v>
      </c>
      <c r="AV9" s="369"/>
      <c r="AW9" s="369"/>
      <c r="AX9" s="370"/>
      <c r="AY9" s="34">
        <f>COUNTA($G$11)</f>
        <v>0</v>
      </c>
    </row>
    <row r="10" spans="1:51" ht="18.75" customHeight="1">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c r="A11" s="515"/>
      <c r="B11" s="513"/>
      <c r="C11" s="513"/>
      <c r="D11" s="513"/>
      <c r="E11" s="513"/>
      <c r="F11" s="514"/>
      <c r="G11" s="540"/>
      <c r="H11" s="1009"/>
      <c r="I11" s="1009"/>
      <c r="J11" s="1009"/>
      <c r="K11" s="1009"/>
      <c r="L11" s="1009"/>
      <c r="M11" s="1009"/>
      <c r="N11" s="1009"/>
      <c r="O11" s="1010"/>
      <c r="P11" s="191"/>
      <c r="Q11" s="1017"/>
      <c r="R11" s="1017"/>
      <c r="S11" s="1017"/>
      <c r="T11" s="1017"/>
      <c r="U11" s="1017"/>
      <c r="V11" s="1017"/>
      <c r="W11" s="1017"/>
      <c r="X11" s="1018"/>
      <c r="Y11" s="995" t="s">
        <v>12</v>
      </c>
      <c r="Z11" s="996"/>
      <c r="AA11" s="997"/>
      <c r="AB11" s="551"/>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16"/>
      <c r="B12" s="517"/>
      <c r="C12" s="517"/>
      <c r="D12" s="517"/>
      <c r="E12" s="517"/>
      <c r="F12" s="518"/>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22"/>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47"/>
      <c r="B13" s="648"/>
      <c r="C13" s="648"/>
      <c r="D13" s="648"/>
      <c r="E13" s="648"/>
      <c r="F13" s="649"/>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61"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892" t="s">
        <v>381</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c r="A16" s="512" t="s">
        <v>349</v>
      </c>
      <c r="B16" s="513"/>
      <c r="C16" s="513"/>
      <c r="D16" s="513"/>
      <c r="E16" s="513"/>
      <c r="F16" s="514"/>
      <c r="G16" s="791" t="s">
        <v>146</v>
      </c>
      <c r="H16" s="776"/>
      <c r="I16" s="776"/>
      <c r="J16" s="776"/>
      <c r="K16" s="776"/>
      <c r="L16" s="776"/>
      <c r="M16" s="776"/>
      <c r="N16" s="776"/>
      <c r="O16" s="777"/>
      <c r="P16" s="775" t="s">
        <v>59</v>
      </c>
      <c r="Q16" s="776"/>
      <c r="R16" s="776"/>
      <c r="S16" s="776"/>
      <c r="T16" s="776"/>
      <c r="U16" s="776"/>
      <c r="V16" s="776"/>
      <c r="W16" s="776"/>
      <c r="X16" s="777"/>
      <c r="Y16" s="999"/>
      <c r="Z16" s="409"/>
      <c r="AA16" s="410"/>
      <c r="AB16" s="1003" t="s">
        <v>11</v>
      </c>
      <c r="AC16" s="1004"/>
      <c r="AD16" s="1005"/>
      <c r="AE16" s="991" t="s">
        <v>391</v>
      </c>
      <c r="AF16" s="991"/>
      <c r="AG16" s="991"/>
      <c r="AH16" s="991"/>
      <c r="AI16" s="991" t="s">
        <v>413</v>
      </c>
      <c r="AJ16" s="991"/>
      <c r="AK16" s="991"/>
      <c r="AL16" s="458"/>
      <c r="AM16" s="991" t="s">
        <v>510</v>
      </c>
      <c r="AN16" s="991"/>
      <c r="AO16" s="991"/>
      <c r="AP16" s="458"/>
      <c r="AQ16" s="215" t="s">
        <v>232</v>
      </c>
      <c r="AR16" s="199"/>
      <c r="AS16" s="199"/>
      <c r="AT16" s="200"/>
      <c r="AU16" s="369" t="s">
        <v>134</v>
      </c>
      <c r="AV16" s="369"/>
      <c r="AW16" s="369"/>
      <c r="AX16" s="370"/>
      <c r="AY16" s="34">
        <f>COUNTA($G$18)</f>
        <v>0</v>
      </c>
    </row>
    <row r="17" spans="1:51" ht="18.75" customHeight="1">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c r="A18" s="515"/>
      <c r="B18" s="513"/>
      <c r="C18" s="513"/>
      <c r="D18" s="513"/>
      <c r="E18" s="513"/>
      <c r="F18" s="514"/>
      <c r="G18" s="540"/>
      <c r="H18" s="1009"/>
      <c r="I18" s="1009"/>
      <c r="J18" s="1009"/>
      <c r="K18" s="1009"/>
      <c r="L18" s="1009"/>
      <c r="M18" s="1009"/>
      <c r="N18" s="1009"/>
      <c r="O18" s="1010"/>
      <c r="P18" s="191"/>
      <c r="Q18" s="1017"/>
      <c r="R18" s="1017"/>
      <c r="S18" s="1017"/>
      <c r="T18" s="1017"/>
      <c r="U18" s="1017"/>
      <c r="V18" s="1017"/>
      <c r="W18" s="1017"/>
      <c r="X18" s="1018"/>
      <c r="Y18" s="995" t="s">
        <v>12</v>
      </c>
      <c r="Z18" s="996"/>
      <c r="AA18" s="997"/>
      <c r="AB18" s="551"/>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16"/>
      <c r="B19" s="517"/>
      <c r="C19" s="517"/>
      <c r="D19" s="517"/>
      <c r="E19" s="517"/>
      <c r="F19" s="518"/>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22"/>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47"/>
      <c r="B20" s="648"/>
      <c r="C20" s="648"/>
      <c r="D20" s="648"/>
      <c r="E20" s="648"/>
      <c r="F20" s="649"/>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61"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892" t="s">
        <v>381</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c r="A23" s="512" t="s">
        <v>349</v>
      </c>
      <c r="B23" s="513"/>
      <c r="C23" s="513"/>
      <c r="D23" s="513"/>
      <c r="E23" s="513"/>
      <c r="F23" s="514"/>
      <c r="G23" s="791" t="s">
        <v>146</v>
      </c>
      <c r="H23" s="776"/>
      <c r="I23" s="776"/>
      <c r="J23" s="776"/>
      <c r="K23" s="776"/>
      <c r="L23" s="776"/>
      <c r="M23" s="776"/>
      <c r="N23" s="776"/>
      <c r="O23" s="777"/>
      <c r="P23" s="775" t="s">
        <v>59</v>
      </c>
      <c r="Q23" s="776"/>
      <c r="R23" s="776"/>
      <c r="S23" s="776"/>
      <c r="T23" s="776"/>
      <c r="U23" s="776"/>
      <c r="V23" s="776"/>
      <c r="W23" s="776"/>
      <c r="X23" s="777"/>
      <c r="Y23" s="999"/>
      <c r="Z23" s="409"/>
      <c r="AA23" s="410"/>
      <c r="AB23" s="1003" t="s">
        <v>11</v>
      </c>
      <c r="AC23" s="1004"/>
      <c r="AD23" s="1005"/>
      <c r="AE23" s="991" t="s">
        <v>391</v>
      </c>
      <c r="AF23" s="991"/>
      <c r="AG23" s="991"/>
      <c r="AH23" s="991"/>
      <c r="AI23" s="991" t="s">
        <v>413</v>
      </c>
      <c r="AJ23" s="991"/>
      <c r="AK23" s="991"/>
      <c r="AL23" s="458"/>
      <c r="AM23" s="991" t="s">
        <v>510</v>
      </c>
      <c r="AN23" s="991"/>
      <c r="AO23" s="991"/>
      <c r="AP23" s="458"/>
      <c r="AQ23" s="215" t="s">
        <v>232</v>
      </c>
      <c r="AR23" s="199"/>
      <c r="AS23" s="199"/>
      <c r="AT23" s="200"/>
      <c r="AU23" s="369" t="s">
        <v>134</v>
      </c>
      <c r="AV23" s="369"/>
      <c r="AW23" s="369"/>
      <c r="AX23" s="370"/>
      <c r="AY23" s="34">
        <f>COUNTA($G$25)</f>
        <v>0</v>
      </c>
    </row>
    <row r="24" spans="1:51" ht="18.75" customHeight="1">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c r="A25" s="515"/>
      <c r="B25" s="513"/>
      <c r="C25" s="513"/>
      <c r="D25" s="513"/>
      <c r="E25" s="513"/>
      <c r="F25" s="514"/>
      <c r="G25" s="540"/>
      <c r="H25" s="1009"/>
      <c r="I25" s="1009"/>
      <c r="J25" s="1009"/>
      <c r="K25" s="1009"/>
      <c r="L25" s="1009"/>
      <c r="M25" s="1009"/>
      <c r="N25" s="1009"/>
      <c r="O25" s="1010"/>
      <c r="P25" s="191"/>
      <c r="Q25" s="1017"/>
      <c r="R25" s="1017"/>
      <c r="S25" s="1017"/>
      <c r="T25" s="1017"/>
      <c r="U25" s="1017"/>
      <c r="V25" s="1017"/>
      <c r="W25" s="1017"/>
      <c r="X25" s="1018"/>
      <c r="Y25" s="995" t="s">
        <v>12</v>
      </c>
      <c r="Z25" s="996"/>
      <c r="AA25" s="997"/>
      <c r="AB25" s="551"/>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16"/>
      <c r="B26" s="517"/>
      <c r="C26" s="517"/>
      <c r="D26" s="517"/>
      <c r="E26" s="517"/>
      <c r="F26" s="518"/>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22"/>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47"/>
      <c r="B27" s="648"/>
      <c r="C27" s="648"/>
      <c r="D27" s="648"/>
      <c r="E27" s="648"/>
      <c r="F27" s="649"/>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61"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892" t="s">
        <v>381</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c r="A30" s="512" t="s">
        <v>349</v>
      </c>
      <c r="B30" s="513"/>
      <c r="C30" s="513"/>
      <c r="D30" s="513"/>
      <c r="E30" s="513"/>
      <c r="F30" s="514"/>
      <c r="G30" s="791" t="s">
        <v>146</v>
      </c>
      <c r="H30" s="776"/>
      <c r="I30" s="776"/>
      <c r="J30" s="776"/>
      <c r="K30" s="776"/>
      <c r="L30" s="776"/>
      <c r="M30" s="776"/>
      <c r="N30" s="776"/>
      <c r="O30" s="777"/>
      <c r="P30" s="775" t="s">
        <v>59</v>
      </c>
      <c r="Q30" s="776"/>
      <c r="R30" s="776"/>
      <c r="S30" s="776"/>
      <c r="T30" s="776"/>
      <c r="U30" s="776"/>
      <c r="V30" s="776"/>
      <c r="W30" s="776"/>
      <c r="X30" s="777"/>
      <c r="Y30" s="999"/>
      <c r="Z30" s="409"/>
      <c r="AA30" s="410"/>
      <c r="AB30" s="1003" t="s">
        <v>11</v>
      </c>
      <c r="AC30" s="1004"/>
      <c r="AD30" s="1005"/>
      <c r="AE30" s="991" t="s">
        <v>391</v>
      </c>
      <c r="AF30" s="991"/>
      <c r="AG30" s="991"/>
      <c r="AH30" s="991"/>
      <c r="AI30" s="991" t="s">
        <v>413</v>
      </c>
      <c r="AJ30" s="991"/>
      <c r="AK30" s="991"/>
      <c r="AL30" s="458"/>
      <c r="AM30" s="991" t="s">
        <v>510</v>
      </c>
      <c r="AN30" s="991"/>
      <c r="AO30" s="991"/>
      <c r="AP30" s="458"/>
      <c r="AQ30" s="215" t="s">
        <v>232</v>
      </c>
      <c r="AR30" s="199"/>
      <c r="AS30" s="199"/>
      <c r="AT30" s="200"/>
      <c r="AU30" s="369" t="s">
        <v>134</v>
      </c>
      <c r="AV30" s="369"/>
      <c r="AW30" s="369"/>
      <c r="AX30" s="370"/>
      <c r="AY30" s="34">
        <f>COUNTA($G$32)</f>
        <v>0</v>
      </c>
    </row>
    <row r="31" spans="1:51" ht="18.75" customHeight="1">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c r="A32" s="515"/>
      <c r="B32" s="513"/>
      <c r="C32" s="513"/>
      <c r="D32" s="513"/>
      <c r="E32" s="513"/>
      <c r="F32" s="514"/>
      <c r="G32" s="540"/>
      <c r="H32" s="1009"/>
      <c r="I32" s="1009"/>
      <c r="J32" s="1009"/>
      <c r="K32" s="1009"/>
      <c r="L32" s="1009"/>
      <c r="M32" s="1009"/>
      <c r="N32" s="1009"/>
      <c r="O32" s="1010"/>
      <c r="P32" s="191"/>
      <c r="Q32" s="1017"/>
      <c r="R32" s="1017"/>
      <c r="S32" s="1017"/>
      <c r="T32" s="1017"/>
      <c r="U32" s="1017"/>
      <c r="V32" s="1017"/>
      <c r="W32" s="1017"/>
      <c r="X32" s="1018"/>
      <c r="Y32" s="995" t="s">
        <v>12</v>
      </c>
      <c r="Z32" s="996"/>
      <c r="AA32" s="997"/>
      <c r="AB32" s="551"/>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16"/>
      <c r="B33" s="517"/>
      <c r="C33" s="517"/>
      <c r="D33" s="517"/>
      <c r="E33" s="517"/>
      <c r="F33" s="518"/>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22"/>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47"/>
      <c r="B34" s="648"/>
      <c r="C34" s="648"/>
      <c r="D34" s="648"/>
      <c r="E34" s="648"/>
      <c r="F34" s="649"/>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61"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892" t="s">
        <v>381</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c r="A37" s="512" t="s">
        <v>349</v>
      </c>
      <c r="B37" s="513"/>
      <c r="C37" s="513"/>
      <c r="D37" s="513"/>
      <c r="E37" s="513"/>
      <c r="F37" s="514"/>
      <c r="G37" s="791" t="s">
        <v>146</v>
      </c>
      <c r="H37" s="776"/>
      <c r="I37" s="776"/>
      <c r="J37" s="776"/>
      <c r="K37" s="776"/>
      <c r="L37" s="776"/>
      <c r="M37" s="776"/>
      <c r="N37" s="776"/>
      <c r="O37" s="777"/>
      <c r="P37" s="775" t="s">
        <v>59</v>
      </c>
      <c r="Q37" s="776"/>
      <c r="R37" s="776"/>
      <c r="S37" s="776"/>
      <c r="T37" s="776"/>
      <c r="U37" s="776"/>
      <c r="V37" s="776"/>
      <c r="W37" s="776"/>
      <c r="X37" s="777"/>
      <c r="Y37" s="999"/>
      <c r="Z37" s="409"/>
      <c r="AA37" s="410"/>
      <c r="AB37" s="1003" t="s">
        <v>11</v>
      </c>
      <c r="AC37" s="1004"/>
      <c r="AD37" s="1005"/>
      <c r="AE37" s="991" t="s">
        <v>391</v>
      </c>
      <c r="AF37" s="991"/>
      <c r="AG37" s="991"/>
      <c r="AH37" s="991"/>
      <c r="AI37" s="991" t="s">
        <v>413</v>
      </c>
      <c r="AJ37" s="991"/>
      <c r="AK37" s="991"/>
      <c r="AL37" s="458"/>
      <c r="AM37" s="991" t="s">
        <v>510</v>
      </c>
      <c r="AN37" s="991"/>
      <c r="AO37" s="991"/>
      <c r="AP37" s="458"/>
      <c r="AQ37" s="215" t="s">
        <v>232</v>
      </c>
      <c r="AR37" s="199"/>
      <c r="AS37" s="199"/>
      <c r="AT37" s="200"/>
      <c r="AU37" s="369" t="s">
        <v>134</v>
      </c>
      <c r="AV37" s="369"/>
      <c r="AW37" s="369"/>
      <c r="AX37" s="370"/>
      <c r="AY37" s="34">
        <f>COUNTA($G$39)</f>
        <v>0</v>
      </c>
    </row>
    <row r="38" spans="1:51" ht="18.75" customHeight="1">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c r="A39" s="515"/>
      <c r="B39" s="513"/>
      <c r="C39" s="513"/>
      <c r="D39" s="513"/>
      <c r="E39" s="513"/>
      <c r="F39" s="514"/>
      <c r="G39" s="540"/>
      <c r="H39" s="1009"/>
      <c r="I39" s="1009"/>
      <c r="J39" s="1009"/>
      <c r="K39" s="1009"/>
      <c r="L39" s="1009"/>
      <c r="M39" s="1009"/>
      <c r="N39" s="1009"/>
      <c r="O39" s="1010"/>
      <c r="P39" s="191"/>
      <c r="Q39" s="1017"/>
      <c r="R39" s="1017"/>
      <c r="S39" s="1017"/>
      <c r="T39" s="1017"/>
      <c r="U39" s="1017"/>
      <c r="V39" s="1017"/>
      <c r="W39" s="1017"/>
      <c r="X39" s="1018"/>
      <c r="Y39" s="995" t="s">
        <v>12</v>
      </c>
      <c r="Z39" s="996"/>
      <c r="AA39" s="997"/>
      <c r="AB39" s="551"/>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16"/>
      <c r="B40" s="517"/>
      <c r="C40" s="517"/>
      <c r="D40" s="517"/>
      <c r="E40" s="517"/>
      <c r="F40" s="518"/>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22"/>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47"/>
      <c r="B41" s="648"/>
      <c r="C41" s="648"/>
      <c r="D41" s="648"/>
      <c r="E41" s="648"/>
      <c r="F41" s="649"/>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61"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c r="A44" s="512" t="s">
        <v>349</v>
      </c>
      <c r="B44" s="513"/>
      <c r="C44" s="513"/>
      <c r="D44" s="513"/>
      <c r="E44" s="513"/>
      <c r="F44" s="514"/>
      <c r="G44" s="791" t="s">
        <v>146</v>
      </c>
      <c r="H44" s="776"/>
      <c r="I44" s="776"/>
      <c r="J44" s="776"/>
      <c r="K44" s="776"/>
      <c r="L44" s="776"/>
      <c r="M44" s="776"/>
      <c r="N44" s="776"/>
      <c r="O44" s="777"/>
      <c r="P44" s="775" t="s">
        <v>59</v>
      </c>
      <c r="Q44" s="776"/>
      <c r="R44" s="776"/>
      <c r="S44" s="776"/>
      <c r="T44" s="776"/>
      <c r="U44" s="776"/>
      <c r="V44" s="776"/>
      <c r="W44" s="776"/>
      <c r="X44" s="777"/>
      <c r="Y44" s="999"/>
      <c r="Z44" s="409"/>
      <c r="AA44" s="410"/>
      <c r="AB44" s="1003" t="s">
        <v>11</v>
      </c>
      <c r="AC44" s="1004"/>
      <c r="AD44" s="1005"/>
      <c r="AE44" s="991" t="s">
        <v>391</v>
      </c>
      <c r="AF44" s="991"/>
      <c r="AG44" s="991"/>
      <c r="AH44" s="991"/>
      <c r="AI44" s="991" t="s">
        <v>413</v>
      </c>
      <c r="AJ44" s="991"/>
      <c r="AK44" s="991"/>
      <c r="AL44" s="458"/>
      <c r="AM44" s="991" t="s">
        <v>510</v>
      </c>
      <c r="AN44" s="991"/>
      <c r="AO44" s="991"/>
      <c r="AP44" s="458"/>
      <c r="AQ44" s="215" t="s">
        <v>232</v>
      </c>
      <c r="AR44" s="199"/>
      <c r="AS44" s="199"/>
      <c r="AT44" s="200"/>
      <c r="AU44" s="369" t="s">
        <v>134</v>
      </c>
      <c r="AV44" s="369"/>
      <c r="AW44" s="369"/>
      <c r="AX44" s="370"/>
      <c r="AY44" s="34">
        <f>COUNTA($G$46)</f>
        <v>0</v>
      </c>
    </row>
    <row r="45" spans="1:51" ht="18.75" customHeight="1">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c r="A46" s="515"/>
      <c r="B46" s="513"/>
      <c r="C46" s="513"/>
      <c r="D46" s="513"/>
      <c r="E46" s="513"/>
      <c r="F46" s="514"/>
      <c r="G46" s="540"/>
      <c r="H46" s="1009"/>
      <c r="I46" s="1009"/>
      <c r="J46" s="1009"/>
      <c r="K46" s="1009"/>
      <c r="L46" s="1009"/>
      <c r="M46" s="1009"/>
      <c r="N46" s="1009"/>
      <c r="O46" s="1010"/>
      <c r="P46" s="191"/>
      <c r="Q46" s="1017"/>
      <c r="R46" s="1017"/>
      <c r="S46" s="1017"/>
      <c r="T46" s="1017"/>
      <c r="U46" s="1017"/>
      <c r="V46" s="1017"/>
      <c r="W46" s="1017"/>
      <c r="X46" s="1018"/>
      <c r="Y46" s="995" t="s">
        <v>12</v>
      </c>
      <c r="Z46" s="996"/>
      <c r="AA46" s="997"/>
      <c r="AB46" s="551"/>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16"/>
      <c r="B47" s="517"/>
      <c r="C47" s="517"/>
      <c r="D47" s="517"/>
      <c r="E47" s="517"/>
      <c r="F47" s="518"/>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22"/>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47"/>
      <c r="B48" s="648"/>
      <c r="C48" s="648"/>
      <c r="D48" s="648"/>
      <c r="E48" s="648"/>
      <c r="F48" s="649"/>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61"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c r="A51" s="512" t="s">
        <v>349</v>
      </c>
      <c r="B51" s="513"/>
      <c r="C51" s="513"/>
      <c r="D51" s="513"/>
      <c r="E51" s="513"/>
      <c r="F51" s="514"/>
      <c r="G51" s="791" t="s">
        <v>146</v>
      </c>
      <c r="H51" s="776"/>
      <c r="I51" s="776"/>
      <c r="J51" s="776"/>
      <c r="K51" s="776"/>
      <c r="L51" s="776"/>
      <c r="M51" s="776"/>
      <c r="N51" s="776"/>
      <c r="O51" s="777"/>
      <c r="P51" s="775" t="s">
        <v>59</v>
      </c>
      <c r="Q51" s="776"/>
      <c r="R51" s="776"/>
      <c r="S51" s="776"/>
      <c r="T51" s="776"/>
      <c r="U51" s="776"/>
      <c r="V51" s="776"/>
      <c r="W51" s="776"/>
      <c r="X51" s="777"/>
      <c r="Y51" s="999"/>
      <c r="Z51" s="409"/>
      <c r="AA51" s="410"/>
      <c r="AB51" s="458" t="s">
        <v>11</v>
      </c>
      <c r="AC51" s="1004"/>
      <c r="AD51" s="1005"/>
      <c r="AE51" s="991" t="s">
        <v>391</v>
      </c>
      <c r="AF51" s="991"/>
      <c r="AG51" s="991"/>
      <c r="AH51" s="991"/>
      <c r="AI51" s="991" t="s">
        <v>413</v>
      </c>
      <c r="AJ51" s="991"/>
      <c r="AK51" s="991"/>
      <c r="AL51" s="458"/>
      <c r="AM51" s="991" t="s">
        <v>510</v>
      </c>
      <c r="AN51" s="991"/>
      <c r="AO51" s="991"/>
      <c r="AP51" s="458"/>
      <c r="AQ51" s="215" t="s">
        <v>232</v>
      </c>
      <c r="AR51" s="199"/>
      <c r="AS51" s="199"/>
      <c r="AT51" s="200"/>
      <c r="AU51" s="369" t="s">
        <v>134</v>
      </c>
      <c r="AV51" s="369"/>
      <c r="AW51" s="369"/>
      <c r="AX51" s="370"/>
      <c r="AY51" s="34">
        <f>COUNTA($G$53)</f>
        <v>0</v>
      </c>
    </row>
    <row r="52" spans="1:51" ht="18.75" customHeight="1">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c r="A53" s="515"/>
      <c r="B53" s="513"/>
      <c r="C53" s="513"/>
      <c r="D53" s="513"/>
      <c r="E53" s="513"/>
      <c r="F53" s="514"/>
      <c r="G53" s="540"/>
      <c r="H53" s="1009"/>
      <c r="I53" s="1009"/>
      <c r="J53" s="1009"/>
      <c r="K53" s="1009"/>
      <c r="L53" s="1009"/>
      <c r="M53" s="1009"/>
      <c r="N53" s="1009"/>
      <c r="O53" s="1010"/>
      <c r="P53" s="191"/>
      <c r="Q53" s="1017"/>
      <c r="R53" s="1017"/>
      <c r="S53" s="1017"/>
      <c r="T53" s="1017"/>
      <c r="U53" s="1017"/>
      <c r="V53" s="1017"/>
      <c r="W53" s="1017"/>
      <c r="X53" s="1018"/>
      <c r="Y53" s="995" t="s">
        <v>12</v>
      </c>
      <c r="Z53" s="996"/>
      <c r="AA53" s="997"/>
      <c r="AB53" s="551"/>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16"/>
      <c r="B54" s="517"/>
      <c r="C54" s="517"/>
      <c r="D54" s="517"/>
      <c r="E54" s="517"/>
      <c r="F54" s="518"/>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22"/>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47"/>
      <c r="B55" s="648"/>
      <c r="C55" s="648"/>
      <c r="D55" s="648"/>
      <c r="E55" s="648"/>
      <c r="F55" s="649"/>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61"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c r="A58" s="512" t="s">
        <v>349</v>
      </c>
      <c r="B58" s="513"/>
      <c r="C58" s="513"/>
      <c r="D58" s="513"/>
      <c r="E58" s="513"/>
      <c r="F58" s="514"/>
      <c r="G58" s="791" t="s">
        <v>146</v>
      </c>
      <c r="H58" s="776"/>
      <c r="I58" s="776"/>
      <c r="J58" s="776"/>
      <c r="K58" s="776"/>
      <c r="L58" s="776"/>
      <c r="M58" s="776"/>
      <c r="N58" s="776"/>
      <c r="O58" s="777"/>
      <c r="P58" s="775" t="s">
        <v>59</v>
      </c>
      <c r="Q58" s="776"/>
      <c r="R58" s="776"/>
      <c r="S58" s="776"/>
      <c r="T58" s="776"/>
      <c r="U58" s="776"/>
      <c r="V58" s="776"/>
      <c r="W58" s="776"/>
      <c r="X58" s="777"/>
      <c r="Y58" s="999"/>
      <c r="Z58" s="409"/>
      <c r="AA58" s="410"/>
      <c r="AB58" s="1003" t="s">
        <v>11</v>
      </c>
      <c r="AC58" s="1004"/>
      <c r="AD58" s="1005"/>
      <c r="AE58" s="991" t="s">
        <v>391</v>
      </c>
      <c r="AF58" s="991"/>
      <c r="AG58" s="991"/>
      <c r="AH58" s="991"/>
      <c r="AI58" s="991" t="s">
        <v>413</v>
      </c>
      <c r="AJ58" s="991"/>
      <c r="AK58" s="991"/>
      <c r="AL58" s="458"/>
      <c r="AM58" s="991" t="s">
        <v>510</v>
      </c>
      <c r="AN58" s="991"/>
      <c r="AO58" s="991"/>
      <c r="AP58" s="458"/>
      <c r="AQ58" s="215" t="s">
        <v>232</v>
      </c>
      <c r="AR58" s="199"/>
      <c r="AS58" s="199"/>
      <c r="AT58" s="200"/>
      <c r="AU58" s="369" t="s">
        <v>134</v>
      </c>
      <c r="AV58" s="369"/>
      <c r="AW58" s="369"/>
      <c r="AX58" s="370"/>
      <c r="AY58" s="34">
        <f>COUNTA($G$60)</f>
        <v>0</v>
      </c>
    </row>
    <row r="59" spans="1:51" ht="18.75" customHeight="1">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c r="A60" s="515"/>
      <c r="B60" s="513"/>
      <c r="C60" s="513"/>
      <c r="D60" s="513"/>
      <c r="E60" s="513"/>
      <c r="F60" s="514"/>
      <c r="G60" s="540"/>
      <c r="H60" s="1009"/>
      <c r="I60" s="1009"/>
      <c r="J60" s="1009"/>
      <c r="K60" s="1009"/>
      <c r="L60" s="1009"/>
      <c r="M60" s="1009"/>
      <c r="N60" s="1009"/>
      <c r="O60" s="1010"/>
      <c r="P60" s="191"/>
      <c r="Q60" s="1017"/>
      <c r="R60" s="1017"/>
      <c r="S60" s="1017"/>
      <c r="T60" s="1017"/>
      <c r="U60" s="1017"/>
      <c r="V60" s="1017"/>
      <c r="W60" s="1017"/>
      <c r="X60" s="1018"/>
      <c r="Y60" s="995" t="s">
        <v>12</v>
      </c>
      <c r="Z60" s="996"/>
      <c r="AA60" s="997"/>
      <c r="AB60" s="551"/>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16"/>
      <c r="B61" s="517"/>
      <c r="C61" s="517"/>
      <c r="D61" s="517"/>
      <c r="E61" s="517"/>
      <c r="F61" s="518"/>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22"/>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47"/>
      <c r="B62" s="648"/>
      <c r="C62" s="648"/>
      <c r="D62" s="648"/>
      <c r="E62" s="648"/>
      <c r="F62" s="649"/>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61"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c r="A65" s="512" t="s">
        <v>349</v>
      </c>
      <c r="B65" s="513"/>
      <c r="C65" s="513"/>
      <c r="D65" s="513"/>
      <c r="E65" s="513"/>
      <c r="F65" s="514"/>
      <c r="G65" s="791" t="s">
        <v>146</v>
      </c>
      <c r="H65" s="776"/>
      <c r="I65" s="776"/>
      <c r="J65" s="776"/>
      <c r="K65" s="776"/>
      <c r="L65" s="776"/>
      <c r="M65" s="776"/>
      <c r="N65" s="776"/>
      <c r="O65" s="777"/>
      <c r="P65" s="775" t="s">
        <v>59</v>
      </c>
      <c r="Q65" s="776"/>
      <c r="R65" s="776"/>
      <c r="S65" s="776"/>
      <c r="T65" s="776"/>
      <c r="U65" s="776"/>
      <c r="V65" s="776"/>
      <c r="W65" s="776"/>
      <c r="X65" s="777"/>
      <c r="Y65" s="999"/>
      <c r="Z65" s="409"/>
      <c r="AA65" s="410"/>
      <c r="AB65" s="1003" t="s">
        <v>11</v>
      </c>
      <c r="AC65" s="1004"/>
      <c r="AD65" s="1005"/>
      <c r="AE65" s="991" t="s">
        <v>391</v>
      </c>
      <c r="AF65" s="991"/>
      <c r="AG65" s="991"/>
      <c r="AH65" s="991"/>
      <c r="AI65" s="991" t="s">
        <v>413</v>
      </c>
      <c r="AJ65" s="991"/>
      <c r="AK65" s="991"/>
      <c r="AL65" s="458"/>
      <c r="AM65" s="991" t="s">
        <v>510</v>
      </c>
      <c r="AN65" s="991"/>
      <c r="AO65" s="991"/>
      <c r="AP65" s="458"/>
      <c r="AQ65" s="215" t="s">
        <v>232</v>
      </c>
      <c r="AR65" s="199"/>
      <c r="AS65" s="199"/>
      <c r="AT65" s="200"/>
      <c r="AU65" s="369" t="s">
        <v>134</v>
      </c>
      <c r="AV65" s="369"/>
      <c r="AW65" s="369"/>
      <c r="AX65" s="370"/>
      <c r="AY65" s="34">
        <f>COUNTA($G$67)</f>
        <v>0</v>
      </c>
    </row>
    <row r="66" spans="1:51" ht="18.75" customHeight="1">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c r="A67" s="515"/>
      <c r="B67" s="513"/>
      <c r="C67" s="513"/>
      <c r="D67" s="513"/>
      <c r="E67" s="513"/>
      <c r="F67" s="514"/>
      <c r="G67" s="540"/>
      <c r="H67" s="1009"/>
      <c r="I67" s="1009"/>
      <c r="J67" s="1009"/>
      <c r="K67" s="1009"/>
      <c r="L67" s="1009"/>
      <c r="M67" s="1009"/>
      <c r="N67" s="1009"/>
      <c r="O67" s="1010"/>
      <c r="P67" s="191"/>
      <c r="Q67" s="1017"/>
      <c r="R67" s="1017"/>
      <c r="S67" s="1017"/>
      <c r="T67" s="1017"/>
      <c r="U67" s="1017"/>
      <c r="V67" s="1017"/>
      <c r="W67" s="1017"/>
      <c r="X67" s="1018"/>
      <c r="Y67" s="995" t="s">
        <v>12</v>
      </c>
      <c r="Z67" s="996"/>
      <c r="AA67" s="997"/>
      <c r="AB67" s="551"/>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16"/>
      <c r="B68" s="517"/>
      <c r="C68" s="517"/>
      <c r="D68" s="517"/>
      <c r="E68" s="517"/>
      <c r="F68" s="518"/>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22"/>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47"/>
      <c r="B69" s="648"/>
      <c r="C69" s="648"/>
      <c r="D69" s="648"/>
      <c r="E69" s="648"/>
      <c r="F69" s="649"/>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892" t="s">
        <v>381</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28" t="s">
        <v>28</v>
      </c>
      <c r="B2" s="1029"/>
      <c r="C2" s="1029"/>
      <c r="D2" s="1029"/>
      <c r="E2" s="1029"/>
      <c r="F2" s="1030"/>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c r="A3" s="1031"/>
      <c r="B3" s="1032"/>
      <c r="C3" s="1032"/>
      <c r="D3" s="1032"/>
      <c r="E3" s="1032"/>
      <c r="F3" s="103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c r="A4" s="1031"/>
      <c r="B4" s="1032"/>
      <c r="C4" s="1032"/>
      <c r="D4" s="1032"/>
      <c r="E4" s="1032"/>
      <c r="F4" s="103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c r="A15" s="1031"/>
      <c r="B15" s="1032"/>
      <c r="C15" s="1032"/>
      <c r="D15" s="1032"/>
      <c r="E15" s="1032"/>
      <c r="F15" s="1033"/>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c r="A16" s="1031"/>
      <c r="B16" s="1032"/>
      <c r="C16" s="1032"/>
      <c r="D16" s="1032"/>
      <c r="E16" s="1032"/>
      <c r="F16" s="103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c r="A17" s="1031"/>
      <c r="B17" s="1032"/>
      <c r="C17" s="1032"/>
      <c r="D17" s="1032"/>
      <c r="E17" s="1032"/>
      <c r="F17" s="103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c r="A28" s="1031"/>
      <c r="B28" s="1032"/>
      <c r="C28" s="1032"/>
      <c r="D28" s="1032"/>
      <c r="E28" s="1032"/>
      <c r="F28" s="1033"/>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c r="A29" s="1031"/>
      <c r="B29" s="1032"/>
      <c r="C29" s="1032"/>
      <c r="D29" s="1032"/>
      <c r="E29" s="1032"/>
      <c r="F29" s="103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c r="A30" s="1031"/>
      <c r="B30" s="1032"/>
      <c r="C30" s="1032"/>
      <c r="D30" s="1032"/>
      <c r="E30" s="1032"/>
      <c r="F30" s="103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c r="A41" s="1031"/>
      <c r="B41" s="1032"/>
      <c r="C41" s="1032"/>
      <c r="D41" s="1032"/>
      <c r="E41" s="1032"/>
      <c r="F41" s="1033"/>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c r="A42" s="1031"/>
      <c r="B42" s="1032"/>
      <c r="C42" s="1032"/>
      <c r="D42" s="1032"/>
      <c r="E42" s="1032"/>
      <c r="F42" s="103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c r="A43" s="1031"/>
      <c r="B43" s="1032"/>
      <c r="C43" s="1032"/>
      <c r="D43" s="1032"/>
      <c r="E43" s="1032"/>
      <c r="F43" s="103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row r="55" spans="1:51" ht="30" customHeight="1">
      <c r="A55" s="1028" t="s">
        <v>28</v>
      </c>
      <c r="B55" s="1029"/>
      <c r="C55" s="1029"/>
      <c r="D55" s="1029"/>
      <c r="E55" s="1029"/>
      <c r="F55" s="1030"/>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c r="A56" s="1031"/>
      <c r="B56" s="1032"/>
      <c r="C56" s="1032"/>
      <c r="D56" s="1032"/>
      <c r="E56" s="1032"/>
      <c r="F56" s="103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c r="A57" s="1031"/>
      <c r="B57" s="1032"/>
      <c r="C57" s="1032"/>
      <c r="D57" s="1032"/>
      <c r="E57" s="1032"/>
      <c r="F57" s="103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c r="A68" s="1031"/>
      <c r="B68" s="1032"/>
      <c r="C68" s="1032"/>
      <c r="D68" s="1032"/>
      <c r="E68" s="1032"/>
      <c r="F68" s="1033"/>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c r="A69" s="1031"/>
      <c r="B69" s="1032"/>
      <c r="C69" s="1032"/>
      <c r="D69" s="1032"/>
      <c r="E69" s="1032"/>
      <c r="F69" s="103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c r="A70" s="1031"/>
      <c r="B70" s="1032"/>
      <c r="C70" s="1032"/>
      <c r="D70" s="1032"/>
      <c r="E70" s="1032"/>
      <c r="F70" s="103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c r="A81" s="1031"/>
      <c r="B81" s="1032"/>
      <c r="C81" s="1032"/>
      <c r="D81" s="1032"/>
      <c r="E81" s="1032"/>
      <c r="F81" s="1033"/>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c r="A82" s="1031"/>
      <c r="B82" s="1032"/>
      <c r="C82" s="1032"/>
      <c r="D82" s="1032"/>
      <c r="E82" s="1032"/>
      <c r="F82" s="103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c r="A83" s="1031"/>
      <c r="B83" s="1032"/>
      <c r="C83" s="1032"/>
      <c r="D83" s="1032"/>
      <c r="E83" s="1032"/>
      <c r="F83" s="103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c r="A94" s="1031"/>
      <c r="B94" s="1032"/>
      <c r="C94" s="1032"/>
      <c r="D94" s="1032"/>
      <c r="E94" s="1032"/>
      <c r="F94" s="1033"/>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c r="A95" s="1031"/>
      <c r="B95" s="1032"/>
      <c r="C95" s="1032"/>
      <c r="D95" s="1032"/>
      <c r="E95" s="1032"/>
      <c r="F95" s="103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c r="A96" s="1031"/>
      <c r="B96" s="1032"/>
      <c r="C96" s="1032"/>
      <c r="D96" s="1032"/>
      <c r="E96" s="1032"/>
      <c r="F96" s="103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row r="108" spans="1:51" ht="30" customHeight="1">
      <c r="A108" s="1028" t="s">
        <v>28</v>
      </c>
      <c r="B108" s="1029"/>
      <c r="C108" s="1029"/>
      <c r="D108" s="1029"/>
      <c r="E108" s="1029"/>
      <c r="F108" s="1030"/>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c r="A109" s="1031"/>
      <c r="B109" s="1032"/>
      <c r="C109" s="1032"/>
      <c r="D109" s="1032"/>
      <c r="E109" s="1032"/>
      <c r="F109" s="103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c r="A110" s="1031"/>
      <c r="B110" s="1032"/>
      <c r="C110" s="1032"/>
      <c r="D110" s="1032"/>
      <c r="E110" s="1032"/>
      <c r="F110" s="103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c r="A121" s="1031"/>
      <c r="B121" s="1032"/>
      <c r="C121" s="1032"/>
      <c r="D121" s="1032"/>
      <c r="E121" s="1032"/>
      <c r="F121" s="1033"/>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c r="A122" s="1031"/>
      <c r="B122" s="1032"/>
      <c r="C122" s="1032"/>
      <c r="D122" s="1032"/>
      <c r="E122" s="1032"/>
      <c r="F122" s="103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c r="A123" s="1031"/>
      <c r="B123" s="1032"/>
      <c r="C123" s="1032"/>
      <c r="D123" s="1032"/>
      <c r="E123" s="1032"/>
      <c r="F123" s="103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c r="A134" s="1031"/>
      <c r="B134" s="1032"/>
      <c r="C134" s="1032"/>
      <c r="D134" s="1032"/>
      <c r="E134" s="1032"/>
      <c r="F134" s="1033"/>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c r="A135" s="1031"/>
      <c r="B135" s="1032"/>
      <c r="C135" s="1032"/>
      <c r="D135" s="1032"/>
      <c r="E135" s="1032"/>
      <c r="F135" s="103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c r="A136" s="1031"/>
      <c r="B136" s="1032"/>
      <c r="C136" s="1032"/>
      <c r="D136" s="1032"/>
      <c r="E136" s="1032"/>
      <c r="F136" s="103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c r="A147" s="1031"/>
      <c r="B147" s="1032"/>
      <c r="C147" s="1032"/>
      <c r="D147" s="1032"/>
      <c r="E147" s="1032"/>
      <c r="F147" s="1033"/>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c r="A148" s="1031"/>
      <c r="B148" s="1032"/>
      <c r="C148" s="1032"/>
      <c r="D148" s="1032"/>
      <c r="E148" s="1032"/>
      <c r="F148" s="103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c r="A149" s="1031"/>
      <c r="B149" s="1032"/>
      <c r="C149" s="1032"/>
      <c r="D149" s="1032"/>
      <c r="E149" s="1032"/>
      <c r="F149" s="103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row r="161" spans="1:51" ht="30" customHeight="1">
      <c r="A161" s="1028" t="s">
        <v>28</v>
      </c>
      <c r="B161" s="1029"/>
      <c r="C161" s="1029"/>
      <c r="D161" s="1029"/>
      <c r="E161" s="1029"/>
      <c r="F161" s="1030"/>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c r="A162" s="1031"/>
      <c r="B162" s="1032"/>
      <c r="C162" s="1032"/>
      <c r="D162" s="1032"/>
      <c r="E162" s="1032"/>
      <c r="F162" s="103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c r="A163" s="1031"/>
      <c r="B163" s="1032"/>
      <c r="C163" s="1032"/>
      <c r="D163" s="1032"/>
      <c r="E163" s="1032"/>
      <c r="F163" s="103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c r="A174" s="1031"/>
      <c r="B174" s="1032"/>
      <c r="C174" s="1032"/>
      <c r="D174" s="1032"/>
      <c r="E174" s="1032"/>
      <c r="F174" s="1033"/>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c r="A175" s="1031"/>
      <c r="B175" s="1032"/>
      <c r="C175" s="1032"/>
      <c r="D175" s="1032"/>
      <c r="E175" s="1032"/>
      <c r="F175" s="103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c r="A176" s="1031"/>
      <c r="B176" s="1032"/>
      <c r="C176" s="1032"/>
      <c r="D176" s="1032"/>
      <c r="E176" s="1032"/>
      <c r="F176" s="103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c r="A187" s="1031"/>
      <c r="B187" s="1032"/>
      <c r="C187" s="1032"/>
      <c r="D187" s="1032"/>
      <c r="E187" s="1032"/>
      <c r="F187" s="1033"/>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c r="A188" s="1031"/>
      <c r="B188" s="1032"/>
      <c r="C188" s="1032"/>
      <c r="D188" s="1032"/>
      <c r="E188" s="1032"/>
      <c r="F188" s="103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c r="A189" s="1031"/>
      <c r="B189" s="1032"/>
      <c r="C189" s="1032"/>
      <c r="D189" s="1032"/>
      <c r="E189" s="1032"/>
      <c r="F189" s="103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c r="A200" s="1031"/>
      <c r="B200" s="1032"/>
      <c r="C200" s="1032"/>
      <c r="D200" s="1032"/>
      <c r="E200" s="1032"/>
      <c r="F200" s="1033"/>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c r="A201" s="1031"/>
      <c r="B201" s="1032"/>
      <c r="C201" s="1032"/>
      <c r="D201" s="1032"/>
      <c r="E201" s="1032"/>
      <c r="F201" s="103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c r="A202" s="1031"/>
      <c r="B202" s="1032"/>
      <c r="C202" s="1032"/>
      <c r="D202" s="1032"/>
      <c r="E202" s="1032"/>
      <c r="F202" s="103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row r="214" spans="1:51" ht="30" customHeight="1">
      <c r="A214" s="1048" t="s">
        <v>28</v>
      </c>
      <c r="B214" s="1049"/>
      <c r="C214" s="1049"/>
      <c r="D214" s="1049"/>
      <c r="E214" s="1049"/>
      <c r="F214" s="1050"/>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c r="A215" s="1031"/>
      <c r="B215" s="1032"/>
      <c r="C215" s="1032"/>
      <c r="D215" s="1032"/>
      <c r="E215" s="1032"/>
      <c r="F215" s="103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c r="A216" s="1031"/>
      <c r="B216" s="1032"/>
      <c r="C216" s="1032"/>
      <c r="D216" s="1032"/>
      <c r="E216" s="1032"/>
      <c r="F216" s="103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c r="A227" s="1031"/>
      <c r="B227" s="1032"/>
      <c r="C227" s="1032"/>
      <c r="D227" s="1032"/>
      <c r="E227" s="1032"/>
      <c r="F227" s="1033"/>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c r="A228" s="1031"/>
      <c r="B228" s="1032"/>
      <c r="C228" s="1032"/>
      <c r="D228" s="1032"/>
      <c r="E228" s="1032"/>
      <c r="F228" s="103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c r="A229" s="1031"/>
      <c r="B229" s="1032"/>
      <c r="C229" s="1032"/>
      <c r="D229" s="1032"/>
      <c r="E229" s="1032"/>
      <c r="F229" s="103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c r="A240" s="1031"/>
      <c r="B240" s="1032"/>
      <c r="C240" s="1032"/>
      <c r="D240" s="1032"/>
      <c r="E240" s="1032"/>
      <c r="F240" s="1033"/>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c r="A241" s="1031"/>
      <c r="B241" s="1032"/>
      <c r="C241" s="1032"/>
      <c r="D241" s="1032"/>
      <c r="E241" s="1032"/>
      <c r="F241" s="103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c r="A242" s="1031"/>
      <c r="B242" s="1032"/>
      <c r="C242" s="1032"/>
      <c r="D242" s="1032"/>
      <c r="E242" s="1032"/>
      <c r="F242" s="103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c r="A253" s="1031"/>
      <c r="B253" s="1032"/>
      <c r="C253" s="1032"/>
      <c r="D253" s="1032"/>
      <c r="E253" s="1032"/>
      <c r="F253" s="1033"/>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c r="A254" s="1031"/>
      <c r="B254" s="1032"/>
      <c r="C254" s="1032"/>
      <c r="D254" s="1032"/>
      <c r="E254" s="1032"/>
      <c r="F254" s="103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c r="A255" s="1031"/>
      <c r="B255" s="1032"/>
      <c r="C255" s="1032"/>
      <c r="D255" s="1032"/>
      <c r="E255" s="1032"/>
      <c r="F255" s="103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金原 和毅(kimpara-kazuki)</dc:creator>
  <cp:lastModifiedBy>山内 優也(yamauchi-yuuya)</cp:lastModifiedBy>
  <cp:lastPrinted>2021-06-22T12:48:55Z</cp:lastPrinted>
  <dcterms:created xsi:type="dcterms:W3CDTF">2012-03-13T00:50:25Z</dcterms:created>
  <dcterms:modified xsi:type="dcterms:W3CDTF">2021-06-25T03:28:43Z</dcterms:modified>
</cp:coreProperties>
</file>