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<sst xmlns="http://schemas.openxmlformats.org/spreadsheetml/2006/main" count="3046" uniqueCount="768">
  <si>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</si>
  <si>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</si>
  <si>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</si>
  <si>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</si>
  <si>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</si>
  <si>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</si>
  <si>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</si>
  <si>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</si>
  <si>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</si>
  <si>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</si>
  <si>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</si>
  <si>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</si>
  <si>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</si>
  <si>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</si>
  <si>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</si>
  <si>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</si>
  <si>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</si>
  <si>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</si>
  <si>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</si>
  <si>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</si>
  <si>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</si>
  <si>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</si>
  <si>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</si>
  <si>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</si>
  <si>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</si>
  <si>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</si>
  <si>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</si>
  <si>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</si>
  <si>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</si>
  <si>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</si>
  <si>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</si>
  <si>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</si>
  <si>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</si>
  <si>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</si>
  <si>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</si>
  <si>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</si>
  <si>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</si>
  <si>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</si>
  <si>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</si>
  <si>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</si>
  <si>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</si>
  <si>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</si>
  <si>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</si>
  <si>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</si>
  <si>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</si>
  <si>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</si>
  <si>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</si>
  <si>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</si>
  <si>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</si>
  <si>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</si>
  <si>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</si>
  <si>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</si>
  <si>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</si>
  <si>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</si>
  <si>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</si>
  <si>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</si>
  <si>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</si>
  <si>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</si>
  <si>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</si>
  <si>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</si>
  <si>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</si>
  <si>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</si>
  <si>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</si>
  <si>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</si>
  <si>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</si>
  <si>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</si>
  <si>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</si>
  <si>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</si>
  <si>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</si>
  <si>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</si>
  <si>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</si>
  <si>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</si>
  <si>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</si>
  <si>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</si>
  <si>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</si>
  <si>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</si>
  <si>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</si>
  <si>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</si>
  <si>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</si>
  <si>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</si>
  <si>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</si>
  <si>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</si>
  <si>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</si>
  <si>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</si>
  <si>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</si>
  <si>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</si>
  <si>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</si>
  <si>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</si>
  <si>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</si>
  <si>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</si>
  <si>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</si>
  <si>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</si>
  <si>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</si>
  <si>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</si>
  <si>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</si>
  <si>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</si>
  <si>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</si>
  <si>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</si>
  <si>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</si>
  <si>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</si>
  <si>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</si>
  <si>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</si>
  <si>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</si>
  <si>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</si>
  <si>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</si>
  <si>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</si>
  <si>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</si>
  <si>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</si>
  <si>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</si>
  <si>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</si>
  <si>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</si>
  <si>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</si>
  <si>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</si>
  <si>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</si>
  <si>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</si>
  <si>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</si>
  <si>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</si>
  <si>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</si>
  <si>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</si>
  <si>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</si>
  <si>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</si>
  <si>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</si>
  <si>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</si>
  <si>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</si>
  <si>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</si>
  <si>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</si>
  <si>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</si>
  <si>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</si>
  <si>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</si>
  <si>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</si>
  <si>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</si>
  <si>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</si>
  <si>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</si>
  <si>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</si>
  <si>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</si>
  <si>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</si>
  <si>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</si>
  <si>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</si>
  <si>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</si>
  <si>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</si>
  <si>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</si>
  <si>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</si>
  <si>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</si>
  <si>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</si>
  <si>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</si>
  <si>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</si>
  <si>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</si>
  <si>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</si>
  <si>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</si>
  <si>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</si>
  <si>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</si>
  <si>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</si>
  <si>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</si>
  <si>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</si>
  <si>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</si>
  <si>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</si>
  <si>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</si>
  <si>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</si>
  <si>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</si>
  <si>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</si>
  <si>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</si>
  <si>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</si>
  <si>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</si>
  <si>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</si>
  <si>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</si>
  <si>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</si>
  <si>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</si>
  <si>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</si>
  <si>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</si>
  <si>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</si>
  <si>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</si>
  <si>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</si>
  <si>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</si>
  <si>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</si>
  <si>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</si>
  <si>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</si>
  <si>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</si>
  <si>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</si>
  <si>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</si>
  <si>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</si>
  <si>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</si>
  <si>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</si>
  <si>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</si>
  <si>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</si>
  <si>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</si>
  <si>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</si>
  <si>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</si>
  <si>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</si>
  <si>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</si>
  <si>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</si>
  <si>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</si>
  <si>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</si>
  <si>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</si>
  <si>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</si>
  <si>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</si>
  <si>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</si>
  <si>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</si>
  <si>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</si>
  <si>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</si>
  <si>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</si>
  <si>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</si>
  <si>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</si>
  <si>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</si>
  <si>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</si>
  <si>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</si>
  <si>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</si>
  <si>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</si>
  <si>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</si>
  <si>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</si>
  <si>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</si>
  <si>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</si>
  <si>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</si>
  <si>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</si>
  <si>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</si>
  <si>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</si>
  <si>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</si>
  <si>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</si>
  <si>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</si>
  <si>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</si>
  <si>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</si>
  <si>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</si>
  <si>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</si>
  <si>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</si>
  <si>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</si>
  <si>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</si>
  <si>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</si>
  <si>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</si>
  <si>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</si>
  <si>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</si>
  <si>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</si>
  <si>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</si>
  <si>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</si>
  <si>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</si>
  <si>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</si>
  <si>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</si>
  <si>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</si>
  <si>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</si>
  <si>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</si>
  <si>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</si>
  <si>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</si>
  <si>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</si>
  <si>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</si>
  <si>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</si>
  <si>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</si>
  <si>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</si>
  <si>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</si>
  <si>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</si>
  <si>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</si>
  <si>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</si>
  <si>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</si>
  <si>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</si>
  <si>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</si>
  <si>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</si>
  <si>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</si>
  <si>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</si>
  <si>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</si>
  <si>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</si>
  <si>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</si>
  <si>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</si>
  <si>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</si>
  <si>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</si>
  <si>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</si>
  <si>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</si>
  <si>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</si>
  <si>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</si>
  <si>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</si>
  <si>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</si>
  <si>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</si>
  <si>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</si>
  <si>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</si>
  <si>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</si>
  <si>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</si>
  <si>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</si>
  <si>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</si>
  <si>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</si>
  <si>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</si>
  <si>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</si>
  <si>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</si>
  <si>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</si>
  <si>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</si>
  <si>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</si>
  <si>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</si>
  <si>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</si>
  <si>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</si>
  <si>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</si>
  <si>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</si>
  <si>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</si>
  <si>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</si>
  <si>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</si>
  <si>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</si>
  <si>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</si>
  <si>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</si>
  <si>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</si>
  <si>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</si>
  <si>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</si>
  <si>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</si>
  <si>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</si>
  <si>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</si>
  <si>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</si>
  <si>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</si>
  <si>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</si>
  <si>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</si>
  <si>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</si>
  <si>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</si>
  <si>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</si>
  <si>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</si>
  <si>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</si>
  <si>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</si>
  <si>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</si>
  <si>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</si>
  <si>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</si>
  <si>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</si>
  <si>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</si>
  <si>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</si>
  <si>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</si>
  <si>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</si>
  <si>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</si>
  <si>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</si>
  <si>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</si>
  <si>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</si>
  <si>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</si>
  <si>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</si>
  <si>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</si>
  <si>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</si>
  <si>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</si>
  <si>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</si>
  <si>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</si>
  <si>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</si>
  <si>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</si>
  <si>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</si>
  <si>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</si>
  <si>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</si>
  <si>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</si>
  <si>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</si>
  <si>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</si>
  <si>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</si>
  <si>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</si>
  <si>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</si>
  <si>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</si>
  <si>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</si>
  <si>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</si>
  <si>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</si>
  <si>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</si>
  <si>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</si>
  <si>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</si>
  <si>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</si>
  <si>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</si>
  <si>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</si>
  <si>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</si>
  <si>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</si>
  <si>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</si>
  <si>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</si>
  <si>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</si>
  <si>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</si>
  <si>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</si>
  <si>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</si>
  <si>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</si>
  <si>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</si>
  <si>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</si>
  <si>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</si>
  <si>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</si>
  <si>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</si>
  <si>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</si>
  <si>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</si>
  <si>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</si>
  <si>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</si>
  <si>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</si>
  <si>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</si>
  <si>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</si>
  <si>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</si>
  <si>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</si>
  <si>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</si>
  <si>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</si>
  <si>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</si>
  <si>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</si>
  <si>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</si>
  <si>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</si>
  <si>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</si>
  <si>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</si>
  <si>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</si>
  <si>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</si>
  <si>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</si>
  <si>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</si>
  <si>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</si>
  <si>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</si>
  <si>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</si>
  <si>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</si>
  <si>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</si>
  <si>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</si>
  <si>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</si>
  <si>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</si>
  <si>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</si>
  <si>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</si>
  <si>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</si>
  <si>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</si>
  <si>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</si>
  <si>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</si>
  <si>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</si>
  <si>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</si>
  <si>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</si>
  <si>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</si>
  <si>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</si>
  <si>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</si>
  <si>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</si>
  <si>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</si>
  <si>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</si>
  <si>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</si>
  <si>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</si>
  <si>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</si>
  <si>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</si>
  <si>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</si>
  <si>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</si>
  <si>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</si>
  <si>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</si>
  <si>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</si>
  <si>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</si>
  <si>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</si>
  <si>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</si>
  <si>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</si>
  <si>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</si>
  <si>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</si>
  <si>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</si>
  <si>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</si>
  <si>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</si>
  <si>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</si>
  <si>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</si>
  <si>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</si>
  <si>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</si>
  <si>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</si>
  <si>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</si>
  <si>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</si>
  <si>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</si>
  <si>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</si>
  <si>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</si>
  <si>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</si>
  <si>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</si>
  <si>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</si>
  <si>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</si>
  <si>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</si>
  <si>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</si>
  <si>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</si>
  <si>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</si>
  <si>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</si>
  <si>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</si>
  <si>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</si>
  <si>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</si>
  <si>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</si>
  <si>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</si>
  <si>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</si>
  <si>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</si>
  <si>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</si>
  <si>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</si>
  <si>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</si>
  <si>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</si>
  <si>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</si>
  <si>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</si>
  <si>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</si>
  <si>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</si>
  <si>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</si>
  <si>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</si>
  <si>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</si>
  <si>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</si>
  <si>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</si>
  <si>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</si>
  <si>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</si>
  <si>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</si>
  <si>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</si>
  <si>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</si>
  <si>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</si>
  <si>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</si>
  <si>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</si>
  <si>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</si>
  <si>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</si>
  <si>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</si>
  <si>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</si>
  <si>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</si>
  <si>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</si>
  <si>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</si>
  <si>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</si>
  <si>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</si>
  <si>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</si>
  <si>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</si>
  <si>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</si>
  <si>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</si>
  <si>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</si>
  <si>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</si>
  <si>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</si>
  <si>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</si>
  <si>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</si>
  <si>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</si>
  <si>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</si>
  <si>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</si>
  <si>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</si>
  <si>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</si>
  <si>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</si>
  <si>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</si>
  <si>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</si>
  <si>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</si>
  <si>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</si>
  <si>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</si>
  <si>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</si>
  <si>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</si>
  <si>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</si>
  <si>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</si>
  <si>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</si>
  <si>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</si>
  <si>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</si>
  <si>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</si>
  <si>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</si>
  <si>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</si>
  <si>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</si>
  <si>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</si>
  <si>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</si>
  <si>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</si>
  <si>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</si>
  <si>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</si>
  <si>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</si>
  <si>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</si>
  <si>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</si>
  <si>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</si>
  <si>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</si>
  <si>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</si>
  <si>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</si>
  <si>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</si>
  <si>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</si>
  <si>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</si>
  <si>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</si>
  <si>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</si>
  <si>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</si>
  <si>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</si>
  <si>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</si>
  <si>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</si>
  <si>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</si>
  <si>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</si>
  <si>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</si>
  <si>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</si>
  <si>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</si>
  <si>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</si>
  <si>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</si>
  <si>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</si>
  <si>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</si>
  <si>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</si>
  <si>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</si>
  <si>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</si>
  <si>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</si>
  <si>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</si>
  <si>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</si>
  <si>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</si>
  <si>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</si>
  <si>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</si>
  <si>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</si>
  <si>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</si>
  <si>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</si>
  <si>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</si>
  <si>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</si>
  <si>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</si>
  <si>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</si>
  <si>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</si>
  <si>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</si>
  <si>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</si>
  <si>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</si>
  <si>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</si>
  <si>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</si>
  <si>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</si>
  <si>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</si>
  <si>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</si>
  <si>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</si>
  <si>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</si>
  <si>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</si>
  <si>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</si>
  <si>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</si>
  <si>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</si>
  <si>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</si>
  <si>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</si>
  <si>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</si>
  <si>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</si>
  <si>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</si>
  <si>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</si>
  <si>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</si>
  <si>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</si>
  <si>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</si>
  <si>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</si>
  <si>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</si>
  <si>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</si>
  <si>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</si>
  <si>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</si>
  <si>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</si>
  <si>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</si>
  <si>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</si>
  <si>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</si>
  <si>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</si>
  <si>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</si>
  <si>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</si>
  <si>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</si>
  <si>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</si>
  <si>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</si>
  <si>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</si>
  <si>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</si>
  <si>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</si>
  <si>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</si>
  <si>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</si>
  <si>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</si>
  <si>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</si>
  <si>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</si>
  <si>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</si>
  <si>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</si>
  <si>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</si>
  <si>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</si>
  <si>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</si>
  <si>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</si>
  <si>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</si>
  <si>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</si>
  <si>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</si>
  <si>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</si>
  <si>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</si>
  <si>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</si>
  <si>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</si>
  <si>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</si>
  <si>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</si>
  <si>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</si>
  <si>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</si>
  <si>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</si>
  <si>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</si>
  <si>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</si>
  <si>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</si>
  <si>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</si>
  <si>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</si>
  <si>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</si>
  <si>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</si>
  <si>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</si>
  <si>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</si>
  <si>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</si>
  <si>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</si>
  <si>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</si>
  <si>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</si>
  <si>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</si>
  <si>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</si>
  <si>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</si>
  <si>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</si>
  <si>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</si>
  <si>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</si>
  <si>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</si>
  <si>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</si>
  <si>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</si>
  <si>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</si>
  <si>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</si>
  <si>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</si>
  <si>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</si>
  <si>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</si>
  <si>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</si>
  <si>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</si>
  <si>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</si>
  <si>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</si>
  <si>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</si>
  <si>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</si>
  <si>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</si>
  <si>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</si>
  <si>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</si>
  <si>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</si>
  <si>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</si>
  <si>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</si>
  <si>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</si>
  <si>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</si>
  <si>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</si>
  <si>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</si>
  <si>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</si>
  <si>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</si>
  <si>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</si>
  <si>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</si>
  <si>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</si>
  <si>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</si>
  <si>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</si>
  <si>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</si>
  <si>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</si>
  <si>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</si>
  <si>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</si>
  <si>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</si>
  <si>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</si>
  <si>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</si>
  <si>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</si>
  <si>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</si>
  <si>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</si>
  <si>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</si>
  <si>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</si>
  <si>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</si>
  <si>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</si>
  <si>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</si>
  <si>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</si>
  <si>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</si>
  <si>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</si>
  <si>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</si>
  <si>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</si>
  <si>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</si>
  <si>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</si>
  <si>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</si>
  <si>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</si>
  <si>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</si>
  <si>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</si>
  <si>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</si>
  <si>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</si>
  <si>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</si>
  <si>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</si>
  <si>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</si>
  <si>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</si>
  <si>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</si>
  <si>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</si>
  <si>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</si>
  <si>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</si>
  <si>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</si>
  <si>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</si>
  <si>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</si>
  <si>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</si>
  <si>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</si>
  <si>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</si>
  <si>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令和2年度</t>
  </si>
  <si>
    <t>終了予定なし</t>
  </si>
  <si>
    <t>研究開発振興課</t>
  </si>
  <si>
    <t>－</t>
  </si>
  <si>
    <t>「臨床研究・治験の推進に関する 今後の方向性について2019 年版とりまとめ」（令和元年12月6日厚生科学審議会臨床研究部会）</t>
  </si>
  <si>
    <t>海外の事例を踏まえ、患者・国民の治験・臨床研究のアクセス向上による、一層の参画推進が必要ではないかという意見があり、臨床研究中核病院の報告によれば、臨床研究中核病院全体として年間1500件程度の相談実績があるなど国民からのニーズがあるところ、治験・臨床研究への国民参画を厚生労働省として一元的に支援する体制を整備するため本事業を実施する。</t>
  </si>
  <si>
    <t>患者背景に応じて、治験・臨床研究への参加調整について､電話等による案内を実施するを行う事業を実施する。この際、jRCTや臨床研究情報ポータルサイト などの情報を活用し、これらに登録されている全ての治験・臨床研究を対象に情報提供等業務を行うとともに、、患者・国民等からの問い合わせ内容等の実績を蓄積する。また、本事業について患者・国民及び関係者等へ広く周知を行う。</t>
  </si>
  <si>
    <t>-</t>
  </si>
  <si>
    <t>医薬品等開発支援事業委託費</t>
  </si>
  <si>
    <t>前年度以上の治験届出数達成を目指す。</t>
  </si>
  <si>
    <t>治験届出数</t>
  </si>
  <si>
    <t>件</t>
  </si>
  <si>
    <t>独立行医政法人医薬品医療機器総合機構にて受理した治験届出数</t>
  </si>
  <si>
    <t>相談受付件数</t>
  </si>
  <si>
    <t>相談受付単位当たりコスト
＝X／Y　
X：「執行額」（百万円）
Y：「相談受付件数」　　　　　　　　　　　　　　　　　　　　　　　　</t>
    <phoneticPr fontId="5"/>
  </si>
  <si>
    <t>円</t>
  </si>
  <si>
    <t>　X　/Y</t>
    <phoneticPr fontId="5"/>
  </si>
  <si>
    <t>-/-</t>
  </si>
  <si>
    <t>施策大目標８　革新的な医療技術の実用化を促進するとともに、医薬品産業等の振興を図ること</t>
  </si>
  <si>
    <t>革新的な医療技術の実用化を促進するとともに、医薬品産業等の振興を図ること（施策目標Ⅰ－８－１　）</t>
  </si>
  <si>
    <t>臨床研究登録情報の検索ポータルサイト閲覧数</t>
  </si>
  <si>
    <t>○</t>
  </si>
  <si>
    <t>-</t>
    <phoneticPr fontId="5"/>
  </si>
  <si>
    <t>臨床研究中核病院の報告によれば、臨床研究中核病院全体として年間1500件程度の相談実績があるなど国民からのニーズがある。</t>
    <rPh sb="0" eb="2">
      <t>リンショウ</t>
    </rPh>
    <rPh sb="2" eb="4">
      <t>ケンキュウ</t>
    </rPh>
    <rPh sb="4" eb="6">
      <t>チュウカク</t>
    </rPh>
    <rPh sb="6" eb="8">
      <t>ビョウイン</t>
    </rPh>
    <rPh sb="9" eb="11">
      <t>ホウコク</t>
    </rPh>
    <rPh sb="16" eb="18">
      <t>リンショウ</t>
    </rPh>
    <rPh sb="18" eb="20">
      <t>ケンキュウ</t>
    </rPh>
    <rPh sb="20" eb="22">
      <t>チュウカク</t>
    </rPh>
    <rPh sb="22" eb="24">
      <t>ビョウイン</t>
    </rPh>
    <rPh sb="24" eb="26">
      <t>ゼンタイ</t>
    </rPh>
    <rPh sb="29" eb="31">
      <t>ネンカン</t>
    </rPh>
    <rPh sb="35" eb="36">
      <t>ケン</t>
    </rPh>
    <rPh sb="36" eb="38">
      <t>テイド</t>
    </rPh>
    <rPh sb="39" eb="41">
      <t>ソウダン</t>
    </rPh>
    <rPh sb="41" eb="43">
      <t>ジッセキ</t>
    </rPh>
    <rPh sb="48" eb="50">
      <t>コクミン</t>
    </rPh>
    <phoneticPr fontId="5"/>
  </si>
  <si>
    <t>治験・臨床研究への国民参画を一元的に支援することは、国として実施する必要がある。</t>
    <rPh sb="26" eb="27">
      <t>クニ</t>
    </rPh>
    <rPh sb="30" eb="32">
      <t>ジッシ</t>
    </rPh>
    <rPh sb="34" eb="36">
      <t>ヒツヨウ</t>
    </rPh>
    <phoneticPr fontId="5"/>
  </si>
  <si>
    <t>‐</t>
  </si>
  <si>
    <t>４／３０</t>
    <phoneticPr fontId="5"/>
  </si>
  <si>
    <t>-</t>
    <phoneticPr fontId="5"/>
  </si>
  <si>
    <t>人件費</t>
    <rPh sb="0" eb="3">
      <t>ジンケンヒ</t>
    </rPh>
    <phoneticPr fontId="5"/>
  </si>
  <si>
    <t>68人日分の人件費</t>
    <rPh sb="2" eb="3">
      <t>ニン</t>
    </rPh>
    <rPh sb="3" eb="4">
      <t>ニチ</t>
    </rPh>
    <rPh sb="4" eb="5">
      <t>ブン</t>
    </rPh>
    <rPh sb="6" eb="9">
      <t>ジンケンヒ</t>
    </rPh>
    <phoneticPr fontId="5"/>
  </si>
  <si>
    <t>シミックヘルスケア・インスティテュート株式会社</t>
    <phoneticPr fontId="5"/>
  </si>
  <si>
    <t>実態把握や課題の抽出</t>
    <rPh sb="0" eb="2">
      <t>ジッタイ</t>
    </rPh>
    <rPh sb="2" eb="4">
      <t>ハアク</t>
    </rPh>
    <rPh sb="5" eb="7">
      <t>カダイ</t>
    </rPh>
    <rPh sb="8" eb="10">
      <t>チュウシュツ</t>
    </rPh>
    <phoneticPr fontId="5"/>
  </si>
  <si>
    <t>－</t>
    <phoneticPr fontId="5"/>
  </si>
  <si>
    <t>-</t>
    <phoneticPr fontId="5"/>
  </si>
  <si>
    <t>-</t>
    <phoneticPr fontId="5"/>
  </si>
  <si>
    <t>治験・臨床研究への国民参画を一元的に支援することは、革新的な医療技術の実用化促進・医薬品産業等の振興に必要な事業であり、優先度も高い。</t>
    <rPh sb="51" eb="53">
      <t>ヒツヨウ</t>
    </rPh>
    <rPh sb="54" eb="56">
      <t>ジギョウ</t>
    </rPh>
    <rPh sb="60" eb="63">
      <t>ユウセンド</t>
    </rPh>
    <rPh sb="64" eb="65">
      <t>タカ</t>
    </rPh>
    <phoneticPr fontId="5"/>
  </si>
  <si>
    <t>厚生労働省</t>
    <rPh sb="0" eb="2">
      <t>コウセイ</t>
    </rPh>
    <rPh sb="2" eb="5">
      <t>ロウドウショウ</t>
    </rPh>
    <phoneticPr fontId="5"/>
  </si>
  <si>
    <t>その他</t>
    <rPh sb="2" eb="3">
      <t>タ</t>
    </rPh>
    <phoneticPr fontId="5"/>
  </si>
  <si>
    <t>消耗品費、会議費等</t>
    <rPh sb="0" eb="3">
      <t>ショウモウヒン</t>
    </rPh>
    <rPh sb="3" eb="4">
      <t>ヒ</t>
    </rPh>
    <rPh sb="5" eb="8">
      <t>カイギヒ</t>
    </rPh>
    <rPh sb="8" eb="9">
      <t>トウ</t>
    </rPh>
    <phoneticPr fontId="5"/>
  </si>
  <si>
    <t>４／３０</t>
    <phoneticPr fontId="5"/>
  </si>
  <si>
    <t>厚労</t>
    <rPh sb="0" eb="2">
      <t>コウロウ</t>
    </rPh>
    <phoneticPr fontId="5"/>
  </si>
  <si>
    <t>治験・臨床研究参画コーディネ－トモデル事業</t>
    <phoneticPr fontId="5"/>
  </si>
  <si>
    <t>令和２年度ではパイロット調査を実施し、治験・臨床研究への国民参画支援に係わる課題等について整理した。</t>
    <phoneticPr fontId="5"/>
  </si>
  <si>
    <t>令和３年度では、期間及び対象疾患・患者団体を拡大して引き続きパイロット調査を行い、前年度パイロット調査では抽出し切れなかった課題や相談者ニーズを抽出する。</t>
    <phoneticPr fontId="5"/>
  </si>
  <si>
    <t>無</t>
  </si>
  <si>
    <t>必要経費を低く抑えるよう努めた結果であり、妥当である。</t>
    <phoneticPr fontId="5"/>
  </si>
  <si>
    <t>事業に必要な費用に限定している。</t>
    <phoneticPr fontId="5"/>
  </si>
  <si>
    <t>一般競争入札に付したところ、３事業者から応札があり、最低価格の事業と契約を締結している。</t>
    <phoneticPr fontId="5"/>
  </si>
  <si>
    <t>一般競争入札を行い、コストの削減に努めており、妥当な水準であると考える。</t>
    <phoneticPr fontId="5"/>
  </si>
  <si>
    <t>△</t>
  </si>
  <si>
    <t>令和２年度では実施期間が十分ではなかったため、令和３年度では、期間及び対象疾患・患者団体を拡大して、前年度の調査では抽出し切れなかった課題や相談者ニーズを抽出する。</t>
    <rPh sb="0" eb="2">
      <t>レイワ</t>
    </rPh>
    <rPh sb="3" eb="5">
      <t>ネンド</t>
    </rPh>
    <rPh sb="7" eb="9">
      <t>ジッシ</t>
    </rPh>
    <rPh sb="9" eb="11">
      <t>キカン</t>
    </rPh>
    <rPh sb="12" eb="14">
      <t>ジュウブン</t>
    </rPh>
    <rPh sb="77" eb="79">
      <t>チュウシュツ</t>
    </rPh>
    <phoneticPr fontId="5"/>
  </si>
  <si>
    <t>事業の実施に必要最低限の経費のみを計上し、コストの削減に努めている。</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</si>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</sst>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190499</xdr:colOff>
      <xdr:row>749</xdr:row>
      <xdr:rowOff>296989</xdr:rowOff>
    </xdr:from>
    <xdr:to>
      <xdr:col>36</xdr:col>
      <xdr:colOff>190499</xdr:colOff>
      <xdr:row>751</xdr:row>
      <xdr:rowOff>240747</xdr:rowOff>
    </xdr:to>
    <xdr:sp macro="" textlink="">
      <xdr:nvSpPr>
        <xdr:cNvPr id="2" name="正方形/長方形 1"/>
        <xdr:cNvSpPr/>
      </xdr:nvSpPr>
      <xdr:spPr>
        <a:xfrm>
          <a:off x="3590924" y="42921364"/>
          <a:ext cx="4200525" cy="6486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26</xdr:col>
      <xdr:colOff>60477</xdr:colOff>
      <xdr:row>752</xdr:row>
      <xdr:rowOff>38364</xdr:rowOff>
    </xdr:from>
    <xdr:to>
      <xdr:col>26</xdr:col>
      <xdr:colOff>62178</xdr:colOff>
      <xdr:row>753</xdr:row>
      <xdr:rowOff>293205</xdr:rowOff>
    </xdr:to>
    <xdr:cxnSp macro="">
      <xdr:nvCxnSpPr>
        <xdr:cNvPr id="7" name="直線矢印コネクタ 6"/>
        <xdr:cNvCxnSpPr/>
      </xdr:nvCxnSpPr>
      <xdr:spPr>
        <a:xfrm flipH="1">
          <a:off x="5288644" y="42615114"/>
          <a:ext cx="1701" cy="6040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195036</xdr:colOff>
      <xdr:row>755</xdr:row>
      <xdr:rowOff>26912</xdr:rowOff>
    </xdr:from>
    <xdr:to>
      <xdr:col>37</xdr:col>
      <xdr:colOff>10584</xdr:colOff>
      <xdr:row>757</xdr:row>
      <xdr:rowOff>42333</xdr:rowOff>
    </xdr:to>
    <xdr:sp macro="" textlink="">
      <xdr:nvSpPr>
        <xdr:cNvPr id="8" name="正方形/長方形 7"/>
        <xdr:cNvSpPr/>
      </xdr:nvSpPr>
      <xdr:spPr>
        <a:xfrm>
          <a:off x="3211286" y="43651412"/>
          <a:ext cx="4239381" cy="7139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シミックヘルスケア・インスティテュート株式会社</a:t>
          </a:r>
          <a:endParaRPr kumimoji="1" lang="en-US" altLang="ja-JP" sz="1100">
            <a:solidFill>
              <a:sysClr val="windowText" lastClr="000000"/>
            </a:solidFill>
          </a:endParaRPr>
        </a:p>
        <a:p>
          <a:pPr algn="ctr"/>
          <a:r>
            <a:rPr kumimoji="1" lang="ja-JP" altLang="en-US" sz="1100">
              <a:solidFill>
                <a:sysClr val="windowText" lastClr="000000"/>
              </a:solidFill>
            </a:rPr>
            <a:t>４．４百万円</a:t>
          </a:r>
          <a:endParaRPr kumimoji="1" lang="en-US" altLang="ja-JP" sz="1100">
            <a:solidFill>
              <a:sysClr val="windowText" lastClr="000000"/>
            </a:solidFill>
          </a:endParaRPr>
        </a:p>
      </xdr:txBody>
    </xdr:sp>
    <xdr:clientData/>
  </xdr:twoCellAnchor>
  <xdr:twoCellAnchor>
    <xdr:from>
      <xdr:col>15</xdr:col>
      <xdr:colOff>201082</xdr:colOff>
      <xdr:row>757</xdr:row>
      <xdr:rowOff>133954</xdr:rowOff>
    </xdr:from>
    <xdr:to>
      <xdr:col>37</xdr:col>
      <xdr:colOff>42334</xdr:colOff>
      <xdr:row>759</xdr:row>
      <xdr:rowOff>148168</xdr:rowOff>
    </xdr:to>
    <xdr:sp macro="" textlink="">
      <xdr:nvSpPr>
        <xdr:cNvPr id="9" name="大かっこ 8"/>
        <xdr:cNvSpPr/>
      </xdr:nvSpPr>
      <xdr:spPr>
        <a:xfrm>
          <a:off x="3217332" y="44456954"/>
          <a:ext cx="4265085" cy="7127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・患者・国民等からの問い合わせに応じて、臨床研究情報ポータルサイトの情報を活用し、情報提供を行う等の業務を実施</a:t>
          </a:r>
          <a:endParaRPr lang="ja-JP" altLang="ja-JP">
            <a:effectLst/>
          </a:endParaRPr>
        </a:p>
      </xdr:txBody>
    </xdr:sp>
    <xdr:clientData/>
  </xdr:twoCellAnchor>
  <xdr:twoCellAnchor>
    <xdr:from>
      <xdr:col>21</xdr:col>
      <xdr:colOff>97061</xdr:colOff>
      <xdr:row>754</xdr:row>
      <xdr:rowOff>110066</xdr:rowOff>
    </xdr:from>
    <xdr:to>
      <xdr:col>32</xdr:col>
      <xdr:colOff>95248</xdr:colOff>
      <xdr:row>754</xdr:row>
      <xdr:rowOff>266095</xdr:rowOff>
    </xdr:to>
    <xdr:sp macro="" textlink="">
      <xdr:nvSpPr>
        <xdr:cNvPr id="11" name="テキスト ボックス 10"/>
        <xdr:cNvSpPr txBox="1"/>
      </xdr:nvSpPr>
      <xdr:spPr>
        <a:xfrm>
          <a:off x="4319811" y="43385316"/>
          <a:ext cx="2210104" cy="15602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0" zoomScaleNormal="75" zoomScaleSheetLayoutView="100" zoomScalePageLayoutView="85" workbookViewId="0">
      <selection activeCell="BI844" sqref="BI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754</v>
      </c>
      <c r="AK2" s="206"/>
      <c r="AL2" s="206"/>
      <c r="AM2" s="206"/>
      <c r="AN2" s="98" t="s">
        <v>407</v>
      </c>
      <c r="AO2" s="206">
        <v>20</v>
      </c>
      <c r="AP2" s="206"/>
      <c r="AQ2" s="206"/>
      <c r="AR2" s="99" t="s">
        <v>710</v>
      </c>
      <c r="AS2" s="207">
        <v>92</v>
      </c>
      <c r="AT2" s="207"/>
      <c r="AU2" s="207"/>
      <c r="AV2" s="98" t="str">
        <f>IF(AW2="","","-")</f>
        <v/>
      </c>
      <c r="AW2" s="394"/>
      <c r="AX2" s="394"/>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755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714</v>
      </c>
      <c r="H5" s="558"/>
      <c r="I5" s="558"/>
      <c r="J5" s="558"/>
      <c r="K5" s="558"/>
      <c r="L5" s="558"/>
      <c r="M5" s="559" t="s">
        <v>66</v>
      </c>
      <c r="N5" s="560"/>
      <c r="O5" s="560"/>
      <c r="P5" s="560"/>
      <c r="Q5" s="560"/>
      <c r="R5" s="561"/>
      <c r="S5" s="562" t="s">
        <v>715</v>
      </c>
      <c r="T5" s="558"/>
      <c r="U5" s="558"/>
      <c r="V5" s="558"/>
      <c r="W5" s="558"/>
      <c r="X5" s="563"/>
      <c r="Y5" s="716" t="s">
        <v>3</v>
      </c>
      <c r="Z5" s="717"/>
      <c r="AA5" s="717"/>
      <c r="AB5" s="717"/>
      <c r="AC5" s="717"/>
      <c r="AD5" s="718"/>
      <c r="AE5" s="719" t="s">
        <v>716</v>
      </c>
      <c r="AF5" s="719"/>
      <c r="AG5" s="719"/>
      <c r="AH5" s="719"/>
      <c r="AI5" s="719"/>
      <c r="AJ5" s="719"/>
      <c r="AK5" s="719"/>
      <c r="AL5" s="719"/>
      <c r="AM5" s="719"/>
      <c r="AN5" s="719"/>
      <c r="AO5" s="719"/>
      <c r="AP5" s="720"/>
      <c r="AQ5" s="721" t="s">
        <v>713</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社会保障</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t="s">
        <v>721</v>
      </c>
      <c r="Q13" s="164"/>
      <c r="R13" s="164"/>
      <c r="S13" s="164"/>
      <c r="T13" s="164"/>
      <c r="U13" s="164"/>
      <c r="V13" s="165"/>
      <c r="W13" s="163" t="s">
        <v>721</v>
      </c>
      <c r="X13" s="164"/>
      <c r="Y13" s="164"/>
      <c r="Z13" s="164"/>
      <c r="AA13" s="164"/>
      <c r="AB13" s="164"/>
      <c r="AC13" s="165"/>
      <c r="AD13" s="163">
        <v>32</v>
      </c>
      <c r="AE13" s="164"/>
      <c r="AF13" s="164"/>
      <c r="AG13" s="164"/>
      <c r="AH13" s="164"/>
      <c r="AI13" s="164"/>
      <c r="AJ13" s="165"/>
      <c r="AK13" s="163">
        <v>32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0</v>
      </c>
      <c r="Q18" s="170"/>
      <c r="R18" s="170"/>
      <c r="S18" s="170"/>
      <c r="T18" s="170"/>
      <c r="U18" s="170"/>
      <c r="V18" s="171"/>
      <c r="W18" s="169">
        <f>SUM(W13:AC17)</f>
        <v>0</v>
      </c>
      <c r="X18" s="170"/>
      <c r="Y18" s="170"/>
      <c r="Z18" s="170"/>
      <c r="AA18" s="170"/>
      <c r="AB18" s="170"/>
      <c r="AC18" s="171"/>
      <c r="AD18" s="169">
        <f>SUM(AD13:AJ17)</f>
        <v>32</v>
      </c>
      <c r="AE18" s="170"/>
      <c r="AF18" s="170"/>
      <c r="AG18" s="170"/>
      <c r="AH18" s="170"/>
      <c r="AI18" s="170"/>
      <c r="AJ18" s="171"/>
      <c r="AK18" s="169">
        <f>SUM(AK13:AQ17)</f>
        <v>32</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0</v>
      </c>
      <c r="Q19" s="164"/>
      <c r="R19" s="164"/>
      <c r="S19" s="164"/>
      <c r="T19" s="164"/>
      <c r="U19" s="164"/>
      <c r="V19" s="165"/>
      <c r="W19" s="163">
        <v>0</v>
      </c>
      <c r="X19" s="164"/>
      <c r="Y19" s="164"/>
      <c r="Z19" s="164"/>
      <c r="AA19" s="164"/>
      <c r="AB19" s="164"/>
      <c r="AC19" s="165"/>
      <c r="AD19" s="163">
        <v>4</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0.125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0.125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75" customHeight="1" x14ac:dyDescent="0.15">
      <c r="A23" s="141"/>
      <c r="B23" s="142"/>
      <c r="C23" s="142"/>
      <c r="D23" s="142"/>
      <c r="E23" s="142"/>
      <c r="F23" s="143"/>
      <c r="G23" s="132" t="s">
        <v>722</v>
      </c>
      <c r="H23" s="133"/>
      <c r="I23" s="133"/>
      <c r="J23" s="133"/>
      <c r="K23" s="133"/>
      <c r="L23" s="133"/>
      <c r="M23" s="133"/>
      <c r="N23" s="133"/>
      <c r="O23" s="134"/>
      <c r="P23" s="160">
        <v>32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391</v>
      </c>
      <c r="AF30" s="383"/>
      <c r="AG30" s="383"/>
      <c r="AH30" s="384"/>
      <c r="AI30" s="385" t="s">
        <v>413</v>
      </c>
      <c r="AJ30" s="385"/>
      <c r="AK30" s="385"/>
      <c r="AL30" s="382"/>
      <c r="AM30" s="385" t="s">
        <v>510</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4"/>
      <c r="B32" s="512"/>
      <c r="C32" s="512"/>
      <c r="D32" s="512"/>
      <c r="E32" s="512"/>
      <c r="F32" s="513"/>
      <c r="G32" s="539" t="s">
        <v>723</v>
      </c>
      <c r="H32" s="540"/>
      <c r="I32" s="540"/>
      <c r="J32" s="540"/>
      <c r="K32" s="540"/>
      <c r="L32" s="540"/>
      <c r="M32" s="540"/>
      <c r="N32" s="540"/>
      <c r="O32" s="541"/>
      <c r="P32" s="191" t="s">
        <v>724</v>
      </c>
      <c r="Q32" s="191"/>
      <c r="R32" s="191"/>
      <c r="S32" s="191"/>
      <c r="T32" s="191"/>
      <c r="U32" s="191"/>
      <c r="V32" s="191"/>
      <c r="W32" s="191"/>
      <c r="X32" s="233"/>
      <c r="Y32" s="339" t="s">
        <v>12</v>
      </c>
      <c r="Z32" s="548"/>
      <c r="AA32" s="549"/>
      <c r="AB32" s="550" t="s">
        <v>725</v>
      </c>
      <c r="AC32" s="550"/>
      <c r="AD32" s="550"/>
      <c r="AE32" s="363">
        <v>764</v>
      </c>
      <c r="AF32" s="364"/>
      <c r="AG32" s="364"/>
      <c r="AH32" s="364"/>
      <c r="AI32" s="363">
        <v>674</v>
      </c>
      <c r="AJ32" s="364"/>
      <c r="AK32" s="364"/>
      <c r="AL32" s="364"/>
      <c r="AM32" s="363">
        <v>789</v>
      </c>
      <c r="AN32" s="364"/>
      <c r="AO32" s="364"/>
      <c r="AP32" s="364"/>
      <c r="AQ32" s="166" t="s">
        <v>721</v>
      </c>
      <c r="AR32" s="167"/>
      <c r="AS32" s="167"/>
      <c r="AT32" s="168"/>
      <c r="AU32" s="364" t="s">
        <v>721</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725</v>
      </c>
      <c r="AC33" s="521"/>
      <c r="AD33" s="521"/>
      <c r="AE33" s="363" t="s">
        <v>721</v>
      </c>
      <c r="AF33" s="364"/>
      <c r="AG33" s="364"/>
      <c r="AH33" s="364"/>
      <c r="AI33" s="363" t="s">
        <v>721</v>
      </c>
      <c r="AJ33" s="364"/>
      <c r="AK33" s="364"/>
      <c r="AL33" s="364"/>
      <c r="AM33" s="363" t="s">
        <v>736</v>
      </c>
      <c r="AN33" s="364"/>
      <c r="AO33" s="364"/>
      <c r="AP33" s="364"/>
      <c r="AQ33" s="166" t="s">
        <v>721</v>
      </c>
      <c r="AR33" s="167"/>
      <c r="AS33" s="167"/>
      <c r="AT33" s="168"/>
      <c r="AU33" s="364">
        <v>674</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721</v>
      </c>
      <c r="AF34" s="364"/>
      <c r="AG34" s="364"/>
      <c r="AH34" s="364"/>
      <c r="AI34" s="363" t="s">
        <v>721</v>
      </c>
      <c r="AJ34" s="364"/>
      <c r="AK34" s="364"/>
      <c r="AL34" s="364"/>
      <c r="AM34" s="363" t="s">
        <v>736</v>
      </c>
      <c r="AN34" s="364"/>
      <c r="AO34" s="364"/>
      <c r="AP34" s="364"/>
      <c r="AQ34" s="166" t="s">
        <v>721</v>
      </c>
      <c r="AR34" s="167"/>
      <c r="AS34" s="167"/>
      <c r="AT34" s="168"/>
      <c r="AU34" s="364" t="s">
        <v>721</v>
      </c>
      <c r="AV34" s="364"/>
      <c r="AW34" s="364"/>
      <c r="AX34" s="365"/>
    </row>
    <row r="35" spans="1:51" ht="23.25" customHeight="1" x14ac:dyDescent="0.15">
      <c r="A35" s="894" t="s">
        <v>381</v>
      </c>
      <c r="B35" s="895"/>
      <c r="C35" s="895"/>
      <c r="D35" s="895"/>
      <c r="E35" s="895"/>
      <c r="F35" s="896"/>
      <c r="G35" s="900" t="s">
        <v>726</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v>2</v>
      </c>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391</v>
      </c>
      <c r="AF65" s="335"/>
      <c r="AG65" s="335"/>
      <c r="AH65" s="335"/>
      <c r="AI65" s="335" t="s">
        <v>413</v>
      </c>
      <c r="AJ65" s="335"/>
      <c r="AK65" s="335"/>
      <c r="AL65" s="335"/>
      <c r="AM65" s="335" t="s">
        <v>510</v>
      </c>
      <c r="AN65" s="335"/>
      <c r="AO65" s="335"/>
      <c r="AP65" s="335"/>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371</v>
      </c>
      <c r="AC67" s="948"/>
      <c r="AD67" s="948"/>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371</v>
      </c>
      <c r="AC68" s="971"/>
      <c r="AD68" s="971"/>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372</v>
      </c>
      <c r="AC69" s="972"/>
      <c r="AD69" s="972"/>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370</v>
      </c>
      <c r="X70" s="941"/>
      <c r="Y70" s="946" t="s">
        <v>12</v>
      </c>
      <c r="Z70" s="946"/>
      <c r="AA70" s="947"/>
      <c r="AB70" s="948" t="s">
        <v>371</v>
      </c>
      <c r="AC70" s="948"/>
      <c r="AD70" s="948"/>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371</v>
      </c>
      <c r="AC71" s="971"/>
      <c r="AD71" s="971"/>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372</v>
      </c>
      <c r="AC72" s="972"/>
      <c r="AD72" s="972"/>
      <c r="AE72" s="371"/>
      <c r="AF72" s="372"/>
      <c r="AG72" s="372"/>
      <c r="AH72" s="372"/>
      <c r="AI72" s="371"/>
      <c r="AJ72" s="372"/>
      <c r="AK72" s="372"/>
      <c r="AL72" s="372"/>
      <c r="AM72" s="371"/>
      <c r="AN72" s="372"/>
      <c r="AO72" s="372"/>
      <c r="AP72" s="935"/>
      <c r="AQ72" s="363"/>
      <c r="AR72" s="364"/>
      <c r="AS72" s="364"/>
      <c r="AT72" s="812"/>
      <c r="AU72" s="364"/>
      <c r="AV72" s="364"/>
      <c r="AW72" s="364"/>
      <c r="AX72" s="365"/>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384</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3" t="s">
        <v>418</v>
      </c>
      <c r="AR100" s="924"/>
      <c r="AS100" s="924"/>
      <c r="AT100" s="925"/>
      <c r="AU100" s="923" t="s">
        <v>542</v>
      </c>
      <c r="AV100" s="924"/>
      <c r="AW100" s="924"/>
      <c r="AX100" s="926"/>
    </row>
    <row r="101" spans="1:60" ht="23.25" customHeight="1" x14ac:dyDescent="0.15">
      <c r="A101" s="490"/>
      <c r="B101" s="491"/>
      <c r="C101" s="491"/>
      <c r="D101" s="491"/>
      <c r="E101" s="491"/>
      <c r="F101" s="492"/>
      <c r="G101" s="191" t="s">
        <v>727</v>
      </c>
      <c r="H101" s="191"/>
      <c r="I101" s="191"/>
      <c r="J101" s="191"/>
      <c r="K101" s="191"/>
      <c r="L101" s="191"/>
      <c r="M101" s="191"/>
      <c r="N101" s="191"/>
      <c r="O101" s="191"/>
      <c r="P101" s="191"/>
      <c r="Q101" s="191"/>
      <c r="R101" s="191"/>
      <c r="S101" s="191"/>
      <c r="T101" s="191"/>
      <c r="U101" s="191"/>
      <c r="V101" s="191"/>
      <c r="W101" s="191"/>
      <c r="X101" s="233"/>
      <c r="Y101" s="813" t="s">
        <v>55</v>
      </c>
      <c r="Z101" s="717"/>
      <c r="AA101" s="718"/>
      <c r="AB101" s="550" t="s">
        <v>725</v>
      </c>
      <c r="AC101" s="550"/>
      <c r="AD101" s="550"/>
      <c r="AE101" s="358" t="s">
        <v>721</v>
      </c>
      <c r="AF101" s="358"/>
      <c r="AG101" s="358"/>
      <c r="AH101" s="358"/>
      <c r="AI101" s="358" t="s">
        <v>721</v>
      </c>
      <c r="AJ101" s="358"/>
      <c r="AK101" s="358"/>
      <c r="AL101" s="358"/>
      <c r="AM101" s="358">
        <v>30</v>
      </c>
      <c r="AN101" s="358"/>
      <c r="AO101" s="358"/>
      <c r="AP101" s="358"/>
      <c r="AQ101" s="358"/>
      <c r="AR101" s="358"/>
      <c r="AS101" s="358"/>
      <c r="AT101" s="358"/>
      <c r="AU101" s="363"/>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725</v>
      </c>
      <c r="AC102" s="550"/>
      <c r="AD102" s="550"/>
      <c r="AE102" s="358" t="s">
        <v>721</v>
      </c>
      <c r="AF102" s="358"/>
      <c r="AG102" s="358"/>
      <c r="AH102" s="358"/>
      <c r="AI102" s="358" t="s">
        <v>721</v>
      </c>
      <c r="AJ102" s="358"/>
      <c r="AK102" s="358"/>
      <c r="AL102" s="358"/>
      <c r="AM102" s="358" t="s">
        <v>736</v>
      </c>
      <c r="AN102" s="358"/>
      <c r="AO102" s="358"/>
      <c r="AP102" s="358"/>
      <c r="AQ102" s="358">
        <v>30</v>
      </c>
      <c r="AR102" s="358"/>
      <c r="AS102" s="358"/>
      <c r="AT102" s="358"/>
      <c r="AU102" s="371"/>
      <c r="AV102" s="372"/>
      <c r="AW102" s="372"/>
      <c r="AX102" s="927"/>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721</v>
      </c>
      <c r="AF116" s="358"/>
      <c r="AG116" s="358"/>
      <c r="AH116" s="358"/>
      <c r="AI116" s="358" t="s">
        <v>721</v>
      </c>
      <c r="AJ116" s="358"/>
      <c r="AK116" s="358"/>
      <c r="AL116" s="358"/>
      <c r="AM116" s="363">
        <v>147374</v>
      </c>
      <c r="AN116" s="364"/>
      <c r="AO116" s="364"/>
      <c r="AP116" s="812"/>
      <c r="AQ116" s="363">
        <v>147374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731</v>
      </c>
      <c r="AJ117" s="306"/>
      <c r="AK117" s="306"/>
      <c r="AL117" s="306"/>
      <c r="AM117" s="454" t="s">
        <v>740</v>
      </c>
      <c r="AN117" s="455"/>
      <c r="AO117" s="455"/>
      <c r="AP117" s="456"/>
      <c r="AQ117" s="306" t="s">
        <v>753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406</v>
      </c>
      <c r="B130" s="988"/>
      <c r="C130" s="987" t="s">
        <v>236</v>
      </c>
      <c r="D130" s="988"/>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991"/>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725</v>
      </c>
      <c r="AC134" s="224"/>
      <c r="AD134" s="224"/>
      <c r="AE134" s="266">
        <v>1867637</v>
      </c>
      <c r="AF134" s="167"/>
      <c r="AG134" s="167"/>
      <c r="AH134" s="167"/>
      <c r="AI134" s="266">
        <v>4710655</v>
      </c>
      <c r="AJ134" s="167"/>
      <c r="AK134" s="167"/>
      <c r="AL134" s="167"/>
      <c r="AM134" s="266">
        <v>3783294</v>
      </c>
      <c r="AN134" s="167"/>
      <c r="AO134" s="167"/>
      <c r="AP134" s="167"/>
      <c r="AQ134" s="266" t="s">
        <v>721</v>
      </c>
      <c r="AR134" s="167"/>
      <c r="AS134" s="167"/>
      <c r="AT134" s="167"/>
      <c r="AU134" s="266" t="s">
        <v>721</v>
      </c>
      <c r="AV134" s="167"/>
      <c r="AW134" s="167"/>
      <c r="AX134" s="208"/>
      <c r="AY134">
        <f t="shared" ref="AY134:AY135" si="13">$AY$132</f>
        <v>1</v>
      </c>
    </row>
    <row r="135" spans="1:51" ht="39.75" customHeight="1" thickBot="1" x14ac:dyDescent="0.2">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725</v>
      </c>
      <c r="AC135" s="175"/>
      <c r="AD135" s="175"/>
      <c r="AE135" s="266" t="s">
        <v>721</v>
      </c>
      <c r="AF135" s="167"/>
      <c r="AG135" s="167"/>
      <c r="AH135" s="167"/>
      <c r="AI135" s="266" t="s">
        <v>721</v>
      </c>
      <c r="AJ135" s="167"/>
      <c r="AK135" s="167"/>
      <c r="AL135" s="167"/>
      <c r="AM135" s="266" t="s">
        <v>741</v>
      </c>
      <c r="AN135" s="167"/>
      <c r="AO135" s="167"/>
      <c r="AP135" s="167"/>
      <c r="AQ135" s="266" t="s">
        <v>721</v>
      </c>
      <c r="AR135" s="167"/>
      <c r="AS135" s="167"/>
      <c r="AT135" s="167"/>
      <c r="AU135" s="266">
        <v>4710655</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customHeight="1" x14ac:dyDescent="0.15">
      <c r="A190" s="991"/>
      <c r="B190" s="253"/>
      <c r="C190" s="252"/>
      <c r="D190" s="253"/>
      <c r="E190" s="308" t="s">
        <v>265</v>
      </c>
      <c r="F190" s="309"/>
      <c r="G190" s="310" t="s">
        <v>721</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91"/>
      <c r="B191" s="253"/>
      <c r="C191" s="252"/>
      <c r="D191" s="253"/>
      <c r="E191" s="239" t="s">
        <v>264</v>
      </c>
      <c r="F191" s="240"/>
      <c r="G191" s="237" t="s">
        <v>721</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1</v>
      </c>
    </row>
    <row r="193" spans="1:51" ht="18.75"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1</v>
      </c>
    </row>
    <row r="194" spans="1:51" ht="39.75" customHeight="1" x14ac:dyDescent="0.15">
      <c r="A194" s="991"/>
      <c r="B194" s="253"/>
      <c r="C194" s="252"/>
      <c r="D194" s="253"/>
      <c r="E194" s="252"/>
      <c r="F194" s="314"/>
      <c r="G194" s="232" t="s">
        <v>721</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721</v>
      </c>
      <c r="AC194" s="224"/>
      <c r="AD194" s="224"/>
      <c r="AE194" s="266" t="s">
        <v>721</v>
      </c>
      <c r="AF194" s="167"/>
      <c r="AG194" s="167"/>
      <c r="AH194" s="167"/>
      <c r="AI194" s="266" t="s">
        <v>721</v>
      </c>
      <c r="AJ194" s="167"/>
      <c r="AK194" s="167"/>
      <c r="AL194" s="167"/>
      <c r="AM194" s="266" t="s">
        <v>748</v>
      </c>
      <c r="AN194" s="167"/>
      <c r="AO194" s="167"/>
      <c r="AP194" s="167"/>
      <c r="AQ194" s="266" t="s">
        <v>721</v>
      </c>
      <c r="AR194" s="167"/>
      <c r="AS194" s="167"/>
      <c r="AT194" s="167"/>
      <c r="AU194" s="266" t="s">
        <v>721</v>
      </c>
      <c r="AV194" s="167"/>
      <c r="AW194" s="167"/>
      <c r="AX194" s="208"/>
      <c r="AY194">
        <f t="shared" ref="AY194:AY195" si="23">$AY$192</f>
        <v>1</v>
      </c>
    </row>
    <row r="195" spans="1:51" ht="39.75"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721</v>
      </c>
      <c r="AC195" s="175"/>
      <c r="AD195" s="175"/>
      <c r="AE195" s="266" t="s">
        <v>721</v>
      </c>
      <c r="AF195" s="167"/>
      <c r="AG195" s="167"/>
      <c r="AH195" s="167"/>
      <c r="AI195" s="266" t="s">
        <v>721</v>
      </c>
      <c r="AJ195" s="167"/>
      <c r="AK195" s="167"/>
      <c r="AL195" s="167"/>
      <c r="AM195" s="266" t="s">
        <v>748</v>
      </c>
      <c r="AN195" s="167"/>
      <c r="AO195" s="167"/>
      <c r="AP195" s="167"/>
      <c r="AQ195" s="266" t="s">
        <v>721</v>
      </c>
      <c r="AR195" s="167"/>
      <c r="AS195" s="167"/>
      <c r="AT195" s="167"/>
      <c r="AU195" s="266" t="s">
        <v>721</v>
      </c>
      <c r="AV195" s="167"/>
      <c r="AW195" s="167"/>
      <c r="AX195" s="208"/>
      <c r="AY195">
        <f t="shared" si="23"/>
        <v>1</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672</v>
      </c>
      <c r="D430" s="251"/>
      <c r="E430" s="239" t="s">
        <v>400</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91"/>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748</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748</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748</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91"/>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748</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748</v>
      </c>
      <c r="AN459" s="167"/>
      <c r="AO459" s="167"/>
      <c r="AP459" s="168"/>
      <c r="AQ459" s="166" t="s">
        <v>721</v>
      </c>
      <c r="AR459" s="167"/>
      <c r="AS459" s="167"/>
      <c r="AT459" s="168"/>
      <c r="AU459" s="167" t="s">
        <v>721</v>
      </c>
      <c r="AV459" s="167"/>
      <c r="AW459" s="167"/>
      <c r="AX459" s="208"/>
      <c r="AY459">
        <f t="shared" si="68"/>
        <v>1</v>
      </c>
    </row>
    <row r="460" spans="1:51" ht="23.2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748</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8"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735</v>
      </c>
      <c r="AE702" s="893"/>
      <c r="AF702" s="893"/>
      <c r="AG702" s="882" t="s">
        <v>737</v>
      </c>
      <c r="AH702" s="883"/>
      <c r="AI702" s="883"/>
      <c r="AJ702" s="883"/>
      <c r="AK702" s="883"/>
      <c r="AL702" s="883"/>
      <c r="AM702" s="883"/>
      <c r="AN702" s="883"/>
      <c r="AO702" s="883"/>
      <c r="AP702" s="883"/>
      <c r="AQ702" s="883"/>
      <c r="AR702" s="883"/>
      <c r="AS702" s="883"/>
      <c r="AT702" s="883"/>
      <c r="AU702" s="883"/>
      <c r="AV702" s="883"/>
      <c r="AW702" s="883"/>
      <c r="AX702" s="884"/>
    </row>
    <row r="703" spans="1:51" ht="35.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735</v>
      </c>
      <c r="AE703" s="185"/>
      <c r="AF703" s="185"/>
      <c r="AG703" s="666" t="s">
        <v>738</v>
      </c>
      <c r="AH703" s="667"/>
      <c r="AI703" s="667"/>
      <c r="AJ703" s="667"/>
      <c r="AK703" s="667"/>
      <c r="AL703" s="667"/>
      <c r="AM703" s="667"/>
      <c r="AN703" s="667"/>
      <c r="AO703" s="667"/>
      <c r="AP703" s="667"/>
      <c r="AQ703" s="667"/>
      <c r="AR703" s="667"/>
      <c r="AS703" s="667"/>
      <c r="AT703" s="667"/>
      <c r="AU703" s="667"/>
      <c r="AV703" s="667"/>
      <c r="AW703" s="667"/>
      <c r="AX703" s="668"/>
    </row>
    <row r="704" spans="1:51" ht="48"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735</v>
      </c>
      <c r="AE704" s="585"/>
      <c r="AF704" s="585"/>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735</v>
      </c>
      <c r="AE705" s="735"/>
      <c r="AF705" s="735"/>
      <c r="AG705" s="190" t="s">
        <v>761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758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758</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1"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739</v>
      </c>
      <c r="AE708" s="670"/>
      <c r="AF708" s="670"/>
      <c r="AG708" s="525"/>
      <c r="AH708" s="526"/>
      <c r="AI708" s="526"/>
      <c r="AJ708" s="526"/>
      <c r="AK708" s="526"/>
      <c r="AL708" s="526"/>
      <c r="AM708" s="526"/>
      <c r="AN708" s="526"/>
      <c r="AO708" s="526"/>
      <c r="AP708" s="526"/>
      <c r="AQ708" s="526"/>
      <c r="AR708" s="526"/>
      <c r="AS708" s="526"/>
      <c r="AT708" s="526"/>
      <c r="AU708" s="526"/>
      <c r="AV708" s="526"/>
      <c r="AW708" s="526"/>
      <c r="AX708" s="527"/>
    </row>
    <row r="709" spans="1:50" ht="36.7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735</v>
      </c>
      <c r="AE709" s="185"/>
      <c r="AF709" s="185"/>
      <c r="AG709" s="666" t="s">
        <v>762</v>
      </c>
      <c r="AH709" s="667"/>
      <c r="AI709" s="667"/>
      <c r="AJ709" s="667"/>
      <c r="AK709" s="667"/>
      <c r="AL709" s="667"/>
      <c r="AM709" s="667"/>
      <c r="AN709" s="667"/>
      <c r="AO709" s="667"/>
      <c r="AP709" s="667"/>
      <c r="AQ709" s="667"/>
      <c r="AR709" s="667"/>
      <c r="AS709" s="667"/>
      <c r="AT709" s="667"/>
      <c r="AU709" s="667"/>
      <c r="AV709" s="667"/>
      <c r="AW709" s="667"/>
      <c r="AX709" s="668"/>
    </row>
    <row r="710" spans="1:50" ht="21"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739</v>
      </c>
      <c r="AE710" s="185"/>
      <c r="AF710" s="18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735</v>
      </c>
      <c r="AE711" s="185"/>
      <c r="AF711" s="185"/>
      <c r="AG711" s="666" t="s">
        <v>760</v>
      </c>
      <c r="AH711" s="667"/>
      <c r="AI711" s="667"/>
      <c r="AJ711" s="667"/>
      <c r="AK711" s="667"/>
      <c r="AL711" s="667"/>
      <c r="AM711" s="667"/>
      <c r="AN711" s="667"/>
      <c r="AO711" s="667"/>
      <c r="AP711" s="667"/>
      <c r="AQ711" s="667"/>
      <c r="AR711" s="667"/>
      <c r="AS711" s="667"/>
      <c r="AT711" s="667"/>
      <c r="AU711" s="667"/>
      <c r="AV711" s="667"/>
      <c r="AW711" s="667"/>
      <c r="AX711" s="668"/>
    </row>
    <row r="712" spans="1:50" ht="36.7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735</v>
      </c>
      <c r="AE712" s="585"/>
      <c r="AF712" s="585"/>
      <c r="AG712" s="593" t="s">
        <v>759</v>
      </c>
      <c r="AH712" s="594"/>
      <c r="AI712" s="594"/>
      <c r="AJ712" s="594"/>
      <c r="AK712" s="594"/>
      <c r="AL712" s="594"/>
      <c r="AM712" s="594"/>
      <c r="AN712" s="594"/>
      <c r="AO712" s="594"/>
      <c r="AP712" s="594"/>
      <c r="AQ712" s="594"/>
      <c r="AR712" s="594"/>
      <c r="AS712" s="594"/>
      <c r="AT712" s="594"/>
      <c r="AU712" s="594"/>
      <c r="AV712" s="594"/>
      <c r="AW712" s="594"/>
      <c r="AX712" s="595"/>
    </row>
    <row r="713" spans="1:50" ht="21"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6"/>
      <c r="AH713" s="667"/>
      <c r="AI713" s="667"/>
      <c r="AJ713" s="667"/>
      <c r="AK713" s="667"/>
      <c r="AL713" s="667"/>
      <c r="AM713" s="667"/>
      <c r="AN713" s="667"/>
      <c r="AO713" s="667"/>
      <c r="AP713" s="667"/>
      <c r="AQ713" s="667"/>
      <c r="AR713" s="667"/>
      <c r="AS713" s="667"/>
      <c r="AT713" s="667"/>
      <c r="AU713" s="667"/>
      <c r="AV713" s="667"/>
      <c r="AW713" s="667"/>
      <c r="AX713" s="668"/>
    </row>
    <row r="714" spans="1:50" ht="36.7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735</v>
      </c>
      <c r="AE714" s="591"/>
      <c r="AF714" s="592"/>
      <c r="AG714" s="691" t="s">
        <v>765</v>
      </c>
      <c r="AH714" s="692"/>
      <c r="AI714" s="692"/>
      <c r="AJ714" s="692"/>
      <c r="AK714" s="692"/>
      <c r="AL714" s="692"/>
      <c r="AM714" s="692"/>
      <c r="AN714" s="692"/>
      <c r="AO714" s="692"/>
      <c r="AP714" s="692"/>
      <c r="AQ714" s="692"/>
      <c r="AR714" s="692"/>
      <c r="AS714" s="692"/>
      <c r="AT714" s="692"/>
      <c r="AU714" s="692"/>
      <c r="AV714" s="692"/>
      <c r="AW714" s="692"/>
      <c r="AX714" s="693"/>
    </row>
    <row r="715" spans="1:50" ht="63.7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763</v>
      </c>
      <c r="AE715" s="670"/>
      <c r="AF715" s="776"/>
      <c r="AG715" s="525" t="s">
        <v>764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739</v>
      </c>
      <c r="AE716" s="758"/>
      <c r="AF716" s="758"/>
      <c r="AG716" s="666"/>
      <c r="AH716" s="667"/>
      <c r="AI716" s="667"/>
      <c r="AJ716" s="667"/>
      <c r="AK716" s="667"/>
      <c r="AL716" s="667"/>
      <c r="AM716" s="667"/>
      <c r="AN716" s="667"/>
      <c r="AO716" s="667"/>
      <c r="AP716" s="667"/>
      <c r="AQ716" s="667"/>
      <c r="AR716" s="667"/>
      <c r="AS716" s="667"/>
      <c r="AT716" s="667"/>
      <c r="AU716" s="667"/>
      <c r="AV716" s="667"/>
      <c r="AW716" s="667"/>
      <c r="AX716" s="668"/>
    </row>
    <row r="717" spans="1:50" ht="63"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763</v>
      </c>
      <c r="AE717" s="185"/>
      <c r="AF717" s="185"/>
      <c r="AG717" s="666" t="s">
        <v>764</v>
      </c>
      <c r="AH717" s="667"/>
      <c r="AI717" s="667"/>
      <c r="AJ717" s="667"/>
      <c r="AK717" s="667"/>
      <c r="AL717" s="667"/>
      <c r="AM717" s="667"/>
      <c r="AN717" s="667"/>
      <c r="AO717" s="667"/>
      <c r="AP717" s="667"/>
      <c r="AQ717" s="667"/>
      <c r="AR717" s="667"/>
      <c r="AS717" s="667"/>
      <c r="AT717" s="667"/>
      <c r="AU717" s="667"/>
      <c r="AV717" s="667"/>
      <c r="AW717" s="667"/>
      <c r="AX717" s="668"/>
    </row>
    <row r="718" spans="1:50" ht="21"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739</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739</v>
      </c>
      <c r="AE719" s="670"/>
      <c r="AF719" s="67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1"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54.75" customHeight="1" x14ac:dyDescent="0.15">
      <c r="A726" s="620" t="s">
        <v>48</v>
      </c>
      <c r="B726" s="621"/>
      <c r="C726" s="439" t="s">
        <v>53</v>
      </c>
      <c r="D726" s="580"/>
      <c r="E726" s="580"/>
      <c r="F726" s="581"/>
      <c r="G726" s="796" t="s">
        <v>756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54.75" customHeight="1" thickBot="1" x14ac:dyDescent="0.2">
      <c r="A727" s="622"/>
      <c r="B727" s="623"/>
      <c r="C727" s="697" t="s">
        <v>57</v>
      </c>
      <c r="D727" s="698"/>
      <c r="E727" s="698"/>
      <c r="F727" s="699"/>
      <c r="G727" s="794" t="s">
        <v>757</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45" customHeight="1" thickBot="1" x14ac:dyDescent="0.2">
      <c r="A729" s="764" t="s">
        <v>766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673</v>
      </c>
      <c r="B737" s="158"/>
      <c r="C737" s="158"/>
      <c r="D737" s="159"/>
      <c r="E737" s="105" t="s">
        <v>767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767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767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767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767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767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767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767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767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750</v>
      </c>
      <c r="F747" s="113"/>
      <c r="G747" s="113"/>
      <c r="H747" s="100" t="str">
        <f>IF(E747="","","-")</f>
        <v>-</v>
      </c>
      <c r="I747" s="113" t="s">
        <v>414</v>
      </c>
      <c r="J747" s="113"/>
      <c r="K747" s="100" t="str">
        <f>IF(I747="","","-")</f>
        <v>-</v>
      </c>
      <c r="L747" s="104">
        <v>19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5"/>
      <c r="B788" s="762"/>
      <c r="C788" s="762"/>
      <c r="D788" s="762"/>
      <c r="E788" s="762"/>
      <c r="F788" s="763"/>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5"/>
      <c r="B789" s="762"/>
      <c r="C789" s="762"/>
      <c r="D789" s="762"/>
      <c r="E789" s="762"/>
      <c r="F789" s="763"/>
      <c r="G789" s="445" t="s">
        <v>742</v>
      </c>
      <c r="H789" s="446"/>
      <c r="I789" s="446"/>
      <c r="J789" s="446"/>
      <c r="K789" s="447"/>
      <c r="L789" s="448" t="s">
        <v>743</v>
      </c>
      <c r="M789" s="449"/>
      <c r="N789" s="449"/>
      <c r="O789" s="449"/>
      <c r="P789" s="449"/>
      <c r="Q789" s="449"/>
      <c r="R789" s="449"/>
      <c r="S789" s="449"/>
      <c r="T789" s="449"/>
      <c r="U789" s="449"/>
      <c r="V789" s="449"/>
      <c r="W789" s="449"/>
      <c r="X789" s="450"/>
      <c r="Y789" s="451">
        <v>3.5</v>
      </c>
      <c r="Z789" s="452"/>
      <c r="AA789" s="452"/>
      <c r="AB789" s="556"/>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5"/>
      <c r="B790" s="762"/>
      <c r="C790" s="762"/>
      <c r="D790" s="762"/>
      <c r="E790" s="762"/>
      <c r="F790" s="763"/>
      <c r="G790" s="348" t="s">
        <v>751</v>
      </c>
      <c r="H790" s="349"/>
      <c r="I790" s="349"/>
      <c r="J790" s="349"/>
      <c r="K790" s="350"/>
      <c r="L790" s="398" t="s">
        <v>752</v>
      </c>
      <c r="M790" s="399"/>
      <c r="N790" s="399"/>
      <c r="O790" s="399"/>
      <c r="P790" s="399"/>
      <c r="Q790" s="399"/>
      <c r="R790" s="399"/>
      <c r="S790" s="399"/>
      <c r="T790" s="399"/>
      <c r="U790" s="399"/>
      <c r="V790" s="399"/>
      <c r="W790" s="399"/>
      <c r="X790" s="400"/>
      <c r="Y790" s="395">
        <v>0.9</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4.4000000000000004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5"/>
      <c r="B800" s="762"/>
      <c r="C800" s="762"/>
      <c r="D800" s="762"/>
      <c r="E800" s="762"/>
      <c r="F800" s="763"/>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5"/>
      <c r="B801" s="762"/>
      <c r="C801" s="762"/>
      <c r="D801" s="762"/>
      <c r="E801" s="762"/>
      <c r="F801" s="763"/>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5"/>
      <c r="B802" s="762"/>
      <c r="C802" s="762"/>
      <c r="D802" s="762"/>
      <c r="E802" s="762"/>
      <c r="F802" s="763"/>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6"/>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2"/>
      <c r="C813" s="762"/>
      <c r="D813" s="762"/>
      <c r="E813" s="762"/>
      <c r="F813" s="763"/>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5"/>
      <c r="B814" s="762"/>
      <c r="C814" s="762"/>
      <c r="D814" s="762"/>
      <c r="E814" s="762"/>
      <c r="F814" s="763"/>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5"/>
      <c r="B815" s="762"/>
      <c r="C815" s="762"/>
      <c r="D815" s="762"/>
      <c r="E815" s="762"/>
      <c r="F815" s="763"/>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6"/>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5"/>
      <c r="B827" s="762"/>
      <c r="C827" s="762"/>
      <c r="D827" s="762"/>
      <c r="E827" s="762"/>
      <c r="F827" s="763"/>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5"/>
      <c r="B828" s="762"/>
      <c r="C828" s="762"/>
      <c r="D828" s="762"/>
      <c r="E828" s="762"/>
      <c r="F828" s="763"/>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6"/>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8.75" customHeight="1" x14ac:dyDescent="0.15">
      <c r="A845" s="401">
        <v>1</v>
      </c>
      <c r="B845" s="401">
        <v>1</v>
      </c>
      <c r="C845" s="420" t="s">
        <v>744</v>
      </c>
      <c r="D845" s="415"/>
      <c r="E845" s="415"/>
      <c r="F845" s="415"/>
      <c r="G845" s="415"/>
      <c r="H845" s="415"/>
      <c r="I845" s="415"/>
      <c r="J845" s="416">
        <v>2010401011540</v>
      </c>
      <c r="K845" s="417"/>
      <c r="L845" s="417"/>
      <c r="M845" s="417"/>
      <c r="N845" s="417"/>
      <c r="O845" s="417"/>
      <c r="P845" s="421" t="s">
        <v>745</v>
      </c>
      <c r="Q845" s="317"/>
      <c r="R845" s="317"/>
      <c r="S845" s="317"/>
      <c r="T845" s="317"/>
      <c r="U845" s="317"/>
      <c r="V845" s="317"/>
      <c r="W845" s="317"/>
      <c r="X845" s="317"/>
      <c r="Y845" s="318">
        <v>4.4000000000000004</v>
      </c>
      <c r="Z845" s="319"/>
      <c r="AA845" s="319"/>
      <c r="AB845" s="320"/>
      <c r="AC845" s="322" t="s">
        <v>373</v>
      </c>
      <c r="AD845" s="323"/>
      <c r="AE845" s="323"/>
      <c r="AF845" s="323"/>
      <c r="AG845" s="323"/>
      <c r="AH845" s="418">
        <v>3</v>
      </c>
      <c r="AI845" s="419"/>
      <c r="AJ845" s="419"/>
      <c r="AK845" s="419"/>
      <c r="AL845" s="326">
        <v>17.5</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customHeight="1" x14ac:dyDescent="0.15">
      <c r="A1110" s="401">
        <v>1</v>
      </c>
      <c r="B1110" s="401">
        <v>1</v>
      </c>
      <c r="C1110" s="890"/>
      <c r="D1110" s="890"/>
      <c r="E1110" s="262" t="s">
        <v>746</v>
      </c>
      <c r="F1110" s="889"/>
      <c r="G1110" s="889"/>
      <c r="H1110" s="889"/>
      <c r="I1110" s="889"/>
      <c r="J1110" s="416" t="s">
        <v>747</v>
      </c>
      <c r="K1110" s="417"/>
      <c r="L1110" s="417"/>
      <c r="M1110" s="417"/>
      <c r="N1110" s="417"/>
      <c r="O1110" s="417"/>
      <c r="P1110" s="421" t="s">
        <v>746</v>
      </c>
      <c r="Q1110" s="317"/>
      <c r="R1110" s="317"/>
      <c r="S1110" s="317"/>
      <c r="T1110" s="317"/>
      <c r="U1110" s="317"/>
      <c r="V1110" s="317"/>
      <c r="W1110" s="317"/>
      <c r="X1110" s="317"/>
      <c r="Y1110" s="318" t="s">
        <v>747</v>
      </c>
      <c r="Z1110" s="319"/>
      <c r="AA1110" s="319"/>
      <c r="AB1110" s="320"/>
      <c r="AC1110" s="322"/>
      <c r="AD1110" s="323"/>
      <c r="AE1110" s="323"/>
      <c r="AF1110" s="323"/>
      <c r="AG1110" s="323"/>
      <c r="AH1110" s="324" t="s">
        <v>747</v>
      </c>
      <c r="AI1110" s="325"/>
      <c r="AJ1110" s="325"/>
      <c r="AK1110" s="325"/>
      <c r="AL1110" s="326" t="s">
        <v>747</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09"/>
      <c r="AA2" s="410"/>
      <c r="AB2" s="1005" t="s">
        <v>11</v>
      </c>
      <c r="AC2" s="1006"/>
      <c r="AD2" s="1007"/>
      <c r="AE2" s="993" t="s">
        <v>391</v>
      </c>
      <c r="AF2" s="993"/>
      <c r="AG2" s="993"/>
      <c r="AH2" s="993"/>
      <c r="AI2" s="993" t="s">
        <v>413</v>
      </c>
      <c r="AJ2" s="993"/>
      <c r="AK2" s="993"/>
      <c r="AL2" s="457"/>
      <c r="AM2" s="993" t="s">
        <v>510</v>
      </c>
      <c r="AN2" s="993"/>
      <c r="AO2" s="993"/>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09"/>
      <c r="AA9" s="410"/>
      <c r="AB9" s="1005" t="s">
        <v>11</v>
      </c>
      <c r="AC9" s="1006"/>
      <c r="AD9" s="1007"/>
      <c r="AE9" s="993" t="s">
        <v>391</v>
      </c>
      <c r="AF9" s="993"/>
      <c r="AG9" s="993"/>
      <c r="AH9" s="993"/>
      <c r="AI9" s="993" t="s">
        <v>413</v>
      </c>
      <c r="AJ9" s="993"/>
      <c r="AK9" s="993"/>
      <c r="AL9" s="457"/>
      <c r="AM9" s="993" t="s">
        <v>510</v>
      </c>
      <c r="AN9" s="993"/>
      <c r="AO9" s="993"/>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09"/>
      <c r="AA16" s="410"/>
      <c r="AB16" s="1005" t="s">
        <v>11</v>
      </c>
      <c r="AC16" s="1006"/>
      <c r="AD16" s="1007"/>
      <c r="AE16" s="993" t="s">
        <v>391</v>
      </c>
      <c r="AF16" s="993"/>
      <c r="AG16" s="993"/>
      <c r="AH16" s="993"/>
      <c r="AI16" s="993" t="s">
        <v>413</v>
      </c>
      <c r="AJ16" s="993"/>
      <c r="AK16" s="993"/>
      <c r="AL16" s="457"/>
      <c r="AM16" s="993" t="s">
        <v>510</v>
      </c>
      <c r="AN16" s="993"/>
      <c r="AO16" s="993"/>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09"/>
      <c r="AA23" s="410"/>
      <c r="AB23" s="1005" t="s">
        <v>11</v>
      </c>
      <c r="AC23" s="1006"/>
      <c r="AD23" s="1007"/>
      <c r="AE23" s="993" t="s">
        <v>391</v>
      </c>
      <c r="AF23" s="993"/>
      <c r="AG23" s="993"/>
      <c r="AH23" s="993"/>
      <c r="AI23" s="993" t="s">
        <v>413</v>
      </c>
      <c r="AJ23" s="993"/>
      <c r="AK23" s="993"/>
      <c r="AL23" s="457"/>
      <c r="AM23" s="993" t="s">
        <v>510</v>
      </c>
      <c r="AN23" s="993"/>
      <c r="AO23" s="993"/>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09"/>
      <c r="AA30" s="410"/>
      <c r="AB30" s="1005" t="s">
        <v>11</v>
      </c>
      <c r="AC30" s="1006"/>
      <c r="AD30" s="1007"/>
      <c r="AE30" s="993" t="s">
        <v>391</v>
      </c>
      <c r="AF30" s="993"/>
      <c r="AG30" s="993"/>
      <c r="AH30" s="993"/>
      <c r="AI30" s="993" t="s">
        <v>413</v>
      </c>
      <c r="AJ30" s="993"/>
      <c r="AK30" s="993"/>
      <c r="AL30" s="457"/>
      <c r="AM30" s="993" t="s">
        <v>510</v>
      </c>
      <c r="AN30" s="993"/>
      <c r="AO30" s="993"/>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09"/>
      <c r="AA37" s="410"/>
      <c r="AB37" s="1005" t="s">
        <v>11</v>
      </c>
      <c r="AC37" s="1006"/>
      <c r="AD37" s="1007"/>
      <c r="AE37" s="993" t="s">
        <v>391</v>
      </c>
      <c r="AF37" s="993"/>
      <c r="AG37" s="993"/>
      <c r="AH37" s="993"/>
      <c r="AI37" s="993" t="s">
        <v>413</v>
      </c>
      <c r="AJ37" s="993"/>
      <c r="AK37" s="993"/>
      <c r="AL37" s="457"/>
      <c r="AM37" s="993" t="s">
        <v>510</v>
      </c>
      <c r="AN37" s="993"/>
      <c r="AO37" s="993"/>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09"/>
      <c r="AA44" s="410"/>
      <c r="AB44" s="1005" t="s">
        <v>11</v>
      </c>
      <c r="AC44" s="1006"/>
      <c r="AD44" s="1007"/>
      <c r="AE44" s="993" t="s">
        <v>391</v>
      </c>
      <c r="AF44" s="993"/>
      <c r="AG44" s="993"/>
      <c r="AH44" s="993"/>
      <c r="AI44" s="993" t="s">
        <v>413</v>
      </c>
      <c r="AJ44" s="993"/>
      <c r="AK44" s="993"/>
      <c r="AL44" s="457"/>
      <c r="AM44" s="993" t="s">
        <v>510</v>
      </c>
      <c r="AN44" s="993"/>
      <c r="AO44" s="993"/>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09"/>
      <c r="AA51" s="410"/>
      <c r="AB51" s="457" t="s">
        <v>11</v>
      </c>
      <c r="AC51" s="1006"/>
      <c r="AD51" s="1007"/>
      <c r="AE51" s="993" t="s">
        <v>391</v>
      </c>
      <c r="AF51" s="993"/>
      <c r="AG51" s="993"/>
      <c r="AH51" s="993"/>
      <c r="AI51" s="993" t="s">
        <v>413</v>
      </c>
      <c r="AJ51" s="993"/>
      <c r="AK51" s="993"/>
      <c r="AL51" s="457"/>
      <c r="AM51" s="993" t="s">
        <v>510</v>
      </c>
      <c r="AN51" s="993"/>
      <c r="AO51" s="993"/>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09"/>
      <c r="AA58" s="410"/>
      <c r="AB58" s="1005" t="s">
        <v>11</v>
      </c>
      <c r="AC58" s="1006"/>
      <c r="AD58" s="1007"/>
      <c r="AE58" s="993" t="s">
        <v>391</v>
      </c>
      <c r="AF58" s="993"/>
      <c r="AG58" s="993"/>
      <c r="AH58" s="993"/>
      <c r="AI58" s="993" t="s">
        <v>413</v>
      </c>
      <c r="AJ58" s="993"/>
      <c r="AK58" s="993"/>
      <c r="AL58" s="457"/>
      <c r="AM58" s="993" t="s">
        <v>510</v>
      </c>
      <c r="AN58" s="993"/>
      <c r="AO58" s="993"/>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09"/>
      <c r="AA65" s="410"/>
      <c r="AB65" s="1005" t="s">
        <v>11</v>
      </c>
      <c r="AC65" s="1006"/>
      <c r="AD65" s="1007"/>
      <c r="AE65" s="993" t="s">
        <v>391</v>
      </c>
      <c r="AF65" s="993"/>
      <c r="AG65" s="993"/>
      <c r="AH65" s="993"/>
      <c r="AI65" s="993" t="s">
        <v>413</v>
      </c>
      <c r="AJ65" s="993"/>
      <c r="AK65" s="993"/>
      <c r="AL65" s="457"/>
      <c r="AM65" s="993" t="s">
        <v>510</v>
      </c>
      <c r="AN65" s="993"/>
      <c r="AO65" s="993"/>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6"/>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6"/>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6"/>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6"/>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6"/>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6"/>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6"/>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6"/>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6"/>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6"/>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6"/>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6"/>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6"/>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6"/>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6"/>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6"/>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6"/>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6"/>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6"/>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6"/>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2021-06-18T11:23:27Z</cp:lastPrinted>
  <dcterms:created xsi:type="dcterms:W3CDTF">2012-03-13T00:50:25Z</dcterms:created>
  <dcterms:modified xsi:type="dcterms:W3CDTF">2021-06-18T11:23:32Z</dcterms:modified>
</cp:coreProperties>
</file>