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<sst xmlns="http://schemas.openxmlformats.org/spreadsheetml/2006/main" count="3057" uniqueCount="788">
  <si>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</si>
  <si>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</si>
  <si>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</si>
  <si>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</si>
  <si>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</si>
  <si>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</si>
  <si>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</si>
  <si>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</si>
  <si>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</si>
  <si>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</si>
  <si>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</si>
  <si>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</si>
  <si>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</si>
  <si>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</si>
  <si>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</si>
  <si>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</si>
  <si>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</si>
  <si>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</si>
  <si>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</si>
  <si>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</si>
  <si>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</si>
  <si>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</si>
  <si>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</si>
  <si>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</si>
  <si>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</si>
  <si>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</si>
  <si>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</si>
  <si>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</si>
  <si>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</si>
  <si>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</si>
  <si>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</si>
  <si>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</si>
  <si>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</si>
  <si>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</si>
  <si>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</si>
  <si>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</si>
  <si>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</si>
  <si>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</si>
  <si>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</si>
  <si>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</si>
  <si>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</si>
  <si>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</si>
  <si>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</si>
  <si>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</si>
  <si>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</si>
  <si>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</si>
  <si>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</si>
  <si>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</si>
  <si>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</si>
  <si>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</si>
  <si>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</si>
  <si>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</si>
  <si>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</si>
  <si>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</si>
  <si>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</si>
  <si>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</si>
  <si>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</si>
  <si>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</si>
  <si>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</si>
  <si>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</si>
  <si>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</si>
  <si>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</si>
  <si>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</si>
  <si>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</si>
  <si>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</si>
  <si>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</si>
  <si>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</si>
  <si>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</si>
  <si>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</si>
  <si>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</si>
  <si>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</si>
  <si>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</si>
  <si>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</si>
  <si>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</si>
  <si>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</si>
  <si>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</si>
  <si>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</si>
  <si>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</si>
  <si>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</si>
  <si>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</si>
  <si>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</si>
  <si>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</si>
  <si>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</si>
  <si>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</si>
  <si>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</si>
  <si>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</si>
  <si>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</si>
  <si>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</si>
  <si>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</si>
  <si>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</si>
  <si>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</si>
  <si>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</si>
  <si>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</si>
  <si>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</si>
  <si>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</si>
  <si>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</si>
  <si>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</si>
  <si>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</si>
  <si>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</si>
  <si>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</si>
  <si>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</si>
  <si>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</si>
  <si>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</si>
  <si>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</si>
  <si>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</si>
  <si>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</si>
  <si>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</si>
  <si>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</si>
  <si>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</si>
  <si>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</si>
  <si>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</si>
  <si>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</si>
  <si>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</si>
  <si>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</si>
  <si>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</si>
  <si>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</si>
  <si>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</si>
  <si>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</si>
  <si>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</si>
  <si>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</si>
  <si>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</si>
  <si>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</si>
  <si>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</si>
  <si>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</si>
  <si>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</si>
  <si>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</si>
  <si>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</si>
  <si>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</si>
  <si>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</si>
  <si>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</si>
  <si>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</si>
  <si>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</si>
  <si>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</si>
  <si>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</si>
  <si>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</si>
  <si>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</si>
  <si>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</si>
  <si>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</si>
  <si>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</si>
  <si>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</si>
  <si>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</si>
  <si>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</si>
  <si>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</si>
  <si>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</si>
  <si>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</si>
  <si>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</si>
  <si>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</si>
  <si>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</si>
  <si>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</si>
  <si>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</si>
  <si>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</si>
  <si>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</si>
  <si>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</si>
  <si>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</si>
  <si>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</si>
  <si>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</si>
  <si>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</si>
  <si>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</si>
  <si>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</si>
  <si>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</si>
  <si>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</si>
  <si>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</si>
  <si>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</si>
  <si>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</si>
  <si>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</si>
  <si>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</si>
  <si>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</si>
  <si>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</si>
  <si>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</si>
  <si>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</si>
  <si>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</si>
  <si>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</si>
  <si>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</si>
  <si>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</si>
  <si>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</si>
  <si>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</si>
  <si>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</si>
  <si>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</si>
  <si>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</si>
  <si>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</si>
  <si>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</si>
  <si>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</si>
  <si>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</si>
  <si>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</si>
  <si>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</si>
  <si>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</si>
  <si>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</si>
  <si>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</si>
  <si>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</si>
  <si>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</si>
  <si>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</si>
  <si>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</si>
  <si>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</si>
  <si>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</si>
  <si>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</si>
  <si>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</si>
  <si>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</si>
  <si>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</si>
  <si>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</si>
  <si>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</si>
  <si>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</si>
  <si>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</si>
  <si>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</si>
  <si>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</si>
  <si>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</si>
  <si>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</si>
  <si>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</si>
  <si>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</si>
  <si>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</si>
  <si>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</si>
  <si>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</si>
  <si>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</si>
  <si>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</si>
  <si>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</si>
  <si>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</si>
  <si>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</si>
  <si>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</si>
  <si>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</si>
  <si>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</si>
  <si>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</si>
  <si>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</si>
  <si>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</si>
  <si>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</si>
  <si>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</si>
  <si>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</si>
  <si>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</si>
  <si>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</si>
  <si>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</si>
  <si>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</si>
  <si>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</si>
  <si>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</si>
  <si>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</si>
  <si>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</si>
  <si>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</si>
  <si>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</si>
  <si>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</si>
  <si>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</si>
  <si>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</si>
  <si>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</si>
  <si>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</si>
  <si>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</si>
  <si>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</si>
  <si>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</si>
  <si>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</si>
  <si>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</si>
  <si>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</si>
  <si>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</si>
  <si>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</si>
  <si>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</si>
  <si>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</si>
  <si>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</si>
  <si>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</si>
  <si>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</si>
  <si>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</si>
  <si>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</si>
  <si>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</si>
  <si>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</si>
  <si>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</si>
  <si>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</si>
  <si>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</si>
  <si>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</si>
  <si>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</si>
  <si>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</si>
  <si>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</si>
  <si>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</si>
  <si>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</si>
  <si>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</si>
  <si>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</si>
  <si>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</si>
  <si>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</si>
  <si>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</si>
  <si>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</si>
  <si>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</si>
  <si>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</si>
  <si>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</si>
  <si>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</si>
  <si>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</si>
  <si>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</si>
  <si>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</si>
  <si>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</si>
  <si>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</si>
  <si>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</si>
  <si>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</si>
  <si>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</si>
  <si>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</si>
  <si>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</si>
  <si>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</si>
  <si>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</si>
  <si>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</si>
  <si>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</si>
  <si>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</si>
  <si>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</si>
  <si>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</si>
  <si>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</si>
  <si>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</si>
  <si>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</si>
  <si>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</si>
  <si>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</si>
  <si>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</si>
  <si>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</si>
  <si>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</si>
  <si>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</si>
  <si>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</si>
  <si>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</si>
  <si>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</si>
  <si>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</si>
  <si>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</si>
  <si>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</si>
  <si>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</si>
  <si>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</si>
  <si>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</si>
  <si>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</si>
  <si>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</si>
  <si>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</si>
  <si>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</si>
  <si>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</si>
  <si>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</si>
  <si>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</si>
  <si>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</si>
  <si>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</si>
  <si>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</si>
  <si>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</si>
  <si>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</si>
  <si>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</si>
  <si>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</si>
  <si>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</si>
  <si>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</si>
  <si>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</si>
  <si>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</si>
  <si>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</si>
  <si>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</si>
  <si>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</si>
  <si>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</si>
  <si>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</si>
  <si>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</si>
  <si>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</si>
  <si>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</si>
  <si>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</si>
  <si>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</si>
  <si>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</si>
  <si>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</si>
  <si>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</si>
  <si>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</si>
  <si>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</si>
  <si>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</si>
  <si>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</si>
  <si>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</si>
  <si>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</si>
  <si>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</si>
  <si>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</si>
  <si>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</si>
  <si>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</si>
  <si>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</si>
  <si>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</si>
  <si>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</si>
  <si>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</si>
  <si>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</si>
  <si>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</si>
  <si>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</si>
  <si>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</si>
  <si>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</si>
  <si>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</si>
  <si>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</si>
  <si>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</si>
  <si>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</si>
  <si>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</si>
  <si>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</si>
  <si>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</si>
  <si>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</si>
  <si>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</si>
  <si>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</si>
  <si>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</si>
  <si>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</si>
  <si>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</si>
  <si>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</si>
  <si>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</si>
  <si>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</si>
  <si>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</si>
  <si>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</si>
  <si>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</si>
  <si>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</si>
  <si>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</si>
  <si>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</si>
  <si>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</si>
  <si>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</si>
  <si>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</si>
  <si>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</si>
  <si>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</si>
  <si>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</si>
  <si>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</si>
  <si>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</si>
  <si>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</si>
  <si>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</si>
  <si>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</si>
  <si>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</si>
  <si>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</si>
  <si>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</si>
  <si>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</si>
  <si>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</si>
  <si>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</si>
  <si>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</si>
  <si>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</si>
  <si>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</si>
  <si>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</si>
  <si>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</si>
  <si>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</si>
  <si>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</si>
  <si>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</si>
  <si>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</si>
  <si>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</si>
  <si>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</si>
  <si>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</si>
  <si>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</si>
  <si>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</si>
  <si>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</si>
  <si>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</si>
  <si>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</si>
  <si>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</si>
  <si>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</si>
  <si>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</si>
  <si>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</si>
  <si>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</si>
  <si>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</si>
  <si>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</si>
  <si>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</si>
  <si>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</si>
  <si>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</si>
  <si>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</si>
  <si>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</si>
  <si>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</si>
  <si>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</si>
  <si>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</si>
  <si>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</si>
  <si>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</si>
  <si>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</si>
  <si>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</si>
  <si>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</si>
  <si>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</si>
  <si>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</si>
  <si>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</si>
  <si>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</si>
  <si>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</si>
  <si>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</si>
  <si>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</si>
  <si>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</si>
  <si>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</si>
  <si>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</si>
  <si>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</si>
  <si>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</si>
  <si>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</si>
  <si>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</si>
  <si>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</si>
  <si>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</si>
  <si>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</si>
  <si>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</si>
  <si>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</si>
  <si>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</si>
  <si>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</si>
  <si>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</si>
  <si>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</si>
  <si>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</si>
  <si>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</si>
  <si>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</si>
  <si>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</si>
  <si>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</si>
  <si>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</si>
  <si>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</si>
  <si>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</si>
  <si>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</si>
  <si>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</si>
  <si>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</si>
  <si>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</si>
  <si>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</si>
  <si>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</si>
  <si>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</si>
  <si>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</si>
  <si>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</si>
  <si>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</si>
  <si>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</si>
  <si>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</si>
  <si>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</si>
  <si>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</si>
  <si>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</si>
  <si>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</si>
  <si>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</si>
  <si>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</si>
  <si>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</si>
  <si>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</si>
  <si>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</si>
  <si>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</si>
  <si>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</si>
  <si>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</si>
  <si>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</si>
  <si>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</si>
  <si>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</si>
  <si>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</si>
  <si>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</si>
  <si>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</si>
  <si>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</si>
  <si>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</si>
  <si>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</si>
  <si>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</si>
  <si>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</si>
  <si>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</si>
  <si>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</si>
  <si>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</si>
  <si>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</si>
  <si>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</si>
  <si>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</si>
  <si>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</si>
  <si>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</si>
  <si>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</si>
  <si>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</si>
  <si>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</si>
  <si>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</si>
  <si>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</si>
  <si>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</si>
  <si>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</si>
  <si>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</si>
  <si>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</si>
  <si>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</si>
  <si>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</si>
  <si>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</si>
  <si>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</si>
  <si>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</si>
  <si>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</si>
  <si>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</si>
  <si>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</si>
  <si>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</si>
  <si>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</si>
  <si>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</si>
  <si>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</si>
  <si>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</si>
  <si>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</si>
  <si>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</si>
  <si>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</si>
  <si>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</si>
  <si>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</si>
  <si>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</si>
  <si>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</si>
  <si>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</si>
  <si>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</si>
  <si>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</si>
  <si>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</si>
  <si>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</si>
  <si>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</si>
  <si>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</si>
  <si>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</si>
  <si>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</si>
  <si>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</si>
  <si>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</si>
  <si>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</si>
  <si>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</si>
  <si>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</si>
  <si>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</si>
  <si>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</si>
  <si>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</si>
  <si>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</si>
  <si>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</si>
  <si>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</si>
  <si>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</si>
  <si>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</si>
  <si>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</si>
  <si>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</si>
  <si>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</si>
  <si>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</si>
  <si>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</si>
  <si>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</si>
  <si>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</si>
  <si>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</si>
  <si>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</si>
  <si>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</si>
  <si>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</si>
  <si>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</si>
  <si>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</si>
  <si>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</si>
  <si>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</si>
  <si>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</si>
  <si>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</si>
  <si>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</si>
  <si>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</si>
  <si>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</si>
  <si>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</si>
  <si>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</si>
  <si>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</si>
  <si>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</si>
  <si>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</si>
  <si>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</si>
  <si>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</si>
  <si>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</si>
  <si>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</si>
  <si>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</si>
  <si>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</si>
  <si>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</si>
  <si>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</si>
  <si>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</si>
  <si>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</si>
  <si>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</si>
  <si>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</si>
  <si>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</si>
  <si>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</si>
  <si>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</si>
  <si>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</si>
  <si>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</si>
  <si>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</si>
  <si>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</si>
  <si>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</si>
  <si>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</si>
  <si>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</si>
  <si>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</si>
  <si>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</si>
  <si>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</si>
  <si>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</si>
  <si>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</si>
  <si>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</si>
  <si>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</si>
  <si>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</si>
  <si>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</si>
  <si>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</si>
  <si>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</si>
  <si>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</si>
  <si>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</si>
  <si>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</si>
  <si>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</si>
  <si>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</si>
  <si>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</si>
  <si>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</si>
  <si>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</si>
  <si>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</si>
  <si>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</si>
  <si>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</si>
  <si>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</si>
  <si>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</si>
  <si>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</si>
  <si>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</si>
  <si>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</si>
  <si>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</si>
  <si>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</si>
  <si>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</si>
  <si>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</si>
  <si>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</si>
  <si>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</si>
  <si>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</si>
  <si>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</si>
  <si>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</si>
  <si>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</si>
  <si>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</si>
  <si>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</si>
  <si>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</si>
  <si>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</si>
  <si>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</si>
  <si>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</si>
  <si>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</si>
  <si>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</si>
  <si>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</si>
  <si>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</si>
  <si>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</si>
  <si>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</si>
  <si>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</si>
  <si>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</si>
  <si>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</si>
  <si>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</si>
  <si>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</si>
  <si>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</si>
  <si>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</si>
  <si>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</si>
  <si>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</si>
  <si>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</si>
  <si>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</si>
  <si>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</si>
  <si>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</si>
  <si>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</si>
  <si>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</si>
  <si>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</si>
  <si>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</si>
  <si>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</si>
  <si>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</si>
  <si>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</si>
  <si>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</si>
  <si>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</si>
  <si>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</si>
  <si>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</si>
  <si>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</si>
  <si>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</si>
  <si>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</si>
  <si>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</si>
  <si>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</si>
  <si>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</si>
  <si>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</si>
  <si>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</si>
  <si>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</si>
  <si>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</si>
  <si>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</si>
  <si>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</si>
  <si>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</si>
  <si>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</si>
  <si>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</si>
  <si>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</si>
  <si>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</si>
  <si>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</si>
  <si>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</si>
  <si>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</si>
  <si>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</si>
  <si>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</si>
  <si>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</si>
  <si>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</si>
  <si>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</si>
  <si>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</si>
  <si>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</si>
  <si>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</si>
  <si>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</si>
  <si>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</si>
  <si>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</si>
  <si>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平成２０年度</t>
  </si>
  <si>
    <t>終了予定なし</t>
  </si>
  <si>
    <t>看護課</t>
  </si>
  <si>
    <t>看護師等の人材確保の促進に関する法律(第4条第3項）</t>
  </si>
  <si>
    <t>「看護基礎教育の充実に関する検討会」報告書（平成19年4月）
「看護基礎教育のあり方に関する懇談会論点整理」（平成20年7月）
「看護基礎教育検討会報告書」（令和元年10月）</t>
  </si>
  <si>
    <t xml:space="preserve">看護学生の実習について、国民の理解及び協力を得られるよう広報していく。
</t>
  </si>
  <si>
    <t xml:space="preserve">・患者・家族をはじめとした国民各位へ看護学生の実習についての理解及び協力を求める。
・周知をするにあたり、効果的なPR方法を明らかにし、周知を図っていく。
</t>
  </si>
  <si>
    <t>-</t>
  </si>
  <si>
    <t>庁費</t>
  </si>
  <si>
    <t>看護師養成課程数のを前年度以上とする。</t>
  </si>
  <si>
    <t>課程</t>
  </si>
  <si>
    <t>看護師等学校養成所管理システムに基づく医療関係職種養成施設数（担当課による調査）</t>
  </si>
  <si>
    <t>件</t>
  </si>
  <si>
    <t>看護学生実習の国民向けＰＲホームページ省外アクセス数
※30年度７月～9月省外アクセス数　（10月～3月までは集計中）</t>
  </si>
  <si>
    <t>・単位当たりコスト=Ｘ／Ｙ
Ｘ：予算執行額
Ｙ：ポスター等配布件数　　　　</t>
    <phoneticPr fontId="5"/>
  </si>
  <si>
    <t>円</t>
  </si>
  <si>
    <t>Ｘ円/Ｙ件</t>
    <phoneticPr fontId="5"/>
  </si>
  <si>
    <t>849,960/1,969</t>
  </si>
  <si>
    <t>施策大目標２　必要な医療従事者を確保するとともに、資質の向上を図ること</t>
  </si>
  <si>
    <t>今後の医療需要に見合った医療従事者の確保を図ること　（施策目標Ⅰ－２－１）</t>
  </si>
  <si>
    <t>人</t>
  </si>
  <si>
    <t>看護師養成所における社会人経験者受入促進事業</t>
  </si>
  <si>
    <t>79</t>
  </si>
  <si>
    <t>66</t>
  </si>
  <si>
    <t>46</t>
  </si>
  <si>
    <t>33</t>
  </si>
  <si>
    <t>38</t>
  </si>
  <si>
    <t>39</t>
  </si>
  <si>
    <t>40</t>
  </si>
  <si>
    <t>0043</t>
  </si>
  <si>
    <t>0049</t>
  </si>
  <si>
    <t>○</t>
  </si>
  <si>
    <t>本事業は看護師確保のための施策であり、国民のニーズを反映している。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</si>
  <si>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</si>
  <si>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看護職員確保のためにも看護師養成は優先度が高い事業である。</t>
    <phoneticPr fontId="5"/>
  </si>
  <si>
    <t>随意契約（少額）により調達している。</t>
    <phoneticPr fontId="5"/>
  </si>
  <si>
    <t>無</t>
  </si>
  <si>
    <t>‐</t>
  </si>
  <si>
    <t>平成29年度からは、ポスターをホームページに掲載し、ダウンロードする形としたことから、単位当たりコストは大きく減少している。</t>
    <rPh sb="0" eb="2">
      <t>ヘイセイ</t>
    </rPh>
    <rPh sb="4" eb="6">
      <t>ネンド</t>
    </rPh>
    <rPh sb="22" eb="24">
      <t>ケイサイ</t>
    </rPh>
    <rPh sb="34" eb="35">
      <t>カタチ</t>
    </rPh>
    <rPh sb="43" eb="45">
      <t>タンイ</t>
    </rPh>
    <rPh sb="45" eb="46">
      <t>ア</t>
    </rPh>
    <rPh sb="52" eb="53">
      <t>オオ</t>
    </rPh>
    <rPh sb="55" eb="57">
      <t>ゲンショウ</t>
    </rPh>
    <phoneticPr fontId="5"/>
  </si>
  <si>
    <t>看護学生実習の国民向けＰＲに必要な経費に使途が限定されている。</t>
    <phoneticPr fontId="5"/>
  </si>
  <si>
    <t>事業の実施に必要最低限の経費のみを計上し、コストの削減に努めている。</t>
    <phoneticPr fontId="5"/>
  </si>
  <si>
    <t>作成したポスターをホームページに掲載し、看護学生実習の周知に活用している。</t>
    <rPh sb="0" eb="2">
      <t>サクセイ</t>
    </rPh>
    <rPh sb="27" eb="29">
      <t>シュウチ</t>
    </rPh>
    <rPh sb="30" eb="32">
      <t>カツヨウ</t>
    </rPh>
    <phoneticPr fontId="5"/>
  </si>
  <si>
    <t>本事業とは事業の対象者が異なるため、役割分担ができている。</t>
    <rPh sb="0" eb="1">
      <t>ホン</t>
    </rPh>
    <rPh sb="1" eb="3">
      <t>ジギョウ</t>
    </rPh>
    <rPh sb="5" eb="7">
      <t>ジギョウ</t>
    </rPh>
    <rPh sb="8" eb="11">
      <t>タイショウシャ</t>
    </rPh>
    <rPh sb="12" eb="13">
      <t>コト</t>
    </rPh>
    <rPh sb="18" eb="20">
      <t>ヤクワリ</t>
    </rPh>
    <rPh sb="20" eb="22">
      <t>ブンタン</t>
    </rPh>
    <phoneticPr fontId="5"/>
  </si>
  <si>
    <t>課長：島田　陽子</t>
    <phoneticPr fontId="5"/>
  </si>
  <si>
    <t>ポスター等配布件数
29年以降はホームページ掲載に変更したため、リーフレットのページのアクセス数（30年７月～31年３月）
※当初見込みについては、30年度は評価となる指標が異なるため"-"としている。
※令和２年度は11ヶ月分のアクセス数（R3.5.21)。</t>
    <rPh sb="103" eb="105">
      <t>レイワ</t>
    </rPh>
    <rPh sb="106" eb="108">
      <t>ネンド</t>
    </rPh>
    <rPh sb="112" eb="113">
      <t>ゲツ</t>
    </rPh>
    <rPh sb="113" eb="114">
      <t>ブン</t>
    </rPh>
    <rPh sb="119" eb="120">
      <t>スウ</t>
    </rPh>
    <phoneticPr fontId="5"/>
  </si>
  <si>
    <t xml:space="preserve">看護師養成課程数
</t>
    <phoneticPr fontId="5"/>
  </si>
  <si>
    <t>-</t>
    <phoneticPr fontId="5"/>
  </si>
  <si>
    <t>883,000/601</t>
    <phoneticPr fontId="5"/>
  </si>
  <si>
    <t>883,000/775</t>
    <phoneticPr fontId="5"/>
  </si>
  <si>
    <t>884,000/775</t>
    <phoneticPr fontId="5"/>
  </si>
  <si>
    <t>引き続き必要な予算を確保し、適正な執行に努めてまいりたい。</t>
  </si>
  <si>
    <t>就業看護職員数（担当課による推計）
※R3年度目標値はR2年度実績値と同値とする。</t>
    <phoneticPr fontId="5"/>
  </si>
  <si>
    <t>‐</t>
    <phoneticPr fontId="5"/>
  </si>
  <si>
    <t>成果実績は成果目標を上回っている。</t>
    <rPh sb="10" eb="11">
      <t>ウエ</t>
    </rPh>
    <phoneticPr fontId="5"/>
  </si>
  <si>
    <t>活動実績は見込みを上回っている。</t>
    <rPh sb="9" eb="10">
      <t>ウエ</t>
    </rPh>
    <phoneticPr fontId="5"/>
  </si>
  <si>
    <t>成果実績、活動実績は目標、見込みをそれぞれ超えていることから、本事業は一定の成果を上げていると考える。本事業は、患者・家族等へ看護学生の実習についての理解及び協力を求めるものであり、看護学生の実習施設を確保するために必要な事業であるため、引き続き実施する必要がある。</t>
    <rPh sb="5" eb="7">
      <t>カツドウ</t>
    </rPh>
    <rPh sb="7" eb="9">
      <t>ジッセキ</t>
    </rPh>
    <rPh sb="10" eb="12">
      <t>モクヒョウ</t>
    </rPh>
    <rPh sb="13" eb="15">
      <t>ミコ</t>
    </rPh>
    <rPh sb="21" eb="22">
      <t>コ</t>
    </rPh>
    <phoneticPr fontId="6"/>
  </si>
  <si>
    <t>学生実習国民向けＰＲ経費</t>
    <phoneticPr fontId="5"/>
  </si>
  <si>
    <t>A.デザインオフィス　ＣＯｒＳ　深山ススム</t>
    <phoneticPr fontId="5"/>
  </si>
  <si>
    <t>雑役務費</t>
    <rPh sb="0" eb="4">
      <t>ザツエキムヒ</t>
    </rPh>
    <phoneticPr fontId="5"/>
  </si>
  <si>
    <t>看護系技官採用案内（Ａ４・三つ折り）のデザインにかかる経費</t>
    <rPh sb="27" eb="29">
      <t>ケイヒ</t>
    </rPh>
    <phoneticPr fontId="5"/>
  </si>
  <si>
    <t>デザインオフィス　ＣＯｒＳ　深山ススム</t>
    <phoneticPr fontId="5"/>
  </si>
  <si>
    <t>（福祉）友愛十字会友愛書房</t>
    <phoneticPr fontId="5"/>
  </si>
  <si>
    <t>独立行政法人国立印刷局</t>
    <phoneticPr fontId="5"/>
  </si>
  <si>
    <t>株式会社ミクニ商会</t>
    <phoneticPr fontId="5"/>
  </si>
  <si>
    <t>大和綜合印刷（株）</t>
    <phoneticPr fontId="5"/>
  </si>
  <si>
    <t>有限会社タケマエ</t>
    <phoneticPr fontId="5"/>
  </si>
  <si>
    <t>-</t>
    <phoneticPr fontId="5"/>
  </si>
  <si>
    <t>看護系技官採用案内（Ａ４・三つ折り）のデザインにかかる業務</t>
    <rPh sb="27" eb="29">
      <t>ギョウム</t>
    </rPh>
    <phoneticPr fontId="5"/>
  </si>
  <si>
    <t>物品販売</t>
    <rPh sb="0" eb="2">
      <t>ブッピン</t>
    </rPh>
    <rPh sb="2" eb="4">
      <t>ハンバイ</t>
    </rPh>
    <phoneticPr fontId="5"/>
  </si>
  <si>
    <t>表彰状の印刷及び揮毫</t>
    <phoneticPr fontId="5"/>
  </si>
  <si>
    <t>厚生労働省</t>
    <rPh sb="0" eb="2">
      <t>コウセイ</t>
    </rPh>
    <rPh sb="2" eb="5">
      <t>ロウドウショウ</t>
    </rPh>
    <phoneticPr fontId="5"/>
  </si>
  <si>
    <t>厚労</t>
    <rPh sb="0" eb="2">
      <t>コウロウ</t>
    </rPh>
    <phoneticPr fontId="5"/>
  </si>
  <si>
    <t>-</t>
    <phoneticPr fontId="5"/>
  </si>
  <si>
    <t>庁費の節約や新型コロナウイルスの影響により当初予定していた事業の一部が実施出来なかった等の理由によるもの。</t>
    <rPh sb="0" eb="2">
      <t>チョウヒ</t>
    </rPh>
    <rPh sb="3" eb="5">
      <t>セツヤク</t>
    </rPh>
    <rPh sb="6" eb="8">
      <t>シンガタ</t>
    </rPh>
    <rPh sb="16" eb="18">
      <t>エイキョウ</t>
    </rPh>
    <rPh sb="21" eb="23">
      <t>トウショ</t>
    </rPh>
    <rPh sb="23" eb="25">
      <t>ヨテイ</t>
    </rPh>
    <rPh sb="29" eb="31">
      <t>ジギョウ</t>
    </rPh>
    <rPh sb="32" eb="34">
      <t>イチブ</t>
    </rPh>
    <rPh sb="35" eb="37">
      <t>ジッシ</t>
    </rPh>
    <rPh sb="37" eb="39">
      <t>デキ</t>
    </rPh>
    <rPh sb="43" eb="44">
      <t>トウ</t>
    </rPh>
    <rPh sb="45" eb="47">
      <t>リユウ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</si>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</sst>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748</xdr:row>
      <xdr:rowOff>328083</xdr:rowOff>
    </xdr:from>
    <xdr:to>
      <xdr:col>33</xdr:col>
      <xdr:colOff>80807</xdr:colOff>
      <xdr:row>762</xdr:row>
      <xdr:rowOff>164592</xdr:rowOff>
    </xdr:to>
    <xdr:grpSp>
      <xdr:nvGrpSpPr>
        <xdr:cNvPr id="2" name="グループ化 1"/>
        <xdr:cNvGrpSpPr/>
      </xdr:nvGrpSpPr>
      <xdr:grpSpPr>
        <a:xfrm>
          <a:off x="3000375" y="41695158"/>
          <a:ext cx="3681257" cy="4770459"/>
          <a:chOff x="3779896" y="42510727"/>
          <a:chExt cx="3700307" cy="4726009"/>
        </a:xfrm>
      </xdr:grpSpPr>
      <xdr:sp macro="" textlink="">
        <xdr:nvSpPr>
          <xdr:cNvPr id="3" name="正方形/長方形 2"/>
          <xdr:cNvSpPr/>
        </xdr:nvSpPr>
        <xdr:spPr>
          <a:xfrm>
            <a:off x="3844613" y="45740263"/>
            <a:ext cx="3635590" cy="8825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Ａ．デザインオフィス　ＣＯｒＳ　深山ススム（６）</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endParaRPr kumimoji="1" lang="en-US" altLang="ja-JP" sz="1100">
              <a:solidFill>
                <a:schemeClr val="tx1"/>
              </a:solidFill>
            </a:endParaRPr>
          </a:p>
        </xdr:txBody>
      </xdr:sp>
      <xdr:sp macro="" textlink="">
        <xdr:nvSpPr>
          <xdr:cNvPr id="4" name="テキスト ボックス 3"/>
          <xdr:cNvSpPr txBox="1"/>
        </xdr:nvSpPr>
        <xdr:spPr>
          <a:xfrm>
            <a:off x="4129146" y="46700026"/>
            <a:ext cx="3031322" cy="5367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看護学生実習の国民向けＰＲに関する調査等</a:t>
            </a:r>
            <a:r>
              <a:rPr kumimoji="1" lang="en-US" altLang="ja-JP" sz="1100"/>
              <a:t>〕</a:t>
            </a:r>
            <a:endParaRPr kumimoji="1" lang="ja-JP" altLang="en-US" sz="1100"/>
          </a:p>
        </xdr:txBody>
      </xdr:sp>
      <xdr:sp macro="" textlink="">
        <xdr:nvSpPr>
          <xdr:cNvPr id="5" name="テキスト ボックス 4"/>
          <xdr:cNvSpPr txBox="1"/>
        </xdr:nvSpPr>
        <xdr:spPr>
          <a:xfrm>
            <a:off x="4721311" y="45296659"/>
            <a:ext cx="1809063" cy="33109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6" name="直線矢印コネクタ 5"/>
          <xdr:cNvCxnSpPr/>
        </xdr:nvCxnSpPr>
        <xdr:spPr>
          <a:xfrm>
            <a:off x="5394593" y="44051547"/>
            <a:ext cx="17603" cy="11925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013055" y="42510727"/>
            <a:ext cx="2884550" cy="782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１百万円</a:t>
            </a:r>
          </a:p>
        </xdr:txBody>
      </xdr:sp>
      <xdr:sp macro="" textlink="">
        <xdr:nvSpPr>
          <xdr:cNvPr id="8" name="テキスト ボックス 7"/>
          <xdr:cNvSpPr txBox="1"/>
        </xdr:nvSpPr>
        <xdr:spPr>
          <a:xfrm>
            <a:off x="3779896" y="43327004"/>
            <a:ext cx="3354740" cy="9624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「看護の日」等に行う普及啓発及び看護学生</a:t>
            </a:r>
            <a:endParaRPr kumimoji="1" lang="en-US" altLang="ja-JP" sz="1100"/>
          </a:p>
          <a:p>
            <a:pPr algn="l"/>
            <a:r>
              <a:rPr kumimoji="1" lang="ja-JP" altLang="en-US" sz="1100"/>
              <a:t>　実習への理解協力を求めるために必要な経費</a:t>
            </a:r>
            <a:r>
              <a:rPr kumimoji="1" lang="en-US" altLang="ja-JP" sz="1100"/>
              <a:t>〕</a:t>
            </a:r>
            <a:endParaRPr kumimoji="1" lang="ja-JP" altLang="en-US" sz="1100"/>
          </a:p>
        </xdr:txBody>
      </xdr:sp>
    </xdr:grpSp>
    <xdr:clientData/>
  </xdr:twoCellAnchor>
  <xdr:twoCellAnchor>
    <xdr:from>
      <xdr:col>38</xdr:col>
      <xdr:colOff>105829</xdr:colOff>
      <xdr:row>133</xdr:row>
      <xdr:rowOff>148168</xdr:rowOff>
    </xdr:from>
    <xdr:to>
      <xdr:col>41</xdr:col>
      <xdr:colOff>201079</xdr:colOff>
      <xdr:row>133</xdr:row>
      <xdr:rowOff>402168</xdr:rowOff>
    </xdr:to>
    <xdr:sp macro="" textlink="">
      <xdr:nvSpPr>
        <xdr:cNvPr id="9" name="正方形/長方形 8"/>
        <xdr:cNvSpPr/>
      </xdr:nvSpPr>
      <xdr:spPr>
        <a:xfrm>
          <a:off x="7746996" y="16785168"/>
          <a:ext cx="6985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784</v>
      </c>
      <c r="AK2" s="941"/>
      <c r="AL2" s="941"/>
      <c r="AM2" s="941"/>
      <c r="AN2" s="98" t="s">
        <v>407</v>
      </c>
      <c r="AO2" s="941">
        <v>20</v>
      </c>
      <c r="AP2" s="941"/>
      <c r="AQ2" s="941"/>
      <c r="AR2" s="99" t="s">
        <v>710</v>
      </c>
      <c r="AS2" s="947">
        <v>87</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769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3"/>
      <c r="AA5" s="543"/>
      <c r="AB5" s="543"/>
      <c r="AC5" s="543"/>
      <c r="AD5" s="544"/>
      <c r="AE5" s="698" t="s">
        <v>715</v>
      </c>
      <c r="AF5" s="698"/>
      <c r="AG5" s="698"/>
      <c r="AH5" s="698"/>
      <c r="AI5" s="698"/>
      <c r="AJ5" s="698"/>
      <c r="AK5" s="698"/>
      <c r="AL5" s="698"/>
      <c r="AM5" s="698"/>
      <c r="AN5" s="698"/>
      <c r="AO5" s="698"/>
      <c r="AP5" s="699"/>
      <c r="AQ5" s="700" t="s">
        <v>756</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0.9</v>
      </c>
      <c r="Q13" s="657"/>
      <c r="R13" s="657"/>
      <c r="S13" s="657"/>
      <c r="T13" s="657"/>
      <c r="U13" s="657"/>
      <c r="V13" s="658"/>
      <c r="W13" s="656">
        <v>0.9</v>
      </c>
      <c r="X13" s="657"/>
      <c r="Y13" s="657"/>
      <c r="Z13" s="657"/>
      <c r="AA13" s="657"/>
      <c r="AB13" s="657"/>
      <c r="AC13" s="658"/>
      <c r="AD13" s="656">
        <v>0.9</v>
      </c>
      <c r="AE13" s="657"/>
      <c r="AF13" s="657"/>
      <c r="AG13" s="657"/>
      <c r="AH13" s="657"/>
      <c r="AI13" s="657"/>
      <c r="AJ13" s="658"/>
      <c r="AK13" s="656">
        <v>0.9</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785</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0.9</v>
      </c>
      <c r="Q18" s="875"/>
      <c r="R18" s="875"/>
      <c r="S18" s="875"/>
      <c r="T18" s="875"/>
      <c r="U18" s="875"/>
      <c r="V18" s="876"/>
      <c r="W18" s="874">
        <f>SUM(W13:AC17)</f>
        <v>0.9</v>
      </c>
      <c r="X18" s="875"/>
      <c r="Y18" s="875"/>
      <c r="Z18" s="875"/>
      <c r="AA18" s="875"/>
      <c r="AB18" s="875"/>
      <c r="AC18" s="876"/>
      <c r="AD18" s="874">
        <f>SUM(AD13:AJ17)</f>
        <v>0.9</v>
      </c>
      <c r="AE18" s="875"/>
      <c r="AF18" s="875"/>
      <c r="AG18" s="875"/>
      <c r="AH18" s="875"/>
      <c r="AI18" s="875"/>
      <c r="AJ18" s="876"/>
      <c r="AK18" s="874">
        <f>SUM(AK13:AQ17)</f>
        <v>0.9</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0.84</v>
      </c>
      <c r="Q19" s="657"/>
      <c r="R19" s="657"/>
      <c r="S19" s="657"/>
      <c r="T19" s="657"/>
      <c r="U19" s="657"/>
      <c r="V19" s="658"/>
      <c r="W19" s="656">
        <v>0.86</v>
      </c>
      <c r="X19" s="657"/>
      <c r="Y19" s="657"/>
      <c r="Z19" s="657"/>
      <c r="AA19" s="657"/>
      <c r="AB19" s="657"/>
      <c r="AC19" s="658"/>
      <c r="AD19" s="656">
        <v>0.5</v>
      </c>
      <c r="AE19" s="657"/>
      <c r="AF19" s="657"/>
      <c r="AG19" s="657"/>
      <c r="AH19" s="657"/>
      <c r="AI19" s="657"/>
      <c r="AJ19" s="658"/>
      <c r="AK19" s="327"/>
      <c r="AL19" s="327"/>
      <c r="AM19" s="327"/>
      <c r="AN19" s="327"/>
      <c r="AO19" s="327"/>
      <c r="AP19" s="327"/>
      <c r="AQ19" s="327"/>
      <c r="AR19" s="327"/>
      <c r="AS19" s="327"/>
      <c r="AT19" s="327"/>
      <c r="AU19" s="327"/>
      <c r="AV19" s="327"/>
      <c r="AW19" s="327"/>
      <c r="AX19" s="329"/>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0.93333333333333324</v>
      </c>
      <c r="Q20" s="317"/>
      <c r="R20" s="317"/>
      <c r="S20" s="317"/>
      <c r="T20" s="317"/>
      <c r="U20" s="317"/>
      <c r="V20" s="317"/>
      <c r="W20" s="317">
        <f t="shared" ref="W20" si="0">IF(W18=0, "-", SUM(W19)/W18)</f>
        <v>0.95555555555555549</v>
      </c>
      <c r="X20" s="317"/>
      <c r="Y20" s="317"/>
      <c r="Z20" s="317"/>
      <c r="AA20" s="317"/>
      <c r="AB20" s="317"/>
      <c r="AC20" s="317"/>
      <c r="AD20" s="317">
        <f t="shared" ref="AD20" si="1">IF(AD18=0, "-", SUM(AD19)/AD18)</f>
        <v>0.55555555555555558</v>
      </c>
      <c r="AE20" s="317"/>
      <c r="AF20" s="317"/>
      <c r="AG20" s="317"/>
      <c r="AH20" s="317"/>
      <c r="AI20" s="317"/>
      <c r="AJ20" s="317"/>
      <c r="AK20" s="327"/>
      <c r="AL20" s="327"/>
      <c r="AM20" s="327"/>
      <c r="AN20" s="327"/>
      <c r="AO20" s="327"/>
      <c r="AP20" s="327"/>
      <c r="AQ20" s="328"/>
      <c r="AR20" s="328"/>
      <c r="AS20" s="328"/>
      <c r="AT20" s="328"/>
      <c r="AU20" s="327"/>
      <c r="AV20" s="327"/>
      <c r="AW20" s="327"/>
      <c r="AX20" s="329"/>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0.93333333333333324</v>
      </c>
      <c r="Q21" s="317"/>
      <c r="R21" s="317"/>
      <c r="S21" s="317"/>
      <c r="T21" s="317"/>
      <c r="U21" s="317"/>
      <c r="V21" s="317"/>
      <c r="W21" s="317">
        <f t="shared" ref="W21" si="2">IF(W19=0, "-", SUM(W19)/SUM(W13,W14))</f>
        <v>0.95555555555555549</v>
      </c>
      <c r="X21" s="317"/>
      <c r="Y21" s="317"/>
      <c r="Z21" s="317"/>
      <c r="AA21" s="317"/>
      <c r="AB21" s="317"/>
      <c r="AC21" s="317"/>
      <c r="AD21" s="317">
        <f t="shared" ref="AD21" si="3">IF(AD19=0, "-", SUM(AD19)/SUM(AD13,AD14))</f>
        <v>0.55555555555555558</v>
      </c>
      <c r="AE21" s="317"/>
      <c r="AF21" s="317"/>
      <c r="AG21" s="317"/>
      <c r="AH21" s="317"/>
      <c r="AI21" s="317"/>
      <c r="AJ21" s="317"/>
      <c r="AK21" s="327"/>
      <c r="AL21" s="327"/>
      <c r="AM21" s="327"/>
      <c r="AN21" s="327"/>
      <c r="AO21" s="327"/>
      <c r="AP21" s="327"/>
      <c r="AQ21" s="328"/>
      <c r="AR21" s="328"/>
      <c r="AS21" s="328"/>
      <c r="AT21" s="328"/>
      <c r="AU21" s="327"/>
      <c r="AV21" s="327"/>
      <c r="AW21" s="327"/>
      <c r="AX21" s="329"/>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721</v>
      </c>
      <c r="H23" s="967"/>
      <c r="I23" s="967"/>
      <c r="J23" s="967"/>
      <c r="K23" s="967"/>
      <c r="L23" s="967"/>
      <c r="M23" s="967"/>
      <c r="N23" s="967"/>
      <c r="O23" s="968"/>
      <c r="P23" s="916">
        <v>0.9</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0.9</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720</v>
      </c>
      <c r="AR31" s="202"/>
      <c r="AS31" s="137" t="s">
        <v>233</v>
      </c>
      <c r="AT31" s="138"/>
      <c r="AU31" s="201">
        <v>3</v>
      </c>
      <c r="AV31" s="201"/>
      <c r="AW31" s="393" t="s">
        <v>179</v>
      </c>
      <c r="AX31" s="394"/>
    </row>
    <row r="32" spans="1:50" ht="23.25" customHeight="1" x14ac:dyDescent="0.15">
      <c r="A32" s="398"/>
      <c r="B32" s="396"/>
      <c r="C32" s="396"/>
      <c r="D32" s="396"/>
      <c r="E32" s="396"/>
      <c r="F32" s="397"/>
      <c r="G32" s="564" t="s">
        <v>722</v>
      </c>
      <c r="H32" s="565"/>
      <c r="I32" s="565"/>
      <c r="J32" s="565"/>
      <c r="K32" s="565"/>
      <c r="L32" s="565"/>
      <c r="M32" s="565"/>
      <c r="N32" s="565"/>
      <c r="O32" s="566"/>
      <c r="P32" s="109" t="s">
        <v>758</v>
      </c>
      <c r="Q32" s="109"/>
      <c r="R32" s="109"/>
      <c r="S32" s="109"/>
      <c r="T32" s="109"/>
      <c r="U32" s="109"/>
      <c r="V32" s="109"/>
      <c r="W32" s="109"/>
      <c r="X32" s="110"/>
      <c r="Y32" s="471" t="s">
        <v>12</v>
      </c>
      <c r="Z32" s="531"/>
      <c r="AA32" s="532"/>
      <c r="AB32" s="461" t="s">
        <v>723</v>
      </c>
      <c r="AC32" s="461"/>
      <c r="AD32" s="461"/>
      <c r="AE32" s="219">
        <v>990</v>
      </c>
      <c r="AF32" s="220"/>
      <c r="AG32" s="220"/>
      <c r="AH32" s="220"/>
      <c r="AI32" s="219">
        <v>1072</v>
      </c>
      <c r="AJ32" s="220"/>
      <c r="AK32" s="220"/>
      <c r="AL32" s="220"/>
      <c r="AM32" s="219">
        <v>1101</v>
      </c>
      <c r="AN32" s="220"/>
      <c r="AO32" s="220"/>
      <c r="AP32" s="220"/>
      <c r="AQ32" s="322" t="s">
        <v>720</v>
      </c>
      <c r="AR32" s="209"/>
      <c r="AS32" s="209"/>
      <c r="AT32" s="323"/>
      <c r="AU32" s="220" t="s">
        <v>720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723</v>
      </c>
      <c r="AC33" s="523"/>
      <c r="AD33" s="523"/>
      <c r="AE33" s="219">
        <v>992</v>
      </c>
      <c r="AF33" s="220"/>
      <c r="AG33" s="220"/>
      <c r="AH33" s="220"/>
      <c r="AI33" s="219">
        <v>990</v>
      </c>
      <c r="AJ33" s="220"/>
      <c r="AK33" s="220"/>
      <c r="AL33" s="220"/>
      <c r="AM33" s="219">
        <v>1072</v>
      </c>
      <c r="AN33" s="220"/>
      <c r="AO33" s="220"/>
      <c r="AP33" s="220"/>
      <c r="AQ33" s="322" t="s">
        <v>720</v>
      </c>
      <c r="AR33" s="209"/>
      <c r="AS33" s="209"/>
      <c r="AT33" s="323"/>
      <c r="AU33" s="220">
        <v>1101</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99.7</v>
      </c>
      <c r="AF34" s="220"/>
      <c r="AG34" s="220"/>
      <c r="AH34" s="220"/>
      <c r="AI34" s="219">
        <v>108.2</v>
      </c>
      <c r="AJ34" s="220"/>
      <c r="AK34" s="220"/>
      <c r="AL34" s="220"/>
      <c r="AM34" s="219">
        <v>102.7</v>
      </c>
      <c r="AN34" s="220"/>
      <c r="AO34" s="220"/>
      <c r="AP34" s="220"/>
      <c r="AQ34" s="322" t="s">
        <v>720</v>
      </c>
      <c r="AR34" s="209"/>
      <c r="AS34" s="209"/>
      <c r="AT34" s="323"/>
      <c r="AU34" s="220" t="s">
        <v>720</v>
      </c>
      <c r="AV34" s="220"/>
      <c r="AW34" s="220"/>
      <c r="AX34" s="222"/>
    </row>
    <row r="35" spans="1:51" ht="23.25" customHeight="1" x14ac:dyDescent="0.15">
      <c r="A35" s="229" t="s">
        <v>381</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22"/>
      <c r="AR39" s="209"/>
      <c r="AS39" s="209"/>
      <c r="AT39" s="323"/>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22"/>
      <c r="AR40" s="209"/>
      <c r="AS40" s="209"/>
      <c r="AT40" s="323"/>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22"/>
      <c r="AR41" s="209"/>
      <c r="AS41" s="209"/>
      <c r="AT41" s="323"/>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22"/>
      <c r="AR46" s="209"/>
      <c r="AS46" s="209"/>
      <c r="AT46" s="323"/>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22"/>
      <c r="AR47" s="209"/>
      <c r="AS47" s="209"/>
      <c r="AT47" s="323"/>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22"/>
      <c r="AR48" s="209"/>
      <c r="AS48" s="209"/>
      <c r="AT48" s="323"/>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22"/>
      <c r="AR53" s="209"/>
      <c r="AS53" s="209"/>
      <c r="AT53" s="323"/>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22"/>
      <c r="AR54" s="209"/>
      <c r="AS54" s="209"/>
      <c r="AT54" s="323"/>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22"/>
      <c r="AR55" s="209"/>
      <c r="AS55" s="209"/>
      <c r="AT55" s="323"/>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22"/>
      <c r="AR60" s="209"/>
      <c r="AS60" s="209"/>
      <c r="AT60" s="323"/>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22"/>
      <c r="AR61" s="209"/>
      <c r="AS61" s="209"/>
      <c r="AT61" s="323"/>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22"/>
      <c r="AR62" s="209"/>
      <c r="AS62" s="209"/>
      <c r="AT62" s="323"/>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22"/>
      <c r="AF75" s="209"/>
      <c r="AG75" s="209"/>
      <c r="AH75" s="209"/>
      <c r="AI75" s="322"/>
      <c r="AJ75" s="209"/>
      <c r="AK75" s="209"/>
      <c r="AL75" s="209"/>
      <c r="AM75" s="322"/>
      <c r="AN75" s="209"/>
      <c r="AO75" s="209"/>
      <c r="AP75" s="209"/>
      <c r="AQ75" s="322"/>
      <c r="AR75" s="209"/>
      <c r="AS75" s="209"/>
      <c r="AT75" s="323"/>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22"/>
      <c r="AF76" s="209"/>
      <c r="AG76" s="209"/>
      <c r="AH76" s="209"/>
      <c r="AI76" s="322"/>
      <c r="AJ76" s="209"/>
      <c r="AK76" s="209"/>
      <c r="AL76" s="209"/>
      <c r="AM76" s="322"/>
      <c r="AN76" s="209"/>
      <c r="AO76" s="209"/>
      <c r="AP76" s="209"/>
      <c r="AQ76" s="322"/>
      <c r="AR76" s="209"/>
      <c r="AS76" s="209"/>
      <c r="AT76" s="323"/>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22"/>
      <c r="AR77" s="209"/>
      <c r="AS77" s="209"/>
      <c r="AT77" s="323"/>
      <c r="AU77" s="220"/>
      <c r="AV77" s="220"/>
      <c r="AW77" s="220"/>
      <c r="AX77" s="222"/>
      <c r="AY77">
        <f t="shared" si="9"/>
        <v>0</v>
      </c>
    </row>
    <row r="78" spans="1:51" ht="69.75" hidden="1" customHeight="1" x14ac:dyDescent="0.15">
      <c r="A78" s="332" t="s">
        <v>384</v>
      </c>
      <c r="B78" s="333"/>
      <c r="C78" s="333"/>
      <c r="D78" s="333"/>
      <c r="E78" s="330" t="s">
        <v>328</v>
      </c>
      <c r="F78" s="331"/>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22"/>
      <c r="AR87" s="209"/>
      <c r="AS87" s="209"/>
      <c r="AT87" s="323"/>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22"/>
      <c r="AR88" s="209"/>
      <c r="AS88" s="209"/>
      <c r="AT88" s="323"/>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22"/>
      <c r="AR89" s="209"/>
      <c r="AS89" s="209"/>
      <c r="AT89" s="323"/>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22"/>
      <c r="AR92" s="209"/>
      <c r="AS92" s="209"/>
      <c r="AT92" s="32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22"/>
      <c r="AR93" s="209"/>
      <c r="AS93" s="209"/>
      <c r="AT93" s="323"/>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22"/>
      <c r="AR94" s="209"/>
      <c r="AS94" s="209"/>
      <c r="AT94" s="323"/>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22"/>
      <c r="AR97" s="209"/>
      <c r="AS97" s="209"/>
      <c r="AT97" s="323"/>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22"/>
      <c r="AR98" s="209"/>
      <c r="AS98" s="209"/>
      <c r="AT98" s="323"/>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757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v>1969</v>
      </c>
      <c r="AF101" s="283"/>
      <c r="AG101" s="283"/>
      <c r="AH101" s="283"/>
      <c r="AI101" s="283">
        <v>601</v>
      </c>
      <c r="AJ101" s="283"/>
      <c r="AK101" s="283"/>
      <c r="AL101" s="283"/>
      <c r="AM101" s="283">
        <v>775</v>
      </c>
      <c r="AN101" s="283"/>
      <c r="AO101" s="283"/>
      <c r="AP101" s="283"/>
      <c r="AQ101" s="322" t="s">
        <v>720</v>
      </c>
      <c r="AR101" s="209"/>
      <c r="AS101" s="209"/>
      <c r="AT101" s="323"/>
      <c r="AU101" s="220" t="s">
        <v>720</v>
      </c>
      <c r="AV101" s="220"/>
      <c r="AW101" s="220"/>
      <c r="AX101" s="222"/>
    </row>
    <row r="102" spans="1:60" ht="72.7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725</v>
      </c>
      <c r="AC102" s="461"/>
      <c r="AD102" s="461"/>
      <c r="AE102" s="283" t="s">
        <v>720</v>
      </c>
      <c r="AF102" s="283"/>
      <c r="AG102" s="283"/>
      <c r="AH102" s="283"/>
      <c r="AI102" s="283">
        <v>1969</v>
      </c>
      <c r="AJ102" s="283"/>
      <c r="AK102" s="283"/>
      <c r="AL102" s="283"/>
      <c r="AM102" s="283">
        <v>601</v>
      </c>
      <c r="AN102" s="283"/>
      <c r="AO102" s="283"/>
      <c r="AP102" s="283"/>
      <c r="AQ102" s="283">
        <v>775</v>
      </c>
      <c r="AR102" s="283"/>
      <c r="AS102" s="283"/>
      <c r="AT102" s="283"/>
      <c r="AU102" s="226">
        <v>775</v>
      </c>
      <c r="AV102" s="227"/>
      <c r="AW102" s="227"/>
      <c r="AX102" s="324"/>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1</v>
      </c>
    </row>
    <row r="104" spans="1:60" ht="23.25" customHeight="1" x14ac:dyDescent="0.15">
      <c r="A104" s="419"/>
      <c r="B104" s="420"/>
      <c r="C104" s="420"/>
      <c r="D104" s="420"/>
      <c r="E104" s="420"/>
      <c r="F104" s="421"/>
      <c r="G104" s="109" t="s">
        <v>726</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725</v>
      </c>
      <c r="AC104" s="546"/>
      <c r="AD104" s="547"/>
      <c r="AE104" s="283">
        <v>4452</v>
      </c>
      <c r="AF104" s="283"/>
      <c r="AG104" s="283"/>
      <c r="AH104" s="283"/>
      <c r="AI104" s="283">
        <v>29241</v>
      </c>
      <c r="AJ104" s="283"/>
      <c r="AK104" s="283"/>
      <c r="AL104" s="283"/>
      <c r="AM104" s="283">
        <v>81632</v>
      </c>
      <c r="AN104" s="283"/>
      <c r="AO104" s="283"/>
      <c r="AP104" s="283"/>
      <c r="AQ104" s="322" t="s">
        <v>720</v>
      </c>
      <c r="AR104" s="209"/>
      <c r="AS104" s="209"/>
      <c r="AT104" s="323"/>
      <c r="AU104" s="220" t="s">
        <v>720</v>
      </c>
      <c r="AV104" s="220"/>
      <c r="AW104" s="220"/>
      <c r="AX104" s="222"/>
      <c r="AY104">
        <f>$AY$103</f>
        <v>1</v>
      </c>
    </row>
    <row r="105" spans="1:60" ht="30"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725</v>
      </c>
      <c r="AC105" s="469"/>
      <c r="AD105" s="470"/>
      <c r="AE105" s="283">
        <v>4352</v>
      </c>
      <c r="AF105" s="283"/>
      <c r="AG105" s="283"/>
      <c r="AH105" s="283"/>
      <c r="AI105" s="283">
        <v>4452</v>
      </c>
      <c r="AJ105" s="283"/>
      <c r="AK105" s="283"/>
      <c r="AL105" s="283"/>
      <c r="AM105" s="283">
        <v>29241</v>
      </c>
      <c r="AN105" s="283"/>
      <c r="AO105" s="283"/>
      <c r="AP105" s="283"/>
      <c r="AQ105" s="283">
        <v>30000</v>
      </c>
      <c r="AR105" s="283"/>
      <c r="AS105" s="283"/>
      <c r="AT105" s="283"/>
      <c r="AU105" s="283">
        <v>30000</v>
      </c>
      <c r="AV105" s="283"/>
      <c r="AW105" s="283"/>
      <c r="AX105" s="283"/>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728</v>
      </c>
      <c r="AC116" s="463"/>
      <c r="AD116" s="464"/>
      <c r="AE116" s="283">
        <v>431</v>
      </c>
      <c r="AF116" s="283"/>
      <c r="AG116" s="283"/>
      <c r="AH116" s="283"/>
      <c r="AI116" s="283">
        <v>1469</v>
      </c>
      <c r="AJ116" s="283"/>
      <c r="AK116" s="283"/>
      <c r="AL116" s="283"/>
      <c r="AM116" s="283">
        <v>1139</v>
      </c>
      <c r="AN116" s="283"/>
      <c r="AO116" s="283"/>
      <c r="AP116" s="283"/>
      <c r="AQ116" s="219">
        <v>1141</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729</v>
      </c>
      <c r="AC117" s="473"/>
      <c r="AD117" s="474"/>
      <c r="AE117" s="551" t="s">
        <v>730</v>
      </c>
      <c r="AF117" s="551"/>
      <c r="AG117" s="551"/>
      <c r="AH117" s="551"/>
      <c r="AI117" s="551" t="s">
        <v>760</v>
      </c>
      <c r="AJ117" s="551"/>
      <c r="AK117" s="551"/>
      <c r="AL117" s="551"/>
      <c r="AM117" s="551" t="s">
        <v>761</v>
      </c>
      <c r="AN117" s="551"/>
      <c r="AO117" s="551"/>
      <c r="AP117" s="551"/>
      <c r="AQ117" s="551" t="s">
        <v>762</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759</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764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733</v>
      </c>
      <c r="AC134" s="207"/>
      <c r="AD134" s="207"/>
      <c r="AE134" s="208">
        <v>1683023</v>
      </c>
      <c r="AF134" s="209"/>
      <c r="AG134" s="209"/>
      <c r="AH134" s="209"/>
      <c r="AI134" s="208">
        <v>1683295</v>
      </c>
      <c r="AJ134" s="209"/>
      <c r="AK134" s="209"/>
      <c r="AL134" s="209"/>
      <c r="AM134" s="208"/>
      <c r="AN134" s="209"/>
      <c r="AO134" s="209"/>
      <c r="AP134" s="209"/>
      <c r="AQ134" s="208" t="s">
        <v>720</v>
      </c>
      <c r="AR134" s="209"/>
      <c r="AS134" s="209"/>
      <c r="AT134" s="209"/>
      <c r="AU134" s="208" t="s">
        <v>720</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733</v>
      </c>
      <c r="AC135" s="215"/>
      <c r="AD135" s="215"/>
      <c r="AE135" s="208">
        <v>1657923</v>
      </c>
      <c r="AF135" s="209"/>
      <c r="AG135" s="209"/>
      <c r="AH135" s="209"/>
      <c r="AI135" s="208">
        <v>1683023</v>
      </c>
      <c r="AJ135" s="209"/>
      <c r="AK135" s="209"/>
      <c r="AL135" s="209"/>
      <c r="AM135" s="208">
        <v>1683295</v>
      </c>
      <c r="AN135" s="209"/>
      <c r="AO135" s="209"/>
      <c r="AP135" s="209"/>
      <c r="AQ135" s="208" t="s">
        <v>720</v>
      </c>
      <c r="AR135" s="209"/>
      <c r="AS135" s="209"/>
      <c r="AT135" s="209"/>
      <c r="AU135" s="208">
        <v>1683295</v>
      </c>
      <c r="AV135" s="209"/>
      <c r="AW135" s="209"/>
      <c r="AX135" s="209"/>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720</v>
      </c>
      <c r="H154" s="109"/>
      <c r="I154" s="109"/>
      <c r="J154" s="109"/>
      <c r="K154" s="109"/>
      <c r="L154" s="109"/>
      <c r="M154" s="109"/>
      <c r="N154" s="109"/>
      <c r="O154" s="109"/>
      <c r="P154" s="110"/>
      <c r="Q154" s="129" t="s">
        <v>720</v>
      </c>
      <c r="R154" s="109"/>
      <c r="S154" s="109"/>
      <c r="T154" s="109"/>
      <c r="U154" s="109"/>
      <c r="V154" s="109"/>
      <c r="W154" s="109"/>
      <c r="X154" s="109"/>
      <c r="Y154" s="109"/>
      <c r="Z154" s="109"/>
      <c r="AA154" s="291"/>
      <c r="AB154" s="145" t="s">
        <v>720</v>
      </c>
      <c r="AC154" s="146"/>
      <c r="AD154" s="146"/>
      <c r="AE154" s="151" t="s">
        <v>720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765</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8"/>
      <c r="E430" s="176" t="s">
        <v>400</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4" t="s">
        <v>240</v>
      </c>
      <c r="AF431" s="335"/>
      <c r="AG431" s="335"/>
      <c r="AH431" s="336"/>
      <c r="AI431" s="337" t="s">
        <v>544</v>
      </c>
      <c r="AJ431" s="337"/>
      <c r="AK431" s="337"/>
      <c r="AL431" s="159"/>
      <c r="AM431" s="337" t="s">
        <v>545</v>
      </c>
      <c r="AN431" s="337"/>
      <c r="AO431" s="337"/>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720</v>
      </c>
      <c r="AF432" s="202"/>
      <c r="AG432" s="137" t="s">
        <v>233</v>
      </c>
      <c r="AH432" s="138"/>
      <c r="AI432" s="338"/>
      <c r="AJ432" s="338"/>
      <c r="AK432" s="338"/>
      <c r="AL432" s="158"/>
      <c r="AM432" s="338"/>
      <c r="AN432" s="338"/>
      <c r="AO432" s="338"/>
      <c r="AP432" s="158"/>
      <c r="AQ432" s="251" t="s">
        <v>720</v>
      </c>
      <c r="AR432" s="202"/>
      <c r="AS432" s="137" t="s">
        <v>233</v>
      </c>
      <c r="AT432" s="138"/>
      <c r="AU432" s="202" t="s">
        <v>720</v>
      </c>
      <c r="AV432" s="202"/>
      <c r="AW432" s="137" t="s">
        <v>179</v>
      </c>
      <c r="AX432" s="197"/>
      <c r="AY432">
        <f>$AY$431</f>
        <v>1</v>
      </c>
    </row>
    <row r="433" spans="1:51" ht="23.25" customHeight="1" x14ac:dyDescent="0.15">
      <c r="A433" s="191"/>
      <c r="B433" s="188"/>
      <c r="C433" s="182"/>
      <c r="D433" s="188"/>
      <c r="E433" s="339"/>
      <c r="F433" s="340"/>
      <c r="G433" s="108" t="s">
        <v>720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720</v>
      </c>
      <c r="AC433" s="215"/>
      <c r="AD433" s="215"/>
      <c r="AE433" s="322" t="s">
        <v>720</v>
      </c>
      <c r="AF433" s="209"/>
      <c r="AG433" s="209"/>
      <c r="AH433" s="209"/>
      <c r="AI433" s="322" t="s">
        <v>720</v>
      </c>
      <c r="AJ433" s="209"/>
      <c r="AK433" s="209"/>
      <c r="AL433" s="209"/>
      <c r="AM433" s="322" t="s">
        <v>759</v>
      </c>
      <c r="AN433" s="209"/>
      <c r="AO433" s="209"/>
      <c r="AP433" s="323"/>
      <c r="AQ433" s="322" t="s">
        <v>720</v>
      </c>
      <c r="AR433" s="209"/>
      <c r="AS433" s="209"/>
      <c r="AT433" s="323"/>
      <c r="AU433" s="209" t="s">
        <v>720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720</v>
      </c>
      <c r="AC434" s="207"/>
      <c r="AD434" s="207"/>
      <c r="AE434" s="322" t="s">
        <v>720</v>
      </c>
      <c r="AF434" s="209"/>
      <c r="AG434" s="209"/>
      <c r="AH434" s="323"/>
      <c r="AI434" s="322" t="s">
        <v>720</v>
      </c>
      <c r="AJ434" s="209"/>
      <c r="AK434" s="209"/>
      <c r="AL434" s="209"/>
      <c r="AM434" s="322" t="s">
        <v>759</v>
      </c>
      <c r="AN434" s="209"/>
      <c r="AO434" s="209"/>
      <c r="AP434" s="323"/>
      <c r="AQ434" s="322" t="s">
        <v>720</v>
      </c>
      <c r="AR434" s="209"/>
      <c r="AS434" s="209"/>
      <c r="AT434" s="323"/>
      <c r="AU434" s="209" t="s">
        <v>720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22" t="s">
        <v>720</v>
      </c>
      <c r="AF435" s="209"/>
      <c r="AG435" s="209"/>
      <c r="AH435" s="323"/>
      <c r="AI435" s="322" t="s">
        <v>720</v>
      </c>
      <c r="AJ435" s="209"/>
      <c r="AK435" s="209"/>
      <c r="AL435" s="209"/>
      <c r="AM435" s="322" t="s">
        <v>759</v>
      </c>
      <c r="AN435" s="209"/>
      <c r="AO435" s="209"/>
      <c r="AP435" s="323"/>
      <c r="AQ435" s="322" t="s">
        <v>720</v>
      </c>
      <c r="AR435" s="209"/>
      <c r="AS435" s="209"/>
      <c r="AT435" s="323"/>
      <c r="AU435" s="209" t="s">
        <v>720</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4" t="s">
        <v>240</v>
      </c>
      <c r="AF436" s="335"/>
      <c r="AG436" s="335"/>
      <c r="AH436" s="336"/>
      <c r="AI436" s="337" t="s">
        <v>544</v>
      </c>
      <c r="AJ436" s="337"/>
      <c r="AK436" s="337"/>
      <c r="AL436" s="159"/>
      <c r="AM436" s="337" t="s">
        <v>545</v>
      </c>
      <c r="AN436" s="337"/>
      <c r="AO436" s="337"/>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8"/>
      <c r="AJ437" s="338"/>
      <c r="AK437" s="338"/>
      <c r="AL437" s="158"/>
      <c r="AM437" s="338"/>
      <c r="AN437" s="338"/>
      <c r="AO437" s="338"/>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22"/>
      <c r="AF438" s="209"/>
      <c r="AG438" s="209"/>
      <c r="AH438" s="209"/>
      <c r="AI438" s="322"/>
      <c r="AJ438" s="209"/>
      <c r="AK438" s="209"/>
      <c r="AL438" s="209"/>
      <c r="AM438" s="322"/>
      <c r="AN438" s="209"/>
      <c r="AO438" s="209"/>
      <c r="AP438" s="323"/>
      <c r="AQ438" s="322"/>
      <c r="AR438" s="209"/>
      <c r="AS438" s="209"/>
      <c r="AT438" s="323"/>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22"/>
      <c r="AF439" s="209"/>
      <c r="AG439" s="209"/>
      <c r="AH439" s="323"/>
      <c r="AI439" s="322"/>
      <c r="AJ439" s="209"/>
      <c r="AK439" s="209"/>
      <c r="AL439" s="209"/>
      <c r="AM439" s="322"/>
      <c r="AN439" s="209"/>
      <c r="AO439" s="209"/>
      <c r="AP439" s="323"/>
      <c r="AQ439" s="322"/>
      <c r="AR439" s="209"/>
      <c r="AS439" s="209"/>
      <c r="AT439" s="323"/>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22"/>
      <c r="AF440" s="209"/>
      <c r="AG440" s="209"/>
      <c r="AH440" s="323"/>
      <c r="AI440" s="322"/>
      <c r="AJ440" s="209"/>
      <c r="AK440" s="209"/>
      <c r="AL440" s="209"/>
      <c r="AM440" s="322"/>
      <c r="AN440" s="209"/>
      <c r="AO440" s="209"/>
      <c r="AP440" s="323"/>
      <c r="AQ440" s="322"/>
      <c r="AR440" s="209"/>
      <c r="AS440" s="209"/>
      <c r="AT440" s="323"/>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4" t="s">
        <v>240</v>
      </c>
      <c r="AF441" s="335"/>
      <c r="AG441" s="335"/>
      <c r="AH441" s="336"/>
      <c r="AI441" s="337" t="s">
        <v>544</v>
      </c>
      <c r="AJ441" s="337"/>
      <c r="AK441" s="337"/>
      <c r="AL441" s="159"/>
      <c r="AM441" s="337" t="s">
        <v>545</v>
      </c>
      <c r="AN441" s="337"/>
      <c r="AO441" s="337"/>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8"/>
      <c r="AJ442" s="338"/>
      <c r="AK442" s="338"/>
      <c r="AL442" s="158"/>
      <c r="AM442" s="338"/>
      <c r="AN442" s="338"/>
      <c r="AO442" s="338"/>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22"/>
      <c r="AF443" s="209"/>
      <c r="AG443" s="209"/>
      <c r="AH443" s="209"/>
      <c r="AI443" s="322"/>
      <c r="AJ443" s="209"/>
      <c r="AK443" s="209"/>
      <c r="AL443" s="209"/>
      <c r="AM443" s="322"/>
      <c r="AN443" s="209"/>
      <c r="AO443" s="209"/>
      <c r="AP443" s="323"/>
      <c r="AQ443" s="322"/>
      <c r="AR443" s="209"/>
      <c r="AS443" s="209"/>
      <c r="AT443" s="323"/>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22"/>
      <c r="AF444" s="209"/>
      <c r="AG444" s="209"/>
      <c r="AH444" s="323"/>
      <c r="AI444" s="322"/>
      <c r="AJ444" s="209"/>
      <c r="AK444" s="209"/>
      <c r="AL444" s="209"/>
      <c r="AM444" s="322"/>
      <c r="AN444" s="209"/>
      <c r="AO444" s="209"/>
      <c r="AP444" s="323"/>
      <c r="AQ444" s="322"/>
      <c r="AR444" s="209"/>
      <c r="AS444" s="209"/>
      <c r="AT444" s="323"/>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22"/>
      <c r="AF445" s="209"/>
      <c r="AG445" s="209"/>
      <c r="AH445" s="323"/>
      <c r="AI445" s="322"/>
      <c r="AJ445" s="209"/>
      <c r="AK445" s="209"/>
      <c r="AL445" s="209"/>
      <c r="AM445" s="322"/>
      <c r="AN445" s="209"/>
      <c r="AO445" s="209"/>
      <c r="AP445" s="323"/>
      <c r="AQ445" s="322"/>
      <c r="AR445" s="209"/>
      <c r="AS445" s="209"/>
      <c r="AT445" s="323"/>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4" t="s">
        <v>240</v>
      </c>
      <c r="AF446" s="335"/>
      <c r="AG446" s="335"/>
      <c r="AH446" s="336"/>
      <c r="AI446" s="337" t="s">
        <v>544</v>
      </c>
      <c r="AJ446" s="337"/>
      <c r="AK446" s="337"/>
      <c r="AL446" s="159"/>
      <c r="AM446" s="337" t="s">
        <v>545</v>
      </c>
      <c r="AN446" s="337"/>
      <c r="AO446" s="337"/>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8"/>
      <c r="AJ447" s="338"/>
      <c r="AK447" s="338"/>
      <c r="AL447" s="158"/>
      <c r="AM447" s="338"/>
      <c r="AN447" s="338"/>
      <c r="AO447" s="338"/>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22"/>
      <c r="AF448" s="209"/>
      <c r="AG448" s="209"/>
      <c r="AH448" s="209"/>
      <c r="AI448" s="322"/>
      <c r="AJ448" s="209"/>
      <c r="AK448" s="209"/>
      <c r="AL448" s="209"/>
      <c r="AM448" s="322"/>
      <c r="AN448" s="209"/>
      <c r="AO448" s="209"/>
      <c r="AP448" s="323"/>
      <c r="AQ448" s="322"/>
      <c r="AR448" s="209"/>
      <c r="AS448" s="209"/>
      <c r="AT448" s="323"/>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22"/>
      <c r="AF449" s="209"/>
      <c r="AG449" s="209"/>
      <c r="AH449" s="323"/>
      <c r="AI449" s="322"/>
      <c r="AJ449" s="209"/>
      <c r="AK449" s="209"/>
      <c r="AL449" s="209"/>
      <c r="AM449" s="322"/>
      <c r="AN449" s="209"/>
      <c r="AO449" s="209"/>
      <c r="AP449" s="323"/>
      <c r="AQ449" s="322"/>
      <c r="AR449" s="209"/>
      <c r="AS449" s="209"/>
      <c r="AT449" s="323"/>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22"/>
      <c r="AF450" s="209"/>
      <c r="AG450" s="209"/>
      <c r="AH450" s="323"/>
      <c r="AI450" s="322"/>
      <c r="AJ450" s="209"/>
      <c r="AK450" s="209"/>
      <c r="AL450" s="209"/>
      <c r="AM450" s="322"/>
      <c r="AN450" s="209"/>
      <c r="AO450" s="209"/>
      <c r="AP450" s="323"/>
      <c r="AQ450" s="322"/>
      <c r="AR450" s="209"/>
      <c r="AS450" s="209"/>
      <c r="AT450" s="323"/>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4" t="s">
        <v>240</v>
      </c>
      <c r="AF451" s="335"/>
      <c r="AG451" s="335"/>
      <c r="AH451" s="336"/>
      <c r="AI451" s="337" t="s">
        <v>544</v>
      </c>
      <c r="AJ451" s="337"/>
      <c r="AK451" s="337"/>
      <c r="AL451" s="159"/>
      <c r="AM451" s="337" t="s">
        <v>545</v>
      </c>
      <c r="AN451" s="337"/>
      <c r="AO451" s="337"/>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8"/>
      <c r="AJ452" s="338"/>
      <c r="AK452" s="338"/>
      <c r="AL452" s="158"/>
      <c r="AM452" s="338"/>
      <c r="AN452" s="338"/>
      <c r="AO452" s="338"/>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22"/>
      <c r="AF453" s="209"/>
      <c r="AG453" s="209"/>
      <c r="AH453" s="209"/>
      <c r="AI453" s="322"/>
      <c r="AJ453" s="209"/>
      <c r="AK453" s="209"/>
      <c r="AL453" s="209"/>
      <c r="AM453" s="322"/>
      <c r="AN453" s="209"/>
      <c r="AO453" s="209"/>
      <c r="AP453" s="323"/>
      <c r="AQ453" s="322"/>
      <c r="AR453" s="209"/>
      <c r="AS453" s="209"/>
      <c r="AT453" s="323"/>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22"/>
      <c r="AF454" s="209"/>
      <c r="AG454" s="209"/>
      <c r="AH454" s="323"/>
      <c r="AI454" s="322"/>
      <c r="AJ454" s="209"/>
      <c r="AK454" s="209"/>
      <c r="AL454" s="209"/>
      <c r="AM454" s="322"/>
      <c r="AN454" s="209"/>
      <c r="AO454" s="209"/>
      <c r="AP454" s="323"/>
      <c r="AQ454" s="322"/>
      <c r="AR454" s="209"/>
      <c r="AS454" s="209"/>
      <c r="AT454" s="323"/>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22"/>
      <c r="AF455" s="209"/>
      <c r="AG455" s="209"/>
      <c r="AH455" s="323"/>
      <c r="AI455" s="322"/>
      <c r="AJ455" s="209"/>
      <c r="AK455" s="209"/>
      <c r="AL455" s="209"/>
      <c r="AM455" s="322"/>
      <c r="AN455" s="209"/>
      <c r="AO455" s="209"/>
      <c r="AP455" s="323"/>
      <c r="AQ455" s="322"/>
      <c r="AR455" s="209"/>
      <c r="AS455" s="209"/>
      <c r="AT455" s="323"/>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4" t="s">
        <v>240</v>
      </c>
      <c r="AF456" s="335"/>
      <c r="AG456" s="335"/>
      <c r="AH456" s="336"/>
      <c r="AI456" s="337" t="s">
        <v>544</v>
      </c>
      <c r="AJ456" s="337"/>
      <c r="AK456" s="337"/>
      <c r="AL456" s="159"/>
      <c r="AM456" s="337" t="s">
        <v>545</v>
      </c>
      <c r="AN456" s="337"/>
      <c r="AO456" s="337"/>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720</v>
      </c>
      <c r="AF457" s="202"/>
      <c r="AG457" s="137" t="s">
        <v>233</v>
      </c>
      <c r="AH457" s="138"/>
      <c r="AI457" s="338"/>
      <c r="AJ457" s="338"/>
      <c r="AK457" s="338"/>
      <c r="AL457" s="158"/>
      <c r="AM457" s="338"/>
      <c r="AN457" s="338"/>
      <c r="AO457" s="338"/>
      <c r="AP457" s="158"/>
      <c r="AQ457" s="251" t="s">
        <v>720</v>
      </c>
      <c r="AR457" s="202"/>
      <c r="AS457" s="137" t="s">
        <v>233</v>
      </c>
      <c r="AT457" s="138"/>
      <c r="AU457" s="202" t="s">
        <v>720</v>
      </c>
      <c r="AV457" s="202"/>
      <c r="AW457" s="137" t="s">
        <v>179</v>
      </c>
      <c r="AX457" s="197"/>
      <c r="AY457">
        <f>$AY$456</f>
        <v>1</v>
      </c>
    </row>
    <row r="458" spans="1:51" ht="23.25" customHeight="1" x14ac:dyDescent="0.15">
      <c r="A458" s="191"/>
      <c r="B458" s="188"/>
      <c r="C458" s="182"/>
      <c r="D458" s="188"/>
      <c r="E458" s="339"/>
      <c r="F458" s="340"/>
      <c r="G458" s="108" t="s">
        <v>720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720</v>
      </c>
      <c r="AC458" s="215"/>
      <c r="AD458" s="215"/>
      <c r="AE458" s="322" t="s">
        <v>720</v>
      </c>
      <c r="AF458" s="209"/>
      <c r="AG458" s="209"/>
      <c r="AH458" s="209"/>
      <c r="AI458" s="322" t="s">
        <v>720</v>
      </c>
      <c r="AJ458" s="209"/>
      <c r="AK458" s="209"/>
      <c r="AL458" s="209"/>
      <c r="AM458" s="322" t="s">
        <v>759</v>
      </c>
      <c r="AN458" s="209"/>
      <c r="AO458" s="209"/>
      <c r="AP458" s="323"/>
      <c r="AQ458" s="322" t="s">
        <v>720</v>
      </c>
      <c r="AR458" s="209"/>
      <c r="AS458" s="209"/>
      <c r="AT458" s="323"/>
      <c r="AU458" s="209" t="s">
        <v>720</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720</v>
      </c>
      <c r="AC459" s="207"/>
      <c r="AD459" s="207"/>
      <c r="AE459" s="322" t="s">
        <v>720</v>
      </c>
      <c r="AF459" s="209"/>
      <c r="AG459" s="209"/>
      <c r="AH459" s="323"/>
      <c r="AI459" s="322" t="s">
        <v>720</v>
      </c>
      <c r="AJ459" s="209"/>
      <c r="AK459" s="209"/>
      <c r="AL459" s="209"/>
      <c r="AM459" s="322" t="s">
        <v>759</v>
      </c>
      <c r="AN459" s="209"/>
      <c r="AO459" s="209"/>
      <c r="AP459" s="323"/>
      <c r="AQ459" s="322" t="s">
        <v>720</v>
      </c>
      <c r="AR459" s="209"/>
      <c r="AS459" s="209"/>
      <c r="AT459" s="323"/>
      <c r="AU459" s="209" t="s">
        <v>720</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22" t="s">
        <v>720</v>
      </c>
      <c r="AF460" s="209"/>
      <c r="AG460" s="209"/>
      <c r="AH460" s="323"/>
      <c r="AI460" s="322" t="s">
        <v>720</v>
      </c>
      <c r="AJ460" s="209"/>
      <c r="AK460" s="209"/>
      <c r="AL460" s="209"/>
      <c r="AM460" s="322" t="s">
        <v>759</v>
      </c>
      <c r="AN460" s="209"/>
      <c r="AO460" s="209"/>
      <c r="AP460" s="323"/>
      <c r="AQ460" s="322" t="s">
        <v>720</v>
      </c>
      <c r="AR460" s="209"/>
      <c r="AS460" s="209"/>
      <c r="AT460" s="323"/>
      <c r="AU460" s="209" t="s">
        <v>720</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4" t="s">
        <v>240</v>
      </c>
      <c r="AF461" s="335"/>
      <c r="AG461" s="335"/>
      <c r="AH461" s="336"/>
      <c r="AI461" s="337" t="s">
        <v>544</v>
      </c>
      <c r="AJ461" s="337"/>
      <c r="AK461" s="337"/>
      <c r="AL461" s="159"/>
      <c r="AM461" s="337" t="s">
        <v>545</v>
      </c>
      <c r="AN461" s="337"/>
      <c r="AO461" s="337"/>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8"/>
      <c r="AJ462" s="338"/>
      <c r="AK462" s="338"/>
      <c r="AL462" s="158"/>
      <c r="AM462" s="338"/>
      <c r="AN462" s="338"/>
      <c r="AO462" s="338"/>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22"/>
      <c r="AF463" s="209"/>
      <c r="AG463" s="209"/>
      <c r="AH463" s="209"/>
      <c r="AI463" s="322"/>
      <c r="AJ463" s="209"/>
      <c r="AK463" s="209"/>
      <c r="AL463" s="209"/>
      <c r="AM463" s="322"/>
      <c r="AN463" s="209"/>
      <c r="AO463" s="209"/>
      <c r="AP463" s="323"/>
      <c r="AQ463" s="322"/>
      <c r="AR463" s="209"/>
      <c r="AS463" s="209"/>
      <c r="AT463" s="323"/>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22"/>
      <c r="AF464" s="209"/>
      <c r="AG464" s="209"/>
      <c r="AH464" s="323"/>
      <c r="AI464" s="322"/>
      <c r="AJ464" s="209"/>
      <c r="AK464" s="209"/>
      <c r="AL464" s="209"/>
      <c r="AM464" s="322"/>
      <c r="AN464" s="209"/>
      <c r="AO464" s="209"/>
      <c r="AP464" s="323"/>
      <c r="AQ464" s="322"/>
      <c r="AR464" s="209"/>
      <c r="AS464" s="209"/>
      <c r="AT464" s="323"/>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22"/>
      <c r="AF465" s="209"/>
      <c r="AG465" s="209"/>
      <c r="AH465" s="323"/>
      <c r="AI465" s="322"/>
      <c r="AJ465" s="209"/>
      <c r="AK465" s="209"/>
      <c r="AL465" s="209"/>
      <c r="AM465" s="322"/>
      <c r="AN465" s="209"/>
      <c r="AO465" s="209"/>
      <c r="AP465" s="323"/>
      <c r="AQ465" s="322"/>
      <c r="AR465" s="209"/>
      <c r="AS465" s="209"/>
      <c r="AT465" s="323"/>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4" t="s">
        <v>240</v>
      </c>
      <c r="AF466" s="335"/>
      <c r="AG466" s="335"/>
      <c r="AH466" s="336"/>
      <c r="AI466" s="337" t="s">
        <v>544</v>
      </c>
      <c r="AJ466" s="337"/>
      <c r="AK466" s="337"/>
      <c r="AL466" s="159"/>
      <c r="AM466" s="337" t="s">
        <v>545</v>
      </c>
      <c r="AN466" s="337"/>
      <c r="AO466" s="337"/>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8"/>
      <c r="AJ467" s="338"/>
      <c r="AK467" s="338"/>
      <c r="AL467" s="158"/>
      <c r="AM467" s="338"/>
      <c r="AN467" s="338"/>
      <c r="AO467" s="338"/>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22"/>
      <c r="AF468" s="209"/>
      <c r="AG468" s="209"/>
      <c r="AH468" s="209"/>
      <c r="AI468" s="322"/>
      <c r="AJ468" s="209"/>
      <c r="AK468" s="209"/>
      <c r="AL468" s="209"/>
      <c r="AM468" s="322"/>
      <c r="AN468" s="209"/>
      <c r="AO468" s="209"/>
      <c r="AP468" s="323"/>
      <c r="AQ468" s="322"/>
      <c r="AR468" s="209"/>
      <c r="AS468" s="209"/>
      <c r="AT468" s="323"/>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22"/>
      <c r="AF469" s="209"/>
      <c r="AG469" s="209"/>
      <c r="AH469" s="323"/>
      <c r="AI469" s="322"/>
      <c r="AJ469" s="209"/>
      <c r="AK469" s="209"/>
      <c r="AL469" s="209"/>
      <c r="AM469" s="322"/>
      <c r="AN469" s="209"/>
      <c r="AO469" s="209"/>
      <c r="AP469" s="323"/>
      <c r="AQ469" s="322"/>
      <c r="AR469" s="209"/>
      <c r="AS469" s="209"/>
      <c r="AT469" s="323"/>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22"/>
      <c r="AF470" s="209"/>
      <c r="AG470" s="209"/>
      <c r="AH470" s="323"/>
      <c r="AI470" s="322"/>
      <c r="AJ470" s="209"/>
      <c r="AK470" s="209"/>
      <c r="AL470" s="209"/>
      <c r="AM470" s="322"/>
      <c r="AN470" s="209"/>
      <c r="AO470" s="209"/>
      <c r="AP470" s="323"/>
      <c r="AQ470" s="322"/>
      <c r="AR470" s="209"/>
      <c r="AS470" s="209"/>
      <c r="AT470" s="323"/>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4" t="s">
        <v>240</v>
      </c>
      <c r="AF471" s="335"/>
      <c r="AG471" s="335"/>
      <c r="AH471" s="336"/>
      <c r="AI471" s="337" t="s">
        <v>544</v>
      </c>
      <c r="AJ471" s="337"/>
      <c r="AK471" s="337"/>
      <c r="AL471" s="159"/>
      <c r="AM471" s="337" t="s">
        <v>545</v>
      </c>
      <c r="AN471" s="337"/>
      <c r="AO471" s="337"/>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8"/>
      <c r="AJ472" s="338"/>
      <c r="AK472" s="338"/>
      <c r="AL472" s="158"/>
      <c r="AM472" s="338"/>
      <c r="AN472" s="338"/>
      <c r="AO472" s="338"/>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22"/>
      <c r="AF473" s="209"/>
      <c r="AG473" s="209"/>
      <c r="AH473" s="209"/>
      <c r="AI473" s="322"/>
      <c r="AJ473" s="209"/>
      <c r="AK473" s="209"/>
      <c r="AL473" s="209"/>
      <c r="AM473" s="322"/>
      <c r="AN473" s="209"/>
      <c r="AO473" s="209"/>
      <c r="AP473" s="323"/>
      <c r="AQ473" s="322"/>
      <c r="AR473" s="209"/>
      <c r="AS473" s="209"/>
      <c r="AT473" s="323"/>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22"/>
      <c r="AF474" s="209"/>
      <c r="AG474" s="209"/>
      <c r="AH474" s="323"/>
      <c r="AI474" s="322"/>
      <c r="AJ474" s="209"/>
      <c r="AK474" s="209"/>
      <c r="AL474" s="209"/>
      <c r="AM474" s="322"/>
      <c r="AN474" s="209"/>
      <c r="AO474" s="209"/>
      <c r="AP474" s="323"/>
      <c r="AQ474" s="322"/>
      <c r="AR474" s="209"/>
      <c r="AS474" s="209"/>
      <c r="AT474" s="323"/>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22"/>
      <c r="AF475" s="209"/>
      <c r="AG475" s="209"/>
      <c r="AH475" s="323"/>
      <c r="AI475" s="322"/>
      <c r="AJ475" s="209"/>
      <c r="AK475" s="209"/>
      <c r="AL475" s="209"/>
      <c r="AM475" s="322"/>
      <c r="AN475" s="209"/>
      <c r="AO475" s="209"/>
      <c r="AP475" s="323"/>
      <c r="AQ475" s="322"/>
      <c r="AR475" s="209"/>
      <c r="AS475" s="209"/>
      <c r="AT475" s="323"/>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4" t="s">
        <v>240</v>
      </c>
      <c r="AF476" s="335"/>
      <c r="AG476" s="335"/>
      <c r="AH476" s="336"/>
      <c r="AI476" s="337" t="s">
        <v>544</v>
      </c>
      <c r="AJ476" s="337"/>
      <c r="AK476" s="337"/>
      <c r="AL476" s="159"/>
      <c r="AM476" s="337" t="s">
        <v>545</v>
      </c>
      <c r="AN476" s="337"/>
      <c r="AO476" s="337"/>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8"/>
      <c r="AJ477" s="338"/>
      <c r="AK477" s="338"/>
      <c r="AL477" s="158"/>
      <c r="AM477" s="338"/>
      <c r="AN477" s="338"/>
      <c r="AO477" s="338"/>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22"/>
      <c r="AF478" s="209"/>
      <c r="AG478" s="209"/>
      <c r="AH478" s="209"/>
      <c r="AI478" s="322"/>
      <c r="AJ478" s="209"/>
      <c r="AK478" s="209"/>
      <c r="AL478" s="209"/>
      <c r="AM478" s="322"/>
      <c r="AN478" s="209"/>
      <c r="AO478" s="209"/>
      <c r="AP478" s="323"/>
      <c r="AQ478" s="322"/>
      <c r="AR478" s="209"/>
      <c r="AS478" s="209"/>
      <c r="AT478" s="323"/>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22"/>
      <c r="AF479" s="209"/>
      <c r="AG479" s="209"/>
      <c r="AH479" s="323"/>
      <c r="AI479" s="322"/>
      <c r="AJ479" s="209"/>
      <c r="AK479" s="209"/>
      <c r="AL479" s="209"/>
      <c r="AM479" s="322"/>
      <c r="AN479" s="209"/>
      <c r="AO479" s="209"/>
      <c r="AP479" s="323"/>
      <c r="AQ479" s="322"/>
      <c r="AR479" s="209"/>
      <c r="AS479" s="209"/>
      <c r="AT479" s="323"/>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22"/>
      <c r="AF480" s="209"/>
      <c r="AG480" s="209"/>
      <c r="AH480" s="323"/>
      <c r="AI480" s="322"/>
      <c r="AJ480" s="209"/>
      <c r="AK480" s="209"/>
      <c r="AL480" s="209"/>
      <c r="AM480" s="322"/>
      <c r="AN480" s="209"/>
      <c r="AO480" s="209"/>
      <c r="AP480" s="323"/>
      <c r="AQ480" s="322"/>
      <c r="AR480" s="209"/>
      <c r="AS480" s="209"/>
      <c r="AT480" s="323"/>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4" t="s">
        <v>240</v>
      </c>
      <c r="AF485" s="335"/>
      <c r="AG485" s="335"/>
      <c r="AH485" s="336"/>
      <c r="AI485" s="337" t="s">
        <v>544</v>
      </c>
      <c r="AJ485" s="337"/>
      <c r="AK485" s="337"/>
      <c r="AL485" s="159"/>
      <c r="AM485" s="337" t="s">
        <v>545</v>
      </c>
      <c r="AN485" s="337"/>
      <c r="AO485" s="337"/>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8"/>
      <c r="AJ486" s="338"/>
      <c r="AK486" s="338"/>
      <c r="AL486" s="158"/>
      <c r="AM486" s="338"/>
      <c r="AN486" s="338"/>
      <c r="AO486" s="338"/>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22"/>
      <c r="AF487" s="209"/>
      <c r="AG487" s="209"/>
      <c r="AH487" s="209"/>
      <c r="AI487" s="322"/>
      <c r="AJ487" s="209"/>
      <c r="AK487" s="209"/>
      <c r="AL487" s="209"/>
      <c r="AM487" s="322"/>
      <c r="AN487" s="209"/>
      <c r="AO487" s="209"/>
      <c r="AP487" s="323"/>
      <c r="AQ487" s="322"/>
      <c r="AR487" s="209"/>
      <c r="AS487" s="209"/>
      <c r="AT487" s="323"/>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22"/>
      <c r="AF488" s="209"/>
      <c r="AG488" s="209"/>
      <c r="AH488" s="323"/>
      <c r="AI488" s="322"/>
      <c r="AJ488" s="209"/>
      <c r="AK488" s="209"/>
      <c r="AL488" s="209"/>
      <c r="AM488" s="322"/>
      <c r="AN488" s="209"/>
      <c r="AO488" s="209"/>
      <c r="AP488" s="323"/>
      <c r="AQ488" s="322"/>
      <c r="AR488" s="209"/>
      <c r="AS488" s="209"/>
      <c r="AT488" s="323"/>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22"/>
      <c r="AF489" s="209"/>
      <c r="AG489" s="209"/>
      <c r="AH489" s="323"/>
      <c r="AI489" s="322"/>
      <c r="AJ489" s="209"/>
      <c r="AK489" s="209"/>
      <c r="AL489" s="209"/>
      <c r="AM489" s="322"/>
      <c r="AN489" s="209"/>
      <c r="AO489" s="209"/>
      <c r="AP489" s="323"/>
      <c r="AQ489" s="322"/>
      <c r="AR489" s="209"/>
      <c r="AS489" s="209"/>
      <c r="AT489" s="323"/>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4" t="s">
        <v>240</v>
      </c>
      <c r="AF490" s="335"/>
      <c r="AG490" s="335"/>
      <c r="AH490" s="336"/>
      <c r="AI490" s="337" t="s">
        <v>544</v>
      </c>
      <c r="AJ490" s="337"/>
      <c r="AK490" s="337"/>
      <c r="AL490" s="159"/>
      <c r="AM490" s="337" t="s">
        <v>545</v>
      </c>
      <c r="AN490" s="337"/>
      <c r="AO490" s="337"/>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8"/>
      <c r="AJ491" s="338"/>
      <c r="AK491" s="338"/>
      <c r="AL491" s="158"/>
      <c r="AM491" s="338"/>
      <c r="AN491" s="338"/>
      <c r="AO491" s="338"/>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22"/>
      <c r="AF492" s="209"/>
      <c r="AG492" s="209"/>
      <c r="AH492" s="209"/>
      <c r="AI492" s="322"/>
      <c r="AJ492" s="209"/>
      <c r="AK492" s="209"/>
      <c r="AL492" s="209"/>
      <c r="AM492" s="322"/>
      <c r="AN492" s="209"/>
      <c r="AO492" s="209"/>
      <c r="AP492" s="323"/>
      <c r="AQ492" s="322"/>
      <c r="AR492" s="209"/>
      <c r="AS492" s="209"/>
      <c r="AT492" s="323"/>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22"/>
      <c r="AF493" s="209"/>
      <c r="AG493" s="209"/>
      <c r="AH493" s="323"/>
      <c r="AI493" s="322"/>
      <c r="AJ493" s="209"/>
      <c r="AK493" s="209"/>
      <c r="AL493" s="209"/>
      <c r="AM493" s="322"/>
      <c r="AN493" s="209"/>
      <c r="AO493" s="209"/>
      <c r="AP493" s="323"/>
      <c r="AQ493" s="322"/>
      <c r="AR493" s="209"/>
      <c r="AS493" s="209"/>
      <c r="AT493" s="323"/>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22"/>
      <c r="AF494" s="209"/>
      <c r="AG494" s="209"/>
      <c r="AH494" s="323"/>
      <c r="AI494" s="322"/>
      <c r="AJ494" s="209"/>
      <c r="AK494" s="209"/>
      <c r="AL494" s="209"/>
      <c r="AM494" s="322"/>
      <c r="AN494" s="209"/>
      <c r="AO494" s="209"/>
      <c r="AP494" s="323"/>
      <c r="AQ494" s="322"/>
      <c r="AR494" s="209"/>
      <c r="AS494" s="209"/>
      <c r="AT494" s="323"/>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4" t="s">
        <v>240</v>
      </c>
      <c r="AF495" s="335"/>
      <c r="AG495" s="335"/>
      <c r="AH495" s="336"/>
      <c r="AI495" s="337" t="s">
        <v>544</v>
      </c>
      <c r="AJ495" s="337"/>
      <c r="AK495" s="337"/>
      <c r="AL495" s="159"/>
      <c r="AM495" s="337" t="s">
        <v>545</v>
      </c>
      <c r="AN495" s="337"/>
      <c r="AO495" s="337"/>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8"/>
      <c r="AJ496" s="338"/>
      <c r="AK496" s="338"/>
      <c r="AL496" s="158"/>
      <c r="AM496" s="338"/>
      <c r="AN496" s="338"/>
      <c r="AO496" s="338"/>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22"/>
      <c r="AF497" s="209"/>
      <c r="AG497" s="209"/>
      <c r="AH497" s="209"/>
      <c r="AI497" s="322"/>
      <c r="AJ497" s="209"/>
      <c r="AK497" s="209"/>
      <c r="AL497" s="209"/>
      <c r="AM497" s="322"/>
      <c r="AN497" s="209"/>
      <c r="AO497" s="209"/>
      <c r="AP497" s="323"/>
      <c r="AQ497" s="322"/>
      <c r="AR497" s="209"/>
      <c r="AS497" s="209"/>
      <c r="AT497" s="323"/>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22"/>
      <c r="AF498" s="209"/>
      <c r="AG498" s="209"/>
      <c r="AH498" s="323"/>
      <c r="AI498" s="322"/>
      <c r="AJ498" s="209"/>
      <c r="AK498" s="209"/>
      <c r="AL498" s="209"/>
      <c r="AM498" s="322"/>
      <c r="AN498" s="209"/>
      <c r="AO498" s="209"/>
      <c r="AP498" s="323"/>
      <c r="AQ498" s="322"/>
      <c r="AR498" s="209"/>
      <c r="AS498" s="209"/>
      <c r="AT498" s="323"/>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22"/>
      <c r="AF499" s="209"/>
      <c r="AG499" s="209"/>
      <c r="AH499" s="323"/>
      <c r="AI499" s="322"/>
      <c r="AJ499" s="209"/>
      <c r="AK499" s="209"/>
      <c r="AL499" s="209"/>
      <c r="AM499" s="322"/>
      <c r="AN499" s="209"/>
      <c r="AO499" s="209"/>
      <c r="AP499" s="323"/>
      <c r="AQ499" s="322"/>
      <c r="AR499" s="209"/>
      <c r="AS499" s="209"/>
      <c r="AT499" s="323"/>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4" t="s">
        <v>240</v>
      </c>
      <c r="AF500" s="335"/>
      <c r="AG500" s="335"/>
      <c r="AH500" s="336"/>
      <c r="AI500" s="337" t="s">
        <v>544</v>
      </c>
      <c r="AJ500" s="337"/>
      <c r="AK500" s="337"/>
      <c r="AL500" s="159"/>
      <c r="AM500" s="337" t="s">
        <v>545</v>
      </c>
      <c r="AN500" s="337"/>
      <c r="AO500" s="337"/>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8"/>
      <c r="AJ501" s="338"/>
      <c r="AK501" s="338"/>
      <c r="AL501" s="158"/>
      <c r="AM501" s="338"/>
      <c r="AN501" s="338"/>
      <c r="AO501" s="338"/>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22"/>
      <c r="AF502" s="209"/>
      <c r="AG502" s="209"/>
      <c r="AH502" s="209"/>
      <c r="AI502" s="322"/>
      <c r="AJ502" s="209"/>
      <c r="AK502" s="209"/>
      <c r="AL502" s="209"/>
      <c r="AM502" s="322"/>
      <c r="AN502" s="209"/>
      <c r="AO502" s="209"/>
      <c r="AP502" s="323"/>
      <c r="AQ502" s="322"/>
      <c r="AR502" s="209"/>
      <c r="AS502" s="209"/>
      <c r="AT502" s="323"/>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22"/>
      <c r="AF503" s="209"/>
      <c r="AG503" s="209"/>
      <c r="AH503" s="323"/>
      <c r="AI503" s="322"/>
      <c r="AJ503" s="209"/>
      <c r="AK503" s="209"/>
      <c r="AL503" s="209"/>
      <c r="AM503" s="322"/>
      <c r="AN503" s="209"/>
      <c r="AO503" s="209"/>
      <c r="AP503" s="323"/>
      <c r="AQ503" s="322"/>
      <c r="AR503" s="209"/>
      <c r="AS503" s="209"/>
      <c r="AT503" s="323"/>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22"/>
      <c r="AF504" s="209"/>
      <c r="AG504" s="209"/>
      <c r="AH504" s="323"/>
      <c r="AI504" s="322"/>
      <c r="AJ504" s="209"/>
      <c r="AK504" s="209"/>
      <c r="AL504" s="209"/>
      <c r="AM504" s="322"/>
      <c r="AN504" s="209"/>
      <c r="AO504" s="209"/>
      <c r="AP504" s="323"/>
      <c r="AQ504" s="322"/>
      <c r="AR504" s="209"/>
      <c r="AS504" s="209"/>
      <c r="AT504" s="323"/>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4" t="s">
        <v>240</v>
      </c>
      <c r="AF505" s="335"/>
      <c r="AG505" s="335"/>
      <c r="AH505" s="336"/>
      <c r="AI505" s="337" t="s">
        <v>544</v>
      </c>
      <c r="AJ505" s="337"/>
      <c r="AK505" s="337"/>
      <c r="AL505" s="159"/>
      <c r="AM505" s="337" t="s">
        <v>545</v>
      </c>
      <c r="AN505" s="337"/>
      <c r="AO505" s="337"/>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8"/>
      <c r="AJ506" s="338"/>
      <c r="AK506" s="338"/>
      <c r="AL506" s="158"/>
      <c r="AM506" s="338"/>
      <c r="AN506" s="338"/>
      <c r="AO506" s="338"/>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22"/>
      <c r="AF507" s="209"/>
      <c r="AG507" s="209"/>
      <c r="AH507" s="209"/>
      <c r="AI507" s="322"/>
      <c r="AJ507" s="209"/>
      <c r="AK507" s="209"/>
      <c r="AL507" s="209"/>
      <c r="AM507" s="322"/>
      <c r="AN507" s="209"/>
      <c r="AO507" s="209"/>
      <c r="AP507" s="323"/>
      <c r="AQ507" s="322"/>
      <c r="AR507" s="209"/>
      <c r="AS507" s="209"/>
      <c r="AT507" s="323"/>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22"/>
      <c r="AF508" s="209"/>
      <c r="AG508" s="209"/>
      <c r="AH508" s="323"/>
      <c r="AI508" s="322"/>
      <c r="AJ508" s="209"/>
      <c r="AK508" s="209"/>
      <c r="AL508" s="209"/>
      <c r="AM508" s="322"/>
      <c r="AN508" s="209"/>
      <c r="AO508" s="209"/>
      <c r="AP508" s="323"/>
      <c r="AQ508" s="322"/>
      <c r="AR508" s="209"/>
      <c r="AS508" s="209"/>
      <c r="AT508" s="323"/>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22"/>
      <c r="AF509" s="209"/>
      <c r="AG509" s="209"/>
      <c r="AH509" s="323"/>
      <c r="AI509" s="322"/>
      <c r="AJ509" s="209"/>
      <c r="AK509" s="209"/>
      <c r="AL509" s="209"/>
      <c r="AM509" s="322"/>
      <c r="AN509" s="209"/>
      <c r="AO509" s="209"/>
      <c r="AP509" s="323"/>
      <c r="AQ509" s="322"/>
      <c r="AR509" s="209"/>
      <c r="AS509" s="209"/>
      <c r="AT509" s="323"/>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4" t="s">
        <v>240</v>
      </c>
      <c r="AF510" s="335"/>
      <c r="AG510" s="335"/>
      <c r="AH510" s="336"/>
      <c r="AI510" s="337" t="s">
        <v>544</v>
      </c>
      <c r="AJ510" s="337"/>
      <c r="AK510" s="337"/>
      <c r="AL510" s="159"/>
      <c r="AM510" s="337" t="s">
        <v>545</v>
      </c>
      <c r="AN510" s="337"/>
      <c r="AO510" s="337"/>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8"/>
      <c r="AJ511" s="338"/>
      <c r="AK511" s="338"/>
      <c r="AL511" s="158"/>
      <c r="AM511" s="338"/>
      <c r="AN511" s="338"/>
      <c r="AO511" s="338"/>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22"/>
      <c r="AF512" s="209"/>
      <c r="AG512" s="209"/>
      <c r="AH512" s="209"/>
      <c r="AI512" s="322"/>
      <c r="AJ512" s="209"/>
      <c r="AK512" s="209"/>
      <c r="AL512" s="209"/>
      <c r="AM512" s="322"/>
      <c r="AN512" s="209"/>
      <c r="AO512" s="209"/>
      <c r="AP512" s="323"/>
      <c r="AQ512" s="322"/>
      <c r="AR512" s="209"/>
      <c r="AS512" s="209"/>
      <c r="AT512" s="323"/>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22"/>
      <c r="AF513" s="209"/>
      <c r="AG513" s="209"/>
      <c r="AH513" s="323"/>
      <c r="AI513" s="322"/>
      <c r="AJ513" s="209"/>
      <c r="AK513" s="209"/>
      <c r="AL513" s="209"/>
      <c r="AM513" s="322"/>
      <c r="AN513" s="209"/>
      <c r="AO513" s="209"/>
      <c r="AP513" s="323"/>
      <c r="AQ513" s="322"/>
      <c r="AR513" s="209"/>
      <c r="AS513" s="209"/>
      <c r="AT513" s="323"/>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22"/>
      <c r="AF514" s="209"/>
      <c r="AG514" s="209"/>
      <c r="AH514" s="323"/>
      <c r="AI514" s="322"/>
      <c r="AJ514" s="209"/>
      <c r="AK514" s="209"/>
      <c r="AL514" s="209"/>
      <c r="AM514" s="322"/>
      <c r="AN514" s="209"/>
      <c r="AO514" s="209"/>
      <c r="AP514" s="323"/>
      <c r="AQ514" s="322"/>
      <c r="AR514" s="209"/>
      <c r="AS514" s="209"/>
      <c r="AT514" s="323"/>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4" t="s">
        <v>240</v>
      </c>
      <c r="AF515" s="335"/>
      <c r="AG515" s="335"/>
      <c r="AH515" s="336"/>
      <c r="AI515" s="337" t="s">
        <v>544</v>
      </c>
      <c r="AJ515" s="337"/>
      <c r="AK515" s="337"/>
      <c r="AL515" s="159"/>
      <c r="AM515" s="337" t="s">
        <v>545</v>
      </c>
      <c r="AN515" s="337"/>
      <c r="AO515" s="337"/>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8"/>
      <c r="AJ516" s="338"/>
      <c r="AK516" s="338"/>
      <c r="AL516" s="158"/>
      <c r="AM516" s="338"/>
      <c r="AN516" s="338"/>
      <c r="AO516" s="338"/>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22"/>
      <c r="AF517" s="209"/>
      <c r="AG517" s="209"/>
      <c r="AH517" s="209"/>
      <c r="AI517" s="322"/>
      <c r="AJ517" s="209"/>
      <c r="AK517" s="209"/>
      <c r="AL517" s="209"/>
      <c r="AM517" s="322"/>
      <c r="AN517" s="209"/>
      <c r="AO517" s="209"/>
      <c r="AP517" s="323"/>
      <c r="AQ517" s="322"/>
      <c r="AR517" s="209"/>
      <c r="AS517" s="209"/>
      <c r="AT517" s="323"/>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22"/>
      <c r="AF518" s="209"/>
      <c r="AG518" s="209"/>
      <c r="AH518" s="323"/>
      <c r="AI518" s="322"/>
      <c r="AJ518" s="209"/>
      <c r="AK518" s="209"/>
      <c r="AL518" s="209"/>
      <c r="AM518" s="322"/>
      <c r="AN518" s="209"/>
      <c r="AO518" s="209"/>
      <c r="AP518" s="323"/>
      <c r="AQ518" s="322"/>
      <c r="AR518" s="209"/>
      <c r="AS518" s="209"/>
      <c r="AT518" s="323"/>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22"/>
      <c r="AF519" s="209"/>
      <c r="AG519" s="209"/>
      <c r="AH519" s="323"/>
      <c r="AI519" s="322"/>
      <c r="AJ519" s="209"/>
      <c r="AK519" s="209"/>
      <c r="AL519" s="209"/>
      <c r="AM519" s="322"/>
      <c r="AN519" s="209"/>
      <c r="AO519" s="209"/>
      <c r="AP519" s="323"/>
      <c r="AQ519" s="322"/>
      <c r="AR519" s="209"/>
      <c r="AS519" s="209"/>
      <c r="AT519" s="323"/>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4" t="s">
        <v>240</v>
      </c>
      <c r="AF520" s="335"/>
      <c r="AG520" s="335"/>
      <c r="AH520" s="336"/>
      <c r="AI520" s="337" t="s">
        <v>544</v>
      </c>
      <c r="AJ520" s="337"/>
      <c r="AK520" s="337"/>
      <c r="AL520" s="159"/>
      <c r="AM520" s="337" t="s">
        <v>545</v>
      </c>
      <c r="AN520" s="337"/>
      <c r="AO520" s="337"/>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8"/>
      <c r="AJ521" s="338"/>
      <c r="AK521" s="338"/>
      <c r="AL521" s="158"/>
      <c r="AM521" s="338"/>
      <c r="AN521" s="338"/>
      <c r="AO521" s="338"/>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22"/>
      <c r="AF522" s="209"/>
      <c r="AG522" s="209"/>
      <c r="AH522" s="209"/>
      <c r="AI522" s="322"/>
      <c r="AJ522" s="209"/>
      <c r="AK522" s="209"/>
      <c r="AL522" s="209"/>
      <c r="AM522" s="322"/>
      <c r="AN522" s="209"/>
      <c r="AO522" s="209"/>
      <c r="AP522" s="323"/>
      <c r="AQ522" s="322"/>
      <c r="AR522" s="209"/>
      <c r="AS522" s="209"/>
      <c r="AT522" s="323"/>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22"/>
      <c r="AF523" s="209"/>
      <c r="AG523" s="209"/>
      <c r="AH523" s="323"/>
      <c r="AI523" s="322"/>
      <c r="AJ523" s="209"/>
      <c r="AK523" s="209"/>
      <c r="AL523" s="209"/>
      <c r="AM523" s="322"/>
      <c r="AN523" s="209"/>
      <c r="AO523" s="209"/>
      <c r="AP523" s="323"/>
      <c r="AQ523" s="322"/>
      <c r="AR523" s="209"/>
      <c r="AS523" s="209"/>
      <c r="AT523" s="323"/>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22"/>
      <c r="AF524" s="209"/>
      <c r="AG524" s="209"/>
      <c r="AH524" s="323"/>
      <c r="AI524" s="322"/>
      <c r="AJ524" s="209"/>
      <c r="AK524" s="209"/>
      <c r="AL524" s="209"/>
      <c r="AM524" s="322"/>
      <c r="AN524" s="209"/>
      <c r="AO524" s="209"/>
      <c r="AP524" s="323"/>
      <c r="AQ524" s="322"/>
      <c r="AR524" s="209"/>
      <c r="AS524" s="209"/>
      <c r="AT524" s="323"/>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4" t="s">
        <v>240</v>
      </c>
      <c r="AF525" s="335"/>
      <c r="AG525" s="335"/>
      <c r="AH525" s="336"/>
      <c r="AI525" s="337" t="s">
        <v>544</v>
      </c>
      <c r="AJ525" s="337"/>
      <c r="AK525" s="337"/>
      <c r="AL525" s="159"/>
      <c r="AM525" s="337" t="s">
        <v>545</v>
      </c>
      <c r="AN525" s="337"/>
      <c r="AO525" s="337"/>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8"/>
      <c r="AJ526" s="338"/>
      <c r="AK526" s="338"/>
      <c r="AL526" s="158"/>
      <c r="AM526" s="338"/>
      <c r="AN526" s="338"/>
      <c r="AO526" s="338"/>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22"/>
      <c r="AF527" s="209"/>
      <c r="AG527" s="209"/>
      <c r="AH527" s="209"/>
      <c r="AI527" s="322"/>
      <c r="AJ527" s="209"/>
      <c r="AK527" s="209"/>
      <c r="AL527" s="209"/>
      <c r="AM527" s="322"/>
      <c r="AN527" s="209"/>
      <c r="AO527" s="209"/>
      <c r="AP527" s="323"/>
      <c r="AQ527" s="322"/>
      <c r="AR527" s="209"/>
      <c r="AS527" s="209"/>
      <c r="AT527" s="323"/>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22"/>
      <c r="AF528" s="209"/>
      <c r="AG528" s="209"/>
      <c r="AH528" s="323"/>
      <c r="AI528" s="322"/>
      <c r="AJ528" s="209"/>
      <c r="AK528" s="209"/>
      <c r="AL528" s="209"/>
      <c r="AM528" s="322"/>
      <c r="AN528" s="209"/>
      <c r="AO528" s="209"/>
      <c r="AP528" s="323"/>
      <c r="AQ528" s="322"/>
      <c r="AR528" s="209"/>
      <c r="AS528" s="209"/>
      <c r="AT528" s="323"/>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22"/>
      <c r="AF529" s="209"/>
      <c r="AG529" s="209"/>
      <c r="AH529" s="323"/>
      <c r="AI529" s="322"/>
      <c r="AJ529" s="209"/>
      <c r="AK529" s="209"/>
      <c r="AL529" s="209"/>
      <c r="AM529" s="322"/>
      <c r="AN529" s="209"/>
      <c r="AO529" s="209"/>
      <c r="AP529" s="323"/>
      <c r="AQ529" s="322"/>
      <c r="AR529" s="209"/>
      <c r="AS529" s="209"/>
      <c r="AT529" s="323"/>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4" t="s">
        <v>240</v>
      </c>
      <c r="AF530" s="335"/>
      <c r="AG530" s="335"/>
      <c r="AH530" s="336"/>
      <c r="AI530" s="337" t="s">
        <v>544</v>
      </c>
      <c r="AJ530" s="337"/>
      <c r="AK530" s="337"/>
      <c r="AL530" s="159"/>
      <c r="AM530" s="337" t="s">
        <v>545</v>
      </c>
      <c r="AN530" s="337"/>
      <c r="AO530" s="337"/>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8"/>
      <c r="AJ531" s="338"/>
      <c r="AK531" s="338"/>
      <c r="AL531" s="158"/>
      <c r="AM531" s="338"/>
      <c r="AN531" s="338"/>
      <c r="AO531" s="338"/>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22"/>
      <c r="AF532" s="209"/>
      <c r="AG532" s="209"/>
      <c r="AH532" s="209"/>
      <c r="AI532" s="322"/>
      <c r="AJ532" s="209"/>
      <c r="AK532" s="209"/>
      <c r="AL532" s="209"/>
      <c r="AM532" s="322"/>
      <c r="AN532" s="209"/>
      <c r="AO532" s="209"/>
      <c r="AP532" s="323"/>
      <c r="AQ532" s="322"/>
      <c r="AR532" s="209"/>
      <c r="AS532" s="209"/>
      <c r="AT532" s="323"/>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22"/>
      <c r="AF533" s="209"/>
      <c r="AG533" s="209"/>
      <c r="AH533" s="323"/>
      <c r="AI533" s="322"/>
      <c r="AJ533" s="209"/>
      <c r="AK533" s="209"/>
      <c r="AL533" s="209"/>
      <c r="AM533" s="322"/>
      <c r="AN533" s="209"/>
      <c r="AO533" s="209"/>
      <c r="AP533" s="323"/>
      <c r="AQ533" s="322"/>
      <c r="AR533" s="209"/>
      <c r="AS533" s="209"/>
      <c r="AT533" s="323"/>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22"/>
      <c r="AF534" s="209"/>
      <c r="AG534" s="209"/>
      <c r="AH534" s="323"/>
      <c r="AI534" s="322"/>
      <c r="AJ534" s="209"/>
      <c r="AK534" s="209"/>
      <c r="AL534" s="209"/>
      <c r="AM534" s="322"/>
      <c r="AN534" s="209"/>
      <c r="AO534" s="209"/>
      <c r="AP534" s="323"/>
      <c r="AQ534" s="322"/>
      <c r="AR534" s="209"/>
      <c r="AS534" s="209"/>
      <c r="AT534" s="323"/>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4" t="s">
        <v>240</v>
      </c>
      <c r="AF539" s="335"/>
      <c r="AG539" s="335"/>
      <c r="AH539" s="336"/>
      <c r="AI539" s="337" t="s">
        <v>544</v>
      </c>
      <c r="AJ539" s="337"/>
      <c r="AK539" s="337"/>
      <c r="AL539" s="159"/>
      <c r="AM539" s="337" t="s">
        <v>545</v>
      </c>
      <c r="AN539" s="337"/>
      <c r="AO539" s="337"/>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8"/>
      <c r="AJ540" s="338"/>
      <c r="AK540" s="338"/>
      <c r="AL540" s="158"/>
      <c r="AM540" s="338"/>
      <c r="AN540" s="338"/>
      <c r="AO540" s="338"/>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22"/>
      <c r="AF541" s="209"/>
      <c r="AG541" s="209"/>
      <c r="AH541" s="209"/>
      <c r="AI541" s="322"/>
      <c r="AJ541" s="209"/>
      <c r="AK541" s="209"/>
      <c r="AL541" s="209"/>
      <c r="AM541" s="322"/>
      <c r="AN541" s="209"/>
      <c r="AO541" s="209"/>
      <c r="AP541" s="323"/>
      <c r="AQ541" s="322"/>
      <c r="AR541" s="209"/>
      <c r="AS541" s="209"/>
      <c r="AT541" s="323"/>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22"/>
      <c r="AF542" s="209"/>
      <c r="AG542" s="209"/>
      <c r="AH542" s="323"/>
      <c r="AI542" s="322"/>
      <c r="AJ542" s="209"/>
      <c r="AK542" s="209"/>
      <c r="AL542" s="209"/>
      <c r="AM542" s="322"/>
      <c r="AN542" s="209"/>
      <c r="AO542" s="209"/>
      <c r="AP542" s="323"/>
      <c r="AQ542" s="322"/>
      <c r="AR542" s="209"/>
      <c r="AS542" s="209"/>
      <c r="AT542" s="323"/>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22"/>
      <c r="AF543" s="209"/>
      <c r="AG543" s="209"/>
      <c r="AH543" s="323"/>
      <c r="AI543" s="322"/>
      <c r="AJ543" s="209"/>
      <c r="AK543" s="209"/>
      <c r="AL543" s="209"/>
      <c r="AM543" s="322"/>
      <c r="AN543" s="209"/>
      <c r="AO543" s="209"/>
      <c r="AP543" s="323"/>
      <c r="AQ543" s="322"/>
      <c r="AR543" s="209"/>
      <c r="AS543" s="209"/>
      <c r="AT543" s="323"/>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4" t="s">
        <v>240</v>
      </c>
      <c r="AF544" s="335"/>
      <c r="AG544" s="335"/>
      <c r="AH544" s="336"/>
      <c r="AI544" s="337" t="s">
        <v>544</v>
      </c>
      <c r="AJ544" s="337"/>
      <c r="AK544" s="337"/>
      <c r="AL544" s="159"/>
      <c r="AM544" s="337" t="s">
        <v>545</v>
      </c>
      <c r="AN544" s="337"/>
      <c r="AO544" s="337"/>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8"/>
      <c r="AJ545" s="338"/>
      <c r="AK545" s="338"/>
      <c r="AL545" s="158"/>
      <c r="AM545" s="338"/>
      <c r="AN545" s="338"/>
      <c r="AO545" s="338"/>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22"/>
      <c r="AF546" s="209"/>
      <c r="AG546" s="209"/>
      <c r="AH546" s="209"/>
      <c r="AI546" s="322"/>
      <c r="AJ546" s="209"/>
      <c r="AK546" s="209"/>
      <c r="AL546" s="209"/>
      <c r="AM546" s="322"/>
      <c r="AN546" s="209"/>
      <c r="AO546" s="209"/>
      <c r="AP546" s="323"/>
      <c r="AQ546" s="322"/>
      <c r="AR546" s="209"/>
      <c r="AS546" s="209"/>
      <c r="AT546" s="323"/>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22"/>
      <c r="AF547" s="209"/>
      <c r="AG547" s="209"/>
      <c r="AH547" s="323"/>
      <c r="AI547" s="322"/>
      <c r="AJ547" s="209"/>
      <c r="AK547" s="209"/>
      <c r="AL547" s="209"/>
      <c r="AM547" s="322"/>
      <c r="AN547" s="209"/>
      <c r="AO547" s="209"/>
      <c r="AP547" s="323"/>
      <c r="AQ547" s="322"/>
      <c r="AR547" s="209"/>
      <c r="AS547" s="209"/>
      <c r="AT547" s="323"/>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22"/>
      <c r="AF548" s="209"/>
      <c r="AG548" s="209"/>
      <c r="AH548" s="323"/>
      <c r="AI548" s="322"/>
      <c r="AJ548" s="209"/>
      <c r="AK548" s="209"/>
      <c r="AL548" s="209"/>
      <c r="AM548" s="322"/>
      <c r="AN548" s="209"/>
      <c r="AO548" s="209"/>
      <c r="AP548" s="323"/>
      <c r="AQ548" s="322"/>
      <c r="AR548" s="209"/>
      <c r="AS548" s="209"/>
      <c r="AT548" s="323"/>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4" t="s">
        <v>240</v>
      </c>
      <c r="AF549" s="335"/>
      <c r="AG549" s="335"/>
      <c r="AH549" s="336"/>
      <c r="AI549" s="337" t="s">
        <v>544</v>
      </c>
      <c r="AJ549" s="337"/>
      <c r="AK549" s="337"/>
      <c r="AL549" s="159"/>
      <c r="AM549" s="337" t="s">
        <v>545</v>
      </c>
      <c r="AN549" s="337"/>
      <c r="AO549" s="337"/>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8"/>
      <c r="AJ550" s="338"/>
      <c r="AK550" s="338"/>
      <c r="AL550" s="158"/>
      <c r="AM550" s="338"/>
      <c r="AN550" s="338"/>
      <c r="AO550" s="338"/>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22"/>
      <c r="AF551" s="209"/>
      <c r="AG551" s="209"/>
      <c r="AH551" s="209"/>
      <c r="AI551" s="322"/>
      <c r="AJ551" s="209"/>
      <c r="AK551" s="209"/>
      <c r="AL551" s="209"/>
      <c r="AM551" s="322"/>
      <c r="AN551" s="209"/>
      <c r="AO551" s="209"/>
      <c r="AP551" s="323"/>
      <c r="AQ551" s="322"/>
      <c r="AR551" s="209"/>
      <c r="AS551" s="209"/>
      <c r="AT551" s="323"/>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22"/>
      <c r="AF552" s="209"/>
      <c r="AG552" s="209"/>
      <c r="AH552" s="323"/>
      <c r="AI552" s="322"/>
      <c r="AJ552" s="209"/>
      <c r="AK552" s="209"/>
      <c r="AL552" s="209"/>
      <c r="AM552" s="322"/>
      <c r="AN552" s="209"/>
      <c r="AO552" s="209"/>
      <c r="AP552" s="323"/>
      <c r="AQ552" s="322"/>
      <c r="AR552" s="209"/>
      <c r="AS552" s="209"/>
      <c r="AT552" s="323"/>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22"/>
      <c r="AF553" s="209"/>
      <c r="AG553" s="209"/>
      <c r="AH553" s="323"/>
      <c r="AI553" s="322"/>
      <c r="AJ553" s="209"/>
      <c r="AK553" s="209"/>
      <c r="AL553" s="209"/>
      <c r="AM553" s="322"/>
      <c r="AN553" s="209"/>
      <c r="AO553" s="209"/>
      <c r="AP553" s="323"/>
      <c r="AQ553" s="322"/>
      <c r="AR553" s="209"/>
      <c r="AS553" s="209"/>
      <c r="AT553" s="323"/>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4" t="s">
        <v>240</v>
      </c>
      <c r="AF554" s="335"/>
      <c r="AG554" s="335"/>
      <c r="AH554" s="336"/>
      <c r="AI554" s="337" t="s">
        <v>544</v>
      </c>
      <c r="AJ554" s="337"/>
      <c r="AK554" s="337"/>
      <c r="AL554" s="159"/>
      <c r="AM554" s="337" t="s">
        <v>545</v>
      </c>
      <c r="AN554" s="337"/>
      <c r="AO554" s="337"/>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8"/>
      <c r="AJ555" s="338"/>
      <c r="AK555" s="338"/>
      <c r="AL555" s="158"/>
      <c r="AM555" s="338"/>
      <c r="AN555" s="338"/>
      <c r="AO555" s="338"/>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22"/>
      <c r="AF556" s="209"/>
      <c r="AG556" s="209"/>
      <c r="AH556" s="209"/>
      <c r="AI556" s="322"/>
      <c r="AJ556" s="209"/>
      <c r="AK556" s="209"/>
      <c r="AL556" s="209"/>
      <c r="AM556" s="322"/>
      <c r="AN556" s="209"/>
      <c r="AO556" s="209"/>
      <c r="AP556" s="323"/>
      <c r="AQ556" s="322"/>
      <c r="AR556" s="209"/>
      <c r="AS556" s="209"/>
      <c r="AT556" s="323"/>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22"/>
      <c r="AF557" s="209"/>
      <c r="AG557" s="209"/>
      <c r="AH557" s="323"/>
      <c r="AI557" s="322"/>
      <c r="AJ557" s="209"/>
      <c r="AK557" s="209"/>
      <c r="AL557" s="209"/>
      <c r="AM557" s="322"/>
      <c r="AN557" s="209"/>
      <c r="AO557" s="209"/>
      <c r="AP557" s="323"/>
      <c r="AQ557" s="322"/>
      <c r="AR557" s="209"/>
      <c r="AS557" s="209"/>
      <c r="AT557" s="323"/>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22"/>
      <c r="AF558" s="209"/>
      <c r="AG558" s="209"/>
      <c r="AH558" s="323"/>
      <c r="AI558" s="322"/>
      <c r="AJ558" s="209"/>
      <c r="AK558" s="209"/>
      <c r="AL558" s="209"/>
      <c r="AM558" s="322"/>
      <c r="AN558" s="209"/>
      <c r="AO558" s="209"/>
      <c r="AP558" s="323"/>
      <c r="AQ558" s="322"/>
      <c r="AR558" s="209"/>
      <c r="AS558" s="209"/>
      <c r="AT558" s="323"/>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4" t="s">
        <v>240</v>
      </c>
      <c r="AF559" s="335"/>
      <c r="AG559" s="335"/>
      <c r="AH559" s="336"/>
      <c r="AI559" s="337" t="s">
        <v>544</v>
      </c>
      <c r="AJ559" s="337"/>
      <c r="AK559" s="337"/>
      <c r="AL559" s="159"/>
      <c r="AM559" s="337" t="s">
        <v>545</v>
      </c>
      <c r="AN559" s="337"/>
      <c r="AO559" s="337"/>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8"/>
      <c r="AJ560" s="338"/>
      <c r="AK560" s="338"/>
      <c r="AL560" s="158"/>
      <c r="AM560" s="338"/>
      <c r="AN560" s="338"/>
      <c r="AO560" s="338"/>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22"/>
      <c r="AF561" s="209"/>
      <c r="AG561" s="209"/>
      <c r="AH561" s="209"/>
      <c r="AI561" s="322"/>
      <c r="AJ561" s="209"/>
      <c r="AK561" s="209"/>
      <c r="AL561" s="209"/>
      <c r="AM561" s="322"/>
      <c r="AN561" s="209"/>
      <c r="AO561" s="209"/>
      <c r="AP561" s="323"/>
      <c r="AQ561" s="322"/>
      <c r="AR561" s="209"/>
      <c r="AS561" s="209"/>
      <c r="AT561" s="323"/>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22"/>
      <c r="AF562" s="209"/>
      <c r="AG562" s="209"/>
      <c r="AH562" s="323"/>
      <c r="AI562" s="322"/>
      <c r="AJ562" s="209"/>
      <c r="AK562" s="209"/>
      <c r="AL562" s="209"/>
      <c r="AM562" s="322"/>
      <c r="AN562" s="209"/>
      <c r="AO562" s="209"/>
      <c r="AP562" s="323"/>
      <c r="AQ562" s="322"/>
      <c r="AR562" s="209"/>
      <c r="AS562" s="209"/>
      <c r="AT562" s="323"/>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22"/>
      <c r="AF563" s="209"/>
      <c r="AG563" s="209"/>
      <c r="AH563" s="323"/>
      <c r="AI563" s="322"/>
      <c r="AJ563" s="209"/>
      <c r="AK563" s="209"/>
      <c r="AL563" s="209"/>
      <c r="AM563" s="322"/>
      <c r="AN563" s="209"/>
      <c r="AO563" s="209"/>
      <c r="AP563" s="323"/>
      <c r="AQ563" s="322"/>
      <c r="AR563" s="209"/>
      <c r="AS563" s="209"/>
      <c r="AT563" s="323"/>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4" t="s">
        <v>240</v>
      </c>
      <c r="AF564" s="335"/>
      <c r="AG564" s="335"/>
      <c r="AH564" s="336"/>
      <c r="AI564" s="337" t="s">
        <v>544</v>
      </c>
      <c r="AJ564" s="337"/>
      <c r="AK564" s="337"/>
      <c r="AL564" s="159"/>
      <c r="AM564" s="337" t="s">
        <v>545</v>
      </c>
      <c r="AN564" s="337"/>
      <c r="AO564" s="337"/>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8"/>
      <c r="AJ565" s="338"/>
      <c r="AK565" s="338"/>
      <c r="AL565" s="158"/>
      <c r="AM565" s="338"/>
      <c r="AN565" s="338"/>
      <c r="AO565" s="338"/>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22"/>
      <c r="AF566" s="209"/>
      <c r="AG566" s="209"/>
      <c r="AH566" s="209"/>
      <c r="AI566" s="322"/>
      <c r="AJ566" s="209"/>
      <c r="AK566" s="209"/>
      <c r="AL566" s="209"/>
      <c r="AM566" s="322"/>
      <c r="AN566" s="209"/>
      <c r="AO566" s="209"/>
      <c r="AP566" s="323"/>
      <c r="AQ566" s="322"/>
      <c r="AR566" s="209"/>
      <c r="AS566" s="209"/>
      <c r="AT566" s="323"/>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22"/>
      <c r="AF567" s="209"/>
      <c r="AG567" s="209"/>
      <c r="AH567" s="323"/>
      <c r="AI567" s="322"/>
      <c r="AJ567" s="209"/>
      <c r="AK567" s="209"/>
      <c r="AL567" s="209"/>
      <c r="AM567" s="322"/>
      <c r="AN567" s="209"/>
      <c r="AO567" s="209"/>
      <c r="AP567" s="323"/>
      <c r="AQ567" s="322"/>
      <c r="AR567" s="209"/>
      <c r="AS567" s="209"/>
      <c r="AT567" s="323"/>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22"/>
      <c r="AF568" s="209"/>
      <c r="AG568" s="209"/>
      <c r="AH568" s="323"/>
      <c r="AI568" s="322"/>
      <c r="AJ568" s="209"/>
      <c r="AK568" s="209"/>
      <c r="AL568" s="209"/>
      <c r="AM568" s="322"/>
      <c r="AN568" s="209"/>
      <c r="AO568" s="209"/>
      <c r="AP568" s="323"/>
      <c r="AQ568" s="322"/>
      <c r="AR568" s="209"/>
      <c r="AS568" s="209"/>
      <c r="AT568" s="323"/>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4" t="s">
        <v>240</v>
      </c>
      <c r="AF569" s="335"/>
      <c r="AG569" s="335"/>
      <c r="AH569" s="336"/>
      <c r="AI569" s="337" t="s">
        <v>544</v>
      </c>
      <c r="AJ569" s="337"/>
      <c r="AK569" s="337"/>
      <c r="AL569" s="159"/>
      <c r="AM569" s="337" t="s">
        <v>545</v>
      </c>
      <c r="AN569" s="337"/>
      <c r="AO569" s="337"/>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8"/>
      <c r="AJ570" s="338"/>
      <c r="AK570" s="338"/>
      <c r="AL570" s="158"/>
      <c r="AM570" s="338"/>
      <c r="AN570" s="338"/>
      <c r="AO570" s="338"/>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22"/>
      <c r="AF571" s="209"/>
      <c r="AG571" s="209"/>
      <c r="AH571" s="209"/>
      <c r="AI571" s="322"/>
      <c r="AJ571" s="209"/>
      <c r="AK571" s="209"/>
      <c r="AL571" s="209"/>
      <c r="AM571" s="322"/>
      <c r="AN571" s="209"/>
      <c r="AO571" s="209"/>
      <c r="AP571" s="323"/>
      <c r="AQ571" s="322"/>
      <c r="AR571" s="209"/>
      <c r="AS571" s="209"/>
      <c r="AT571" s="323"/>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22"/>
      <c r="AF572" s="209"/>
      <c r="AG572" s="209"/>
      <c r="AH572" s="323"/>
      <c r="AI572" s="322"/>
      <c r="AJ572" s="209"/>
      <c r="AK572" s="209"/>
      <c r="AL572" s="209"/>
      <c r="AM572" s="322"/>
      <c r="AN572" s="209"/>
      <c r="AO572" s="209"/>
      <c r="AP572" s="323"/>
      <c r="AQ572" s="322"/>
      <c r="AR572" s="209"/>
      <c r="AS572" s="209"/>
      <c r="AT572" s="323"/>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22"/>
      <c r="AF573" s="209"/>
      <c r="AG573" s="209"/>
      <c r="AH573" s="323"/>
      <c r="AI573" s="322"/>
      <c r="AJ573" s="209"/>
      <c r="AK573" s="209"/>
      <c r="AL573" s="209"/>
      <c r="AM573" s="322"/>
      <c r="AN573" s="209"/>
      <c r="AO573" s="209"/>
      <c r="AP573" s="323"/>
      <c r="AQ573" s="322"/>
      <c r="AR573" s="209"/>
      <c r="AS573" s="209"/>
      <c r="AT573" s="323"/>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4" t="s">
        <v>240</v>
      </c>
      <c r="AF574" s="335"/>
      <c r="AG574" s="335"/>
      <c r="AH574" s="336"/>
      <c r="AI574" s="337" t="s">
        <v>544</v>
      </c>
      <c r="AJ574" s="337"/>
      <c r="AK574" s="337"/>
      <c r="AL574" s="159"/>
      <c r="AM574" s="337" t="s">
        <v>545</v>
      </c>
      <c r="AN574" s="337"/>
      <c r="AO574" s="337"/>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8"/>
      <c r="AJ575" s="338"/>
      <c r="AK575" s="338"/>
      <c r="AL575" s="158"/>
      <c r="AM575" s="338"/>
      <c r="AN575" s="338"/>
      <c r="AO575" s="338"/>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22"/>
      <c r="AF576" s="209"/>
      <c r="AG576" s="209"/>
      <c r="AH576" s="209"/>
      <c r="AI576" s="322"/>
      <c r="AJ576" s="209"/>
      <c r="AK576" s="209"/>
      <c r="AL576" s="209"/>
      <c r="AM576" s="322"/>
      <c r="AN576" s="209"/>
      <c r="AO576" s="209"/>
      <c r="AP576" s="323"/>
      <c r="AQ576" s="322"/>
      <c r="AR576" s="209"/>
      <c r="AS576" s="209"/>
      <c r="AT576" s="323"/>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22"/>
      <c r="AF577" s="209"/>
      <c r="AG577" s="209"/>
      <c r="AH577" s="323"/>
      <c r="AI577" s="322"/>
      <c r="AJ577" s="209"/>
      <c r="AK577" s="209"/>
      <c r="AL577" s="209"/>
      <c r="AM577" s="322"/>
      <c r="AN577" s="209"/>
      <c r="AO577" s="209"/>
      <c r="AP577" s="323"/>
      <c r="AQ577" s="322"/>
      <c r="AR577" s="209"/>
      <c r="AS577" s="209"/>
      <c r="AT577" s="323"/>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22"/>
      <c r="AF578" s="209"/>
      <c r="AG578" s="209"/>
      <c r="AH578" s="323"/>
      <c r="AI578" s="322"/>
      <c r="AJ578" s="209"/>
      <c r="AK578" s="209"/>
      <c r="AL578" s="209"/>
      <c r="AM578" s="322"/>
      <c r="AN578" s="209"/>
      <c r="AO578" s="209"/>
      <c r="AP578" s="323"/>
      <c r="AQ578" s="322"/>
      <c r="AR578" s="209"/>
      <c r="AS578" s="209"/>
      <c r="AT578" s="323"/>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4" t="s">
        <v>240</v>
      </c>
      <c r="AF579" s="335"/>
      <c r="AG579" s="335"/>
      <c r="AH579" s="336"/>
      <c r="AI579" s="337" t="s">
        <v>544</v>
      </c>
      <c r="AJ579" s="337"/>
      <c r="AK579" s="337"/>
      <c r="AL579" s="159"/>
      <c r="AM579" s="337" t="s">
        <v>545</v>
      </c>
      <c r="AN579" s="337"/>
      <c r="AO579" s="337"/>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8"/>
      <c r="AJ580" s="338"/>
      <c r="AK580" s="338"/>
      <c r="AL580" s="158"/>
      <c r="AM580" s="338"/>
      <c r="AN580" s="338"/>
      <c r="AO580" s="338"/>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22"/>
      <c r="AF581" s="209"/>
      <c r="AG581" s="209"/>
      <c r="AH581" s="209"/>
      <c r="AI581" s="322"/>
      <c r="AJ581" s="209"/>
      <c r="AK581" s="209"/>
      <c r="AL581" s="209"/>
      <c r="AM581" s="322"/>
      <c r="AN581" s="209"/>
      <c r="AO581" s="209"/>
      <c r="AP581" s="323"/>
      <c r="AQ581" s="322"/>
      <c r="AR581" s="209"/>
      <c r="AS581" s="209"/>
      <c r="AT581" s="323"/>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22"/>
      <c r="AF582" s="209"/>
      <c r="AG582" s="209"/>
      <c r="AH582" s="323"/>
      <c r="AI582" s="322"/>
      <c r="AJ582" s="209"/>
      <c r="AK582" s="209"/>
      <c r="AL582" s="209"/>
      <c r="AM582" s="322"/>
      <c r="AN582" s="209"/>
      <c r="AO582" s="209"/>
      <c r="AP582" s="323"/>
      <c r="AQ582" s="322"/>
      <c r="AR582" s="209"/>
      <c r="AS582" s="209"/>
      <c r="AT582" s="323"/>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22"/>
      <c r="AF583" s="209"/>
      <c r="AG583" s="209"/>
      <c r="AH583" s="323"/>
      <c r="AI583" s="322"/>
      <c r="AJ583" s="209"/>
      <c r="AK583" s="209"/>
      <c r="AL583" s="209"/>
      <c r="AM583" s="322"/>
      <c r="AN583" s="209"/>
      <c r="AO583" s="209"/>
      <c r="AP583" s="323"/>
      <c r="AQ583" s="322"/>
      <c r="AR583" s="209"/>
      <c r="AS583" s="209"/>
      <c r="AT583" s="323"/>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4" t="s">
        <v>240</v>
      </c>
      <c r="AF584" s="335"/>
      <c r="AG584" s="335"/>
      <c r="AH584" s="336"/>
      <c r="AI584" s="337" t="s">
        <v>544</v>
      </c>
      <c r="AJ584" s="337"/>
      <c r="AK584" s="337"/>
      <c r="AL584" s="159"/>
      <c r="AM584" s="337" t="s">
        <v>545</v>
      </c>
      <c r="AN584" s="337"/>
      <c r="AO584" s="337"/>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8"/>
      <c r="AJ585" s="338"/>
      <c r="AK585" s="338"/>
      <c r="AL585" s="158"/>
      <c r="AM585" s="338"/>
      <c r="AN585" s="338"/>
      <c r="AO585" s="338"/>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22"/>
      <c r="AF586" s="209"/>
      <c r="AG586" s="209"/>
      <c r="AH586" s="209"/>
      <c r="AI586" s="322"/>
      <c r="AJ586" s="209"/>
      <c r="AK586" s="209"/>
      <c r="AL586" s="209"/>
      <c r="AM586" s="322"/>
      <c r="AN586" s="209"/>
      <c r="AO586" s="209"/>
      <c r="AP586" s="323"/>
      <c r="AQ586" s="322"/>
      <c r="AR586" s="209"/>
      <c r="AS586" s="209"/>
      <c r="AT586" s="323"/>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22"/>
      <c r="AF587" s="209"/>
      <c r="AG587" s="209"/>
      <c r="AH587" s="323"/>
      <c r="AI587" s="322"/>
      <c r="AJ587" s="209"/>
      <c r="AK587" s="209"/>
      <c r="AL587" s="209"/>
      <c r="AM587" s="322"/>
      <c r="AN587" s="209"/>
      <c r="AO587" s="209"/>
      <c r="AP587" s="323"/>
      <c r="AQ587" s="322"/>
      <c r="AR587" s="209"/>
      <c r="AS587" s="209"/>
      <c r="AT587" s="323"/>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22"/>
      <c r="AF588" s="209"/>
      <c r="AG588" s="209"/>
      <c r="AH588" s="323"/>
      <c r="AI588" s="322"/>
      <c r="AJ588" s="209"/>
      <c r="AK588" s="209"/>
      <c r="AL588" s="209"/>
      <c r="AM588" s="322"/>
      <c r="AN588" s="209"/>
      <c r="AO588" s="209"/>
      <c r="AP588" s="323"/>
      <c r="AQ588" s="322"/>
      <c r="AR588" s="209"/>
      <c r="AS588" s="209"/>
      <c r="AT588" s="323"/>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4" t="s">
        <v>240</v>
      </c>
      <c r="AF593" s="335"/>
      <c r="AG593" s="335"/>
      <c r="AH593" s="336"/>
      <c r="AI593" s="337" t="s">
        <v>544</v>
      </c>
      <c r="AJ593" s="337"/>
      <c r="AK593" s="337"/>
      <c r="AL593" s="159"/>
      <c r="AM593" s="337" t="s">
        <v>545</v>
      </c>
      <c r="AN593" s="337"/>
      <c r="AO593" s="337"/>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8"/>
      <c r="AJ594" s="338"/>
      <c r="AK594" s="338"/>
      <c r="AL594" s="158"/>
      <c r="AM594" s="338"/>
      <c r="AN594" s="338"/>
      <c r="AO594" s="338"/>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22"/>
      <c r="AF595" s="209"/>
      <c r="AG595" s="209"/>
      <c r="AH595" s="209"/>
      <c r="AI595" s="322"/>
      <c r="AJ595" s="209"/>
      <c r="AK595" s="209"/>
      <c r="AL595" s="209"/>
      <c r="AM595" s="322"/>
      <c r="AN595" s="209"/>
      <c r="AO595" s="209"/>
      <c r="AP595" s="323"/>
      <c r="AQ595" s="322"/>
      <c r="AR595" s="209"/>
      <c r="AS595" s="209"/>
      <c r="AT595" s="323"/>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22"/>
      <c r="AF596" s="209"/>
      <c r="AG596" s="209"/>
      <c r="AH596" s="323"/>
      <c r="AI596" s="322"/>
      <c r="AJ596" s="209"/>
      <c r="AK596" s="209"/>
      <c r="AL596" s="209"/>
      <c r="AM596" s="322"/>
      <c r="AN596" s="209"/>
      <c r="AO596" s="209"/>
      <c r="AP596" s="323"/>
      <c r="AQ596" s="322"/>
      <c r="AR596" s="209"/>
      <c r="AS596" s="209"/>
      <c r="AT596" s="323"/>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22"/>
      <c r="AF597" s="209"/>
      <c r="AG597" s="209"/>
      <c r="AH597" s="323"/>
      <c r="AI597" s="322"/>
      <c r="AJ597" s="209"/>
      <c r="AK597" s="209"/>
      <c r="AL597" s="209"/>
      <c r="AM597" s="322"/>
      <c r="AN597" s="209"/>
      <c r="AO597" s="209"/>
      <c r="AP597" s="323"/>
      <c r="AQ597" s="322"/>
      <c r="AR597" s="209"/>
      <c r="AS597" s="209"/>
      <c r="AT597" s="323"/>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4" t="s">
        <v>240</v>
      </c>
      <c r="AF598" s="335"/>
      <c r="AG598" s="335"/>
      <c r="AH598" s="336"/>
      <c r="AI598" s="337" t="s">
        <v>544</v>
      </c>
      <c r="AJ598" s="337"/>
      <c r="AK598" s="337"/>
      <c r="AL598" s="159"/>
      <c r="AM598" s="337" t="s">
        <v>545</v>
      </c>
      <c r="AN598" s="337"/>
      <c r="AO598" s="337"/>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8"/>
      <c r="AJ599" s="338"/>
      <c r="AK599" s="338"/>
      <c r="AL599" s="158"/>
      <c r="AM599" s="338"/>
      <c r="AN599" s="338"/>
      <c r="AO599" s="338"/>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22"/>
      <c r="AF600" s="209"/>
      <c r="AG600" s="209"/>
      <c r="AH600" s="209"/>
      <c r="AI600" s="322"/>
      <c r="AJ600" s="209"/>
      <c r="AK600" s="209"/>
      <c r="AL600" s="209"/>
      <c r="AM600" s="322"/>
      <c r="AN600" s="209"/>
      <c r="AO600" s="209"/>
      <c r="AP600" s="323"/>
      <c r="AQ600" s="322"/>
      <c r="AR600" s="209"/>
      <c r="AS600" s="209"/>
      <c r="AT600" s="323"/>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22"/>
      <c r="AF601" s="209"/>
      <c r="AG601" s="209"/>
      <c r="AH601" s="323"/>
      <c r="AI601" s="322"/>
      <c r="AJ601" s="209"/>
      <c r="AK601" s="209"/>
      <c r="AL601" s="209"/>
      <c r="AM601" s="322"/>
      <c r="AN601" s="209"/>
      <c r="AO601" s="209"/>
      <c r="AP601" s="323"/>
      <c r="AQ601" s="322"/>
      <c r="AR601" s="209"/>
      <c r="AS601" s="209"/>
      <c r="AT601" s="323"/>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22"/>
      <c r="AF602" s="209"/>
      <c r="AG602" s="209"/>
      <c r="AH602" s="323"/>
      <c r="AI602" s="322"/>
      <c r="AJ602" s="209"/>
      <c r="AK602" s="209"/>
      <c r="AL602" s="209"/>
      <c r="AM602" s="322"/>
      <c r="AN602" s="209"/>
      <c r="AO602" s="209"/>
      <c r="AP602" s="323"/>
      <c r="AQ602" s="322"/>
      <c r="AR602" s="209"/>
      <c r="AS602" s="209"/>
      <c r="AT602" s="323"/>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4" t="s">
        <v>240</v>
      </c>
      <c r="AF603" s="335"/>
      <c r="AG603" s="335"/>
      <c r="AH603" s="336"/>
      <c r="AI603" s="337" t="s">
        <v>544</v>
      </c>
      <c r="AJ603" s="337"/>
      <c r="AK603" s="337"/>
      <c r="AL603" s="159"/>
      <c r="AM603" s="337" t="s">
        <v>545</v>
      </c>
      <c r="AN603" s="337"/>
      <c r="AO603" s="337"/>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8"/>
      <c r="AJ604" s="338"/>
      <c r="AK604" s="338"/>
      <c r="AL604" s="158"/>
      <c r="AM604" s="338"/>
      <c r="AN604" s="338"/>
      <c r="AO604" s="338"/>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22"/>
      <c r="AF605" s="209"/>
      <c r="AG605" s="209"/>
      <c r="AH605" s="209"/>
      <c r="AI605" s="322"/>
      <c r="AJ605" s="209"/>
      <c r="AK605" s="209"/>
      <c r="AL605" s="209"/>
      <c r="AM605" s="322"/>
      <c r="AN605" s="209"/>
      <c r="AO605" s="209"/>
      <c r="AP605" s="323"/>
      <c r="AQ605" s="322"/>
      <c r="AR605" s="209"/>
      <c r="AS605" s="209"/>
      <c r="AT605" s="323"/>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22"/>
      <c r="AF606" s="209"/>
      <c r="AG606" s="209"/>
      <c r="AH606" s="323"/>
      <c r="AI606" s="322"/>
      <c r="AJ606" s="209"/>
      <c r="AK606" s="209"/>
      <c r="AL606" s="209"/>
      <c r="AM606" s="322"/>
      <c r="AN606" s="209"/>
      <c r="AO606" s="209"/>
      <c r="AP606" s="323"/>
      <c r="AQ606" s="322"/>
      <c r="AR606" s="209"/>
      <c r="AS606" s="209"/>
      <c r="AT606" s="323"/>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22"/>
      <c r="AF607" s="209"/>
      <c r="AG607" s="209"/>
      <c r="AH607" s="323"/>
      <c r="AI607" s="322"/>
      <c r="AJ607" s="209"/>
      <c r="AK607" s="209"/>
      <c r="AL607" s="209"/>
      <c r="AM607" s="322"/>
      <c r="AN607" s="209"/>
      <c r="AO607" s="209"/>
      <c r="AP607" s="323"/>
      <c r="AQ607" s="322"/>
      <c r="AR607" s="209"/>
      <c r="AS607" s="209"/>
      <c r="AT607" s="323"/>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4" t="s">
        <v>240</v>
      </c>
      <c r="AF608" s="335"/>
      <c r="AG608" s="335"/>
      <c r="AH608" s="336"/>
      <c r="AI608" s="337" t="s">
        <v>544</v>
      </c>
      <c r="AJ608" s="337"/>
      <c r="AK608" s="337"/>
      <c r="AL608" s="159"/>
      <c r="AM608" s="337" t="s">
        <v>545</v>
      </c>
      <c r="AN608" s="337"/>
      <c r="AO608" s="337"/>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8"/>
      <c r="AJ609" s="338"/>
      <c r="AK609" s="338"/>
      <c r="AL609" s="158"/>
      <c r="AM609" s="338"/>
      <c r="AN609" s="338"/>
      <c r="AO609" s="338"/>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22"/>
      <c r="AF610" s="209"/>
      <c r="AG610" s="209"/>
      <c r="AH610" s="209"/>
      <c r="AI610" s="322"/>
      <c r="AJ610" s="209"/>
      <c r="AK610" s="209"/>
      <c r="AL610" s="209"/>
      <c r="AM610" s="322"/>
      <c r="AN610" s="209"/>
      <c r="AO610" s="209"/>
      <c r="AP610" s="323"/>
      <c r="AQ610" s="322"/>
      <c r="AR610" s="209"/>
      <c r="AS610" s="209"/>
      <c r="AT610" s="323"/>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22"/>
      <c r="AF611" s="209"/>
      <c r="AG611" s="209"/>
      <c r="AH611" s="323"/>
      <c r="AI611" s="322"/>
      <c r="AJ611" s="209"/>
      <c r="AK611" s="209"/>
      <c r="AL611" s="209"/>
      <c r="AM611" s="322"/>
      <c r="AN611" s="209"/>
      <c r="AO611" s="209"/>
      <c r="AP611" s="323"/>
      <c r="AQ611" s="322"/>
      <c r="AR611" s="209"/>
      <c r="AS611" s="209"/>
      <c r="AT611" s="323"/>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22"/>
      <c r="AF612" s="209"/>
      <c r="AG612" s="209"/>
      <c r="AH612" s="323"/>
      <c r="AI612" s="322"/>
      <c r="AJ612" s="209"/>
      <c r="AK612" s="209"/>
      <c r="AL612" s="209"/>
      <c r="AM612" s="322"/>
      <c r="AN612" s="209"/>
      <c r="AO612" s="209"/>
      <c r="AP612" s="323"/>
      <c r="AQ612" s="322"/>
      <c r="AR612" s="209"/>
      <c r="AS612" s="209"/>
      <c r="AT612" s="323"/>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4" t="s">
        <v>240</v>
      </c>
      <c r="AF613" s="335"/>
      <c r="AG613" s="335"/>
      <c r="AH613" s="336"/>
      <c r="AI613" s="337" t="s">
        <v>544</v>
      </c>
      <c r="AJ613" s="337"/>
      <c r="AK613" s="337"/>
      <c r="AL613" s="159"/>
      <c r="AM613" s="337" t="s">
        <v>545</v>
      </c>
      <c r="AN613" s="337"/>
      <c r="AO613" s="337"/>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8"/>
      <c r="AJ614" s="338"/>
      <c r="AK614" s="338"/>
      <c r="AL614" s="158"/>
      <c r="AM614" s="338"/>
      <c r="AN614" s="338"/>
      <c r="AO614" s="338"/>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22"/>
      <c r="AF615" s="209"/>
      <c r="AG615" s="209"/>
      <c r="AH615" s="209"/>
      <c r="AI615" s="322"/>
      <c r="AJ615" s="209"/>
      <c r="AK615" s="209"/>
      <c r="AL615" s="209"/>
      <c r="AM615" s="322"/>
      <c r="AN615" s="209"/>
      <c r="AO615" s="209"/>
      <c r="AP615" s="323"/>
      <c r="AQ615" s="322"/>
      <c r="AR615" s="209"/>
      <c r="AS615" s="209"/>
      <c r="AT615" s="323"/>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22"/>
      <c r="AF616" s="209"/>
      <c r="AG616" s="209"/>
      <c r="AH616" s="323"/>
      <c r="AI616" s="322"/>
      <c r="AJ616" s="209"/>
      <c r="AK616" s="209"/>
      <c r="AL616" s="209"/>
      <c r="AM616" s="322"/>
      <c r="AN616" s="209"/>
      <c r="AO616" s="209"/>
      <c r="AP616" s="323"/>
      <c r="AQ616" s="322"/>
      <c r="AR616" s="209"/>
      <c r="AS616" s="209"/>
      <c r="AT616" s="323"/>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22"/>
      <c r="AF617" s="209"/>
      <c r="AG617" s="209"/>
      <c r="AH617" s="323"/>
      <c r="AI617" s="322"/>
      <c r="AJ617" s="209"/>
      <c r="AK617" s="209"/>
      <c r="AL617" s="209"/>
      <c r="AM617" s="322"/>
      <c r="AN617" s="209"/>
      <c r="AO617" s="209"/>
      <c r="AP617" s="323"/>
      <c r="AQ617" s="322"/>
      <c r="AR617" s="209"/>
      <c r="AS617" s="209"/>
      <c r="AT617" s="323"/>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4" t="s">
        <v>240</v>
      </c>
      <c r="AF618" s="335"/>
      <c r="AG618" s="335"/>
      <c r="AH618" s="336"/>
      <c r="AI618" s="337" t="s">
        <v>544</v>
      </c>
      <c r="AJ618" s="337"/>
      <c r="AK618" s="337"/>
      <c r="AL618" s="159"/>
      <c r="AM618" s="337" t="s">
        <v>545</v>
      </c>
      <c r="AN618" s="337"/>
      <c r="AO618" s="337"/>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8"/>
      <c r="AJ619" s="338"/>
      <c r="AK619" s="338"/>
      <c r="AL619" s="158"/>
      <c r="AM619" s="338"/>
      <c r="AN619" s="338"/>
      <c r="AO619" s="338"/>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22"/>
      <c r="AF620" s="209"/>
      <c r="AG620" s="209"/>
      <c r="AH620" s="209"/>
      <c r="AI620" s="322"/>
      <c r="AJ620" s="209"/>
      <c r="AK620" s="209"/>
      <c r="AL620" s="209"/>
      <c r="AM620" s="322"/>
      <c r="AN620" s="209"/>
      <c r="AO620" s="209"/>
      <c r="AP620" s="323"/>
      <c r="AQ620" s="322"/>
      <c r="AR620" s="209"/>
      <c r="AS620" s="209"/>
      <c r="AT620" s="323"/>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22"/>
      <c r="AF621" s="209"/>
      <c r="AG621" s="209"/>
      <c r="AH621" s="323"/>
      <c r="AI621" s="322"/>
      <c r="AJ621" s="209"/>
      <c r="AK621" s="209"/>
      <c r="AL621" s="209"/>
      <c r="AM621" s="322"/>
      <c r="AN621" s="209"/>
      <c r="AO621" s="209"/>
      <c r="AP621" s="323"/>
      <c r="AQ621" s="322"/>
      <c r="AR621" s="209"/>
      <c r="AS621" s="209"/>
      <c r="AT621" s="323"/>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22"/>
      <c r="AF622" s="209"/>
      <c r="AG622" s="209"/>
      <c r="AH622" s="323"/>
      <c r="AI622" s="322"/>
      <c r="AJ622" s="209"/>
      <c r="AK622" s="209"/>
      <c r="AL622" s="209"/>
      <c r="AM622" s="322"/>
      <c r="AN622" s="209"/>
      <c r="AO622" s="209"/>
      <c r="AP622" s="323"/>
      <c r="AQ622" s="322"/>
      <c r="AR622" s="209"/>
      <c r="AS622" s="209"/>
      <c r="AT622" s="323"/>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4" t="s">
        <v>240</v>
      </c>
      <c r="AF623" s="335"/>
      <c r="AG623" s="335"/>
      <c r="AH623" s="336"/>
      <c r="AI623" s="337" t="s">
        <v>544</v>
      </c>
      <c r="AJ623" s="337"/>
      <c r="AK623" s="337"/>
      <c r="AL623" s="159"/>
      <c r="AM623" s="337" t="s">
        <v>545</v>
      </c>
      <c r="AN623" s="337"/>
      <c r="AO623" s="337"/>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8"/>
      <c r="AJ624" s="338"/>
      <c r="AK624" s="338"/>
      <c r="AL624" s="158"/>
      <c r="AM624" s="338"/>
      <c r="AN624" s="338"/>
      <c r="AO624" s="338"/>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22"/>
      <c r="AF625" s="209"/>
      <c r="AG625" s="209"/>
      <c r="AH625" s="209"/>
      <c r="AI625" s="322"/>
      <c r="AJ625" s="209"/>
      <c r="AK625" s="209"/>
      <c r="AL625" s="209"/>
      <c r="AM625" s="322"/>
      <c r="AN625" s="209"/>
      <c r="AO625" s="209"/>
      <c r="AP625" s="323"/>
      <c r="AQ625" s="322"/>
      <c r="AR625" s="209"/>
      <c r="AS625" s="209"/>
      <c r="AT625" s="323"/>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22"/>
      <c r="AF626" s="209"/>
      <c r="AG626" s="209"/>
      <c r="AH626" s="323"/>
      <c r="AI626" s="322"/>
      <c r="AJ626" s="209"/>
      <c r="AK626" s="209"/>
      <c r="AL626" s="209"/>
      <c r="AM626" s="322"/>
      <c r="AN626" s="209"/>
      <c r="AO626" s="209"/>
      <c r="AP626" s="323"/>
      <c r="AQ626" s="322"/>
      <c r="AR626" s="209"/>
      <c r="AS626" s="209"/>
      <c r="AT626" s="323"/>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22"/>
      <c r="AF627" s="209"/>
      <c r="AG627" s="209"/>
      <c r="AH627" s="323"/>
      <c r="AI627" s="322"/>
      <c r="AJ627" s="209"/>
      <c r="AK627" s="209"/>
      <c r="AL627" s="209"/>
      <c r="AM627" s="322"/>
      <c r="AN627" s="209"/>
      <c r="AO627" s="209"/>
      <c r="AP627" s="323"/>
      <c r="AQ627" s="322"/>
      <c r="AR627" s="209"/>
      <c r="AS627" s="209"/>
      <c r="AT627" s="323"/>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4" t="s">
        <v>240</v>
      </c>
      <c r="AF628" s="335"/>
      <c r="AG628" s="335"/>
      <c r="AH628" s="336"/>
      <c r="AI628" s="337" t="s">
        <v>544</v>
      </c>
      <c r="AJ628" s="337"/>
      <c r="AK628" s="337"/>
      <c r="AL628" s="159"/>
      <c r="AM628" s="337" t="s">
        <v>545</v>
      </c>
      <c r="AN628" s="337"/>
      <c r="AO628" s="337"/>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8"/>
      <c r="AJ629" s="338"/>
      <c r="AK629" s="338"/>
      <c r="AL629" s="158"/>
      <c r="AM629" s="338"/>
      <c r="AN629" s="338"/>
      <c r="AO629" s="338"/>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22"/>
      <c r="AF630" s="209"/>
      <c r="AG630" s="209"/>
      <c r="AH630" s="209"/>
      <c r="AI630" s="322"/>
      <c r="AJ630" s="209"/>
      <c r="AK630" s="209"/>
      <c r="AL630" s="209"/>
      <c r="AM630" s="322"/>
      <c r="AN630" s="209"/>
      <c r="AO630" s="209"/>
      <c r="AP630" s="323"/>
      <c r="AQ630" s="322"/>
      <c r="AR630" s="209"/>
      <c r="AS630" s="209"/>
      <c r="AT630" s="323"/>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22"/>
      <c r="AF631" s="209"/>
      <c r="AG631" s="209"/>
      <c r="AH631" s="323"/>
      <c r="AI631" s="322"/>
      <c r="AJ631" s="209"/>
      <c r="AK631" s="209"/>
      <c r="AL631" s="209"/>
      <c r="AM631" s="322"/>
      <c r="AN631" s="209"/>
      <c r="AO631" s="209"/>
      <c r="AP631" s="323"/>
      <c r="AQ631" s="322"/>
      <c r="AR631" s="209"/>
      <c r="AS631" s="209"/>
      <c r="AT631" s="323"/>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22"/>
      <c r="AF632" s="209"/>
      <c r="AG632" s="209"/>
      <c r="AH632" s="323"/>
      <c r="AI632" s="322"/>
      <c r="AJ632" s="209"/>
      <c r="AK632" s="209"/>
      <c r="AL632" s="209"/>
      <c r="AM632" s="322"/>
      <c r="AN632" s="209"/>
      <c r="AO632" s="209"/>
      <c r="AP632" s="323"/>
      <c r="AQ632" s="322"/>
      <c r="AR632" s="209"/>
      <c r="AS632" s="209"/>
      <c r="AT632" s="323"/>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4" t="s">
        <v>240</v>
      </c>
      <c r="AF633" s="335"/>
      <c r="AG633" s="335"/>
      <c r="AH633" s="336"/>
      <c r="AI633" s="337" t="s">
        <v>544</v>
      </c>
      <c r="AJ633" s="337"/>
      <c r="AK633" s="337"/>
      <c r="AL633" s="159"/>
      <c r="AM633" s="337" t="s">
        <v>545</v>
      </c>
      <c r="AN633" s="337"/>
      <c r="AO633" s="337"/>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8"/>
      <c r="AJ634" s="338"/>
      <c r="AK634" s="338"/>
      <c r="AL634" s="158"/>
      <c r="AM634" s="338"/>
      <c r="AN634" s="338"/>
      <c r="AO634" s="338"/>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22"/>
      <c r="AF635" s="209"/>
      <c r="AG635" s="209"/>
      <c r="AH635" s="209"/>
      <c r="AI635" s="322"/>
      <c r="AJ635" s="209"/>
      <c r="AK635" s="209"/>
      <c r="AL635" s="209"/>
      <c r="AM635" s="322"/>
      <c r="AN635" s="209"/>
      <c r="AO635" s="209"/>
      <c r="AP635" s="323"/>
      <c r="AQ635" s="322"/>
      <c r="AR635" s="209"/>
      <c r="AS635" s="209"/>
      <c r="AT635" s="323"/>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22"/>
      <c r="AF636" s="209"/>
      <c r="AG636" s="209"/>
      <c r="AH636" s="323"/>
      <c r="AI636" s="322"/>
      <c r="AJ636" s="209"/>
      <c r="AK636" s="209"/>
      <c r="AL636" s="209"/>
      <c r="AM636" s="322"/>
      <c r="AN636" s="209"/>
      <c r="AO636" s="209"/>
      <c r="AP636" s="323"/>
      <c r="AQ636" s="322"/>
      <c r="AR636" s="209"/>
      <c r="AS636" s="209"/>
      <c r="AT636" s="323"/>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22"/>
      <c r="AF637" s="209"/>
      <c r="AG637" s="209"/>
      <c r="AH637" s="323"/>
      <c r="AI637" s="322"/>
      <c r="AJ637" s="209"/>
      <c r="AK637" s="209"/>
      <c r="AL637" s="209"/>
      <c r="AM637" s="322"/>
      <c r="AN637" s="209"/>
      <c r="AO637" s="209"/>
      <c r="AP637" s="323"/>
      <c r="AQ637" s="322"/>
      <c r="AR637" s="209"/>
      <c r="AS637" s="209"/>
      <c r="AT637" s="323"/>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4" t="s">
        <v>240</v>
      </c>
      <c r="AF638" s="335"/>
      <c r="AG638" s="335"/>
      <c r="AH638" s="336"/>
      <c r="AI638" s="337" t="s">
        <v>544</v>
      </c>
      <c r="AJ638" s="337"/>
      <c r="AK638" s="337"/>
      <c r="AL638" s="159"/>
      <c r="AM638" s="337" t="s">
        <v>545</v>
      </c>
      <c r="AN638" s="337"/>
      <c r="AO638" s="337"/>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8"/>
      <c r="AJ639" s="338"/>
      <c r="AK639" s="338"/>
      <c r="AL639" s="158"/>
      <c r="AM639" s="338"/>
      <c r="AN639" s="338"/>
      <c r="AO639" s="338"/>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22"/>
      <c r="AF640" s="209"/>
      <c r="AG640" s="209"/>
      <c r="AH640" s="209"/>
      <c r="AI640" s="322"/>
      <c r="AJ640" s="209"/>
      <c r="AK640" s="209"/>
      <c r="AL640" s="209"/>
      <c r="AM640" s="322"/>
      <c r="AN640" s="209"/>
      <c r="AO640" s="209"/>
      <c r="AP640" s="323"/>
      <c r="AQ640" s="322"/>
      <c r="AR640" s="209"/>
      <c r="AS640" s="209"/>
      <c r="AT640" s="323"/>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22"/>
      <c r="AF641" s="209"/>
      <c r="AG641" s="209"/>
      <c r="AH641" s="323"/>
      <c r="AI641" s="322"/>
      <c r="AJ641" s="209"/>
      <c r="AK641" s="209"/>
      <c r="AL641" s="209"/>
      <c r="AM641" s="322"/>
      <c r="AN641" s="209"/>
      <c r="AO641" s="209"/>
      <c r="AP641" s="323"/>
      <c r="AQ641" s="322"/>
      <c r="AR641" s="209"/>
      <c r="AS641" s="209"/>
      <c r="AT641" s="323"/>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22"/>
      <c r="AF642" s="209"/>
      <c r="AG642" s="209"/>
      <c r="AH642" s="323"/>
      <c r="AI642" s="322"/>
      <c r="AJ642" s="209"/>
      <c r="AK642" s="209"/>
      <c r="AL642" s="209"/>
      <c r="AM642" s="322"/>
      <c r="AN642" s="209"/>
      <c r="AO642" s="209"/>
      <c r="AP642" s="323"/>
      <c r="AQ642" s="322"/>
      <c r="AR642" s="209"/>
      <c r="AS642" s="209"/>
      <c r="AT642" s="323"/>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4" t="s">
        <v>240</v>
      </c>
      <c r="AF647" s="335"/>
      <c r="AG647" s="335"/>
      <c r="AH647" s="336"/>
      <c r="AI647" s="337" t="s">
        <v>544</v>
      </c>
      <c r="AJ647" s="337"/>
      <c r="AK647" s="337"/>
      <c r="AL647" s="159"/>
      <c r="AM647" s="337" t="s">
        <v>545</v>
      </c>
      <c r="AN647" s="337"/>
      <c r="AO647" s="337"/>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8"/>
      <c r="AJ648" s="338"/>
      <c r="AK648" s="338"/>
      <c r="AL648" s="158"/>
      <c r="AM648" s="338"/>
      <c r="AN648" s="338"/>
      <c r="AO648" s="338"/>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22"/>
      <c r="AF649" s="209"/>
      <c r="AG649" s="209"/>
      <c r="AH649" s="209"/>
      <c r="AI649" s="322"/>
      <c r="AJ649" s="209"/>
      <c r="AK649" s="209"/>
      <c r="AL649" s="209"/>
      <c r="AM649" s="322"/>
      <c r="AN649" s="209"/>
      <c r="AO649" s="209"/>
      <c r="AP649" s="323"/>
      <c r="AQ649" s="322"/>
      <c r="AR649" s="209"/>
      <c r="AS649" s="209"/>
      <c r="AT649" s="323"/>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22"/>
      <c r="AF650" s="209"/>
      <c r="AG650" s="209"/>
      <c r="AH650" s="323"/>
      <c r="AI650" s="322"/>
      <c r="AJ650" s="209"/>
      <c r="AK650" s="209"/>
      <c r="AL650" s="209"/>
      <c r="AM650" s="322"/>
      <c r="AN650" s="209"/>
      <c r="AO650" s="209"/>
      <c r="AP650" s="323"/>
      <c r="AQ650" s="322"/>
      <c r="AR650" s="209"/>
      <c r="AS650" s="209"/>
      <c r="AT650" s="323"/>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22"/>
      <c r="AF651" s="209"/>
      <c r="AG651" s="209"/>
      <c r="AH651" s="323"/>
      <c r="AI651" s="322"/>
      <c r="AJ651" s="209"/>
      <c r="AK651" s="209"/>
      <c r="AL651" s="209"/>
      <c r="AM651" s="322"/>
      <c r="AN651" s="209"/>
      <c r="AO651" s="209"/>
      <c r="AP651" s="323"/>
      <c r="AQ651" s="322"/>
      <c r="AR651" s="209"/>
      <c r="AS651" s="209"/>
      <c r="AT651" s="323"/>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4" t="s">
        <v>240</v>
      </c>
      <c r="AF652" s="335"/>
      <c r="AG652" s="335"/>
      <c r="AH652" s="336"/>
      <c r="AI652" s="337" t="s">
        <v>544</v>
      </c>
      <c r="AJ652" s="337"/>
      <c r="AK652" s="337"/>
      <c r="AL652" s="159"/>
      <c r="AM652" s="337" t="s">
        <v>545</v>
      </c>
      <c r="AN652" s="337"/>
      <c r="AO652" s="337"/>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8"/>
      <c r="AJ653" s="338"/>
      <c r="AK653" s="338"/>
      <c r="AL653" s="158"/>
      <c r="AM653" s="338"/>
      <c r="AN653" s="338"/>
      <c r="AO653" s="338"/>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22"/>
      <c r="AF654" s="209"/>
      <c r="AG654" s="209"/>
      <c r="AH654" s="209"/>
      <c r="AI654" s="322"/>
      <c r="AJ654" s="209"/>
      <c r="AK654" s="209"/>
      <c r="AL654" s="209"/>
      <c r="AM654" s="322"/>
      <c r="AN654" s="209"/>
      <c r="AO654" s="209"/>
      <c r="AP654" s="323"/>
      <c r="AQ654" s="322"/>
      <c r="AR654" s="209"/>
      <c r="AS654" s="209"/>
      <c r="AT654" s="323"/>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22"/>
      <c r="AF655" s="209"/>
      <c r="AG655" s="209"/>
      <c r="AH655" s="323"/>
      <c r="AI655" s="322"/>
      <c r="AJ655" s="209"/>
      <c r="AK655" s="209"/>
      <c r="AL655" s="209"/>
      <c r="AM655" s="322"/>
      <c r="AN655" s="209"/>
      <c r="AO655" s="209"/>
      <c r="AP655" s="323"/>
      <c r="AQ655" s="322"/>
      <c r="AR655" s="209"/>
      <c r="AS655" s="209"/>
      <c r="AT655" s="323"/>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22"/>
      <c r="AF656" s="209"/>
      <c r="AG656" s="209"/>
      <c r="AH656" s="323"/>
      <c r="AI656" s="322"/>
      <c r="AJ656" s="209"/>
      <c r="AK656" s="209"/>
      <c r="AL656" s="209"/>
      <c r="AM656" s="322"/>
      <c r="AN656" s="209"/>
      <c r="AO656" s="209"/>
      <c r="AP656" s="323"/>
      <c r="AQ656" s="322"/>
      <c r="AR656" s="209"/>
      <c r="AS656" s="209"/>
      <c r="AT656" s="323"/>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4" t="s">
        <v>240</v>
      </c>
      <c r="AF657" s="335"/>
      <c r="AG657" s="335"/>
      <c r="AH657" s="336"/>
      <c r="AI657" s="337" t="s">
        <v>544</v>
      </c>
      <c r="AJ657" s="337"/>
      <c r="AK657" s="337"/>
      <c r="AL657" s="159"/>
      <c r="AM657" s="337" t="s">
        <v>545</v>
      </c>
      <c r="AN657" s="337"/>
      <c r="AO657" s="337"/>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8"/>
      <c r="AJ658" s="338"/>
      <c r="AK658" s="338"/>
      <c r="AL658" s="158"/>
      <c r="AM658" s="338"/>
      <c r="AN658" s="338"/>
      <c r="AO658" s="338"/>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22"/>
      <c r="AF659" s="209"/>
      <c r="AG659" s="209"/>
      <c r="AH659" s="209"/>
      <c r="AI659" s="322"/>
      <c r="AJ659" s="209"/>
      <c r="AK659" s="209"/>
      <c r="AL659" s="209"/>
      <c r="AM659" s="322"/>
      <c r="AN659" s="209"/>
      <c r="AO659" s="209"/>
      <c r="AP659" s="323"/>
      <c r="AQ659" s="322"/>
      <c r="AR659" s="209"/>
      <c r="AS659" s="209"/>
      <c r="AT659" s="323"/>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22"/>
      <c r="AF660" s="209"/>
      <c r="AG660" s="209"/>
      <c r="AH660" s="323"/>
      <c r="AI660" s="322"/>
      <c r="AJ660" s="209"/>
      <c r="AK660" s="209"/>
      <c r="AL660" s="209"/>
      <c r="AM660" s="322"/>
      <c r="AN660" s="209"/>
      <c r="AO660" s="209"/>
      <c r="AP660" s="323"/>
      <c r="AQ660" s="322"/>
      <c r="AR660" s="209"/>
      <c r="AS660" s="209"/>
      <c r="AT660" s="323"/>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22"/>
      <c r="AF661" s="209"/>
      <c r="AG661" s="209"/>
      <c r="AH661" s="323"/>
      <c r="AI661" s="322"/>
      <c r="AJ661" s="209"/>
      <c r="AK661" s="209"/>
      <c r="AL661" s="209"/>
      <c r="AM661" s="322"/>
      <c r="AN661" s="209"/>
      <c r="AO661" s="209"/>
      <c r="AP661" s="323"/>
      <c r="AQ661" s="322"/>
      <c r="AR661" s="209"/>
      <c r="AS661" s="209"/>
      <c r="AT661" s="323"/>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4" t="s">
        <v>240</v>
      </c>
      <c r="AF662" s="335"/>
      <c r="AG662" s="335"/>
      <c r="AH662" s="336"/>
      <c r="AI662" s="337" t="s">
        <v>544</v>
      </c>
      <c r="AJ662" s="337"/>
      <c r="AK662" s="337"/>
      <c r="AL662" s="159"/>
      <c r="AM662" s="337" t="s">
        <v>545</v>
      </c>
      <c r="AN662" s="337"/>
      <c r="AO662" s="337"/>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8"/>
      <c r="AJ663" s="338"/>
      <c r="AK663" s="338"/>
      <c r="AL663" s="158"/>
      <c r="AM663" s="338"/>
      <c r="AN663" s="338"/>
      <c r="AO663" s="338"/>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22"/>
      <c r="AF664" s="209"/>
      <c r="AG664" s="209"/>
      <c r="AH664" s="209"/>
      <c r="AI664" s="322"/>
      <c r="AJ664" s="209"/>
      <c r="AK664" s="209"/>
      <c r="AL664" s="209"/>
      <c r="AM664" s="322"/>
      <c r="AN664" s="209"/>
      <c r="AO664" s="209"/>
      <c r="AP664" s="323"/>
      <c r="AQ664" s="322"/>
      <c r="AR664" s="209"/>
      <c r="AS664" s="209"/>
      <c r="AT664" s="323"/>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22"/>
      <c r="AF665" s="209"/>
      <c r="AG665" s="209"/>
      <c r="AH665" s="323"/>
      <c r="AI665" s="322"/>
      <c r="AJ665" s="209"/>
      <c r="AK665" s="209"/>
      <c r="AL665" s="209"/>
      <c r="AM665" s="322"/>
      <c r="AN665" s="209"/>
      <c r="AO665" s="209"/>
      <c r="AP665" s="323"/>
      <c r="AQ665" s="322"/>
      <c r="AR665" s="209"/>
      <c r="AS665" s="209"/>
      <c r="AT665" s="323"/>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22"/>
      <c r="AF666" s="209"/>
      <c r="AG666" s="209"/>
      <c r="AH666" s="323"/>
      <c r="AI666" s="322"/>
      <c r="AJ666" s="209"/>
      <c r="AK666" s="209"/>
      <c r="AL666" s="209"/>
      <c r="AM666" s="322"/>
      <c r="AN666" s="209"/>
      <c r="AO666" s="209"/>
      <c r="AP666" s="323"/>
      <c r="AQ666" s="322"/>
      <c r="AR666" s="209"/>
      <c r="AS666" s="209"/>
      <c r="AT666" s="323"/>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4" t="s">
        <v>240</v>
      </c>
      <c r="AF667" s="335"/>
      <c r="AG667" s="335"/>
      <c r="AH667" s="336"/>
      <c r="AI667" s="337" t="s">
        <v>544</v>
      </c>
      <c r="AJ667" s="337"/>
      <c r="AK667" s="337"/>
      <c r="AL667" s="159"/>
      <c r="AM667" s="337" t="s">
        <v>545</v>
      </c>
      <c r="AN667" s="337"/>
      <c r="AO667" s="337"/>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8"/>
      <c r="AJ668" s="338"/>
      <c r="AK668" s="338"/>
      <c r="AL668" s="158"/>
      <c r="AM668" s="338"/>
      <c r="AN668" s="338"/>
      <c r="AO668" s="338"/>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22"/>
      <c r="AF669" s="209"/>
      <c r="AG669" s="209"/>
      <c r="AH669" s="209"/>
      <c r="AI669" s="322"/>
      <c r="AJ669" s="209"/>
      <c r="AK669" s="209"/>
      <c r="AL669" s="209"/>
      <c r="AM669" s="322"/>
      <c r="AN669" s="209"/>
      <c r="AO669" s="209"/>
      <c r="AP669" s="323"/>
      <c r="AQ669" s="322"/>
      <c r="AR669" s="209"/>
      <c r="AS669" s="209"/>
      <c r="AT669" s="323"/>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22"/>
      <c r="AF670" s="209"/>
      <c r="AG670" s="209"/>
      <c r="AH670" s="323"/>
      <c r="AI670" s="322"/>
      <c r="AJ670" s="209"/>
      <c r="AK670" s="209"/>
      <c r="AL670" s="209"/>
      <c r="AM670" s="322"/>
      <c r="AN670" s="209"/>
      <c r="AO670" s="209"/>
      <c r="AP670" s="323"/>
      <c r="AQ670" s="322"/>
      <c r="AR670" s="209"/>
      <c r="AS670" s="209"/>
      <c r="AT670" s="323"/>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22"/>
      <c r="AF671" s="209"/>
      <c r="AG671" s="209"/>
      <c r="AH671" s="323"/>
      <c r="AI671" s="322"/>
      <c r="AJ671" s="209"/>
      <c r="AK671" s="209"/>
      <c r="AL671" s="209"/>
      <c r="AM671" s="322"/>
      <c r="AN671" s="209"/>
      <c r="AO671" s="209"/>
      <c r="AP671" s="323"/>
      <c r="AQ671" s="322"/>
      <c r="AR671" s="209"/>
      <c r="AS671" s="209"/>
      <c r="AT671" s="323"/>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4" t="s">
        <v>240</v>
      </c>
      <c r="AF672" s="335"/>
      <c r="AG672" s="335"/>
      <c r="AH672" s="336"/>
      <c r="AI672" s="337" t="s">
        <v>544</v>
      </c>
      <c r="AJ672" s="337"/>
      <c r="AK672" s="337"/>
      <c r="AL672" s="159"/>
      <c r="AM672" s="337" t="s">
        <v>545</v>
      </c>
      <c r="AN672" s="337"/>
      <c r="AO672" s="337"/>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8"/>
      <c r="AJ673" s="338"/>
      <c r="AK673" s="338"/>
      <c r="AL673" s="158"/>
      <c r="AM673" s="338"/>
      <c r="AN673" s="338"/>
      <c r="AO673" s="338"/>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22"/>
      <c r="AF674" s="209"/>
      <c r="AG674" s="209"/>
      <c r="AH674" s="209"/>
      <c r="AI674" s="322"/>
      <c r="AJ674" s="209"/>
      <c r="AK674" s="209"/>
      <c r="AL674" s="209"/>
      <c r="AM674" s="322"/>
      <c r="AN674" s="209"/>
      <c r="AO674" s="209"/>
      <c r="AP674" s="323"/>
      <c r="AQ674" s="322"/>
      <c r="AR674" s="209"/>
      <c r="AS674" s="209"/>
      <c r="AT674" s="323"/>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22"/>
      <c r="AF675" s="209"/>
      <c r="AG675" s="209"/>
      <c r="AH675" s="323"/>
      <c r="AI675" s="322"/>
      <c r="AJ675" s="209"/>
      <c r="AK675" s="209"/>
      <c r="AL675" s="209"/>
      <c r="AM675" s="322"/>
      <c r="AN675" s="209"/>
      <c r="AO675" s="209"/>
      <c r="AP675" s="323"/>
      <c r="AQ675" s="322"/>
      <c r="AR675" s="209"/>
      <c r="AS675" s="209"/>
      <c r="AT675" s="323"/>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22"/>
      <c r="AF676" s="209"/>
      <c r="AG676" s="209"/>
      <c r="AH676" s="323"/>
      <c r="AI676" s="322"/>
      <c r="AJ676" s="209"/>
      <c r="AK676" s="209"/>
      <c r="AL676" s="209"/>
      <c r="AM676" s="322"/>
      <c r="AN676" s="209"/>
      <c r="AO676" s="209"/>
      <c r="AP676" s="323"/>
      <c r="AQ676" s="322"/>
      <c r="AR676" s="209"/>
      <c r="AS676" s="209"/>
      <c r="AT676" s="323"/>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4" t="s">
        <v>240</v>
      </c>
      <c r="AF677" s="335"/>
      <c r="AG677" s="335"/>
      <c r="AH677" s="336"/>
      <c r="AI677" s="337" t="s">
        <v>544</v>
      </c>
      <c r="AJ677" s="337"/>
      <c r="AK677" s="337"/>
      <c r="AL677" s="159"/>
      <c r="AM677" s="337" t="s">
        <v>545</v>
      </c>
      <c r="AN677" s="337"/>
      <c r="AO677" s="337"/>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8"/>
      <c r="AJ678" s="338"/>
      <c r="AK678" s="338"/>
      <c r="AL678" s="158"/>
      <c r="AM678" s="338"/>
      <c r="AN678" s="338"/>
      <c r="AO678" s="338"/>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22"/>
      <c r="AF679" s="209"/>
      <c r="AG679" s="209"/>
      <c r="AH679" s="209"/>
      <c r="AI679" s="322"/>
      <c r="AJ679" s="209"/>
      <c r="AK679" s="209"/>
      <c r="AL679" s="209"/>
      <c r="AM679" s="322"/>
      <c r="AN679" s="209"/>
      <c r="AO679" s="209"/>
      <c r="AP679" s="323"/>
      <c r="AQ679" s="322"/>
      <c r="AR679" s="209"/>
      <c r="AS679" s="209"/>
      <c r="AT679" s="323"/>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22"/>
      <c r="AF680" s="209"/>
      <c r="AG680" s="209"/>
      <c r="AH680" s="323"/>
      <c r="AI680" s="322"/>
      <c r="AJ680" s="209"/>
      <c r="AK680" s="209"/>
      <c r="AL680" s="209"/>
      <c r="AM680" s="322"/>
      <c r="AN680" s="209"/>
      <c r="AO680" s="209"/>
      <c r="AP680" s="323"/>
      <c r="AQ680" s="322"/>
      <c r="AR680" s="209"/>
      <c r="AS680" s="209"/>
      <c r="AT680" s="323"/>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22"/>
      <c r="AF681" s="209"/>
      <c r="AG681" s="209"/>
      <c r="AH681" s="323"/>
      <c r="AI681" s="322"/>
      <c r="AJ681" s="209"/>
      <c r="AK681" s="209"/>
      <c r="AL681" s="209"/>
      <c r="AM681" s="322"/>
      <c r="AN681" s="209"/>
      <c r="AO681" s="209"/>
      <c r="AP681" s="323"/>
      <c r="AQ681" s="322"/>
      <c r="AR681" s="209"/>
      <c r="AS681" s="209"/>
      <c r="AT681" s="323"/>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4" t="s">
        <v>240</v>
      </c>
      <c r="AF682" s="335"/>
      <c r="AG682" s="335"/>
      <c r="AH682" s="336"/>
      <c r="AI682" s="337" t="s">
        <v>544</v>
      </c>
      <c r="AJ682" s="337"/>
      <c r="AK682" s="337"/>
      <c r="AL682" s="159"/>
      <c r="AM682" s="337" t="s">
        <v>545</v>
      </c>
      <c r="AN682" s="337"/>
      <c r="AO682" s="337"/>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8"/>
      <c r="AJ683" s="338"/>
      <c r="AK683" s="338"/>
      <c r="AL683" s="158"/>
      <c r="AM683" s="338"/>
      <c r="AN683" s="338"/>
      <c r="AO683" s="338"/>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22"/>
      <c r="AF684" s="209"/>
      <c r="AG684" s="209"/>
      <c r="AH684" s="209"/>
      <c r="AI684" s="322"/>
      <c r="AJ684" s="209"/>
      <c r="AK684" s="209"/>
      <c r="AL684" s="209"/>
      <c r="AM684" s="322"/>
      <c r="AN684" s="209"/>
      <c r="AO684" s="209"/>
      <c r="AP684" s="323"/>
      <c r="AQ684" s="322"/>
      <c r="AR684" s="209"/>
      <c r="AS684" s="209"/>
      <c r="AT684" s="323"/>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22"/>
      <c r="AF685" s="209"/>
      <c r="AG685" s="209"/>
      <c r="AH685" s="323"/>
      <c r="AI685" s="322"/>
      <c r="AJ685" s="209"/>
      <c r="AK685" s="209"/>
      <c r="AL685" s="209"/>
      <c r="AM685" s="322"/>
      <c r="AN685" s="209"/>
      <c r="AO685" s="209"/>
      <c r="AP685" s="323"/>
      <c r="AQ685" s="322"/>
      <c r="AR685" s="209"/>
      <c r="AS685" s="209"/>
      <c r="AT685" s="323"/>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22"/>
      <c r="AF686" s="209"/>
      <c r="AG686" s="209"/>
      <c r="AH686" s="323"/>
      <c r="AI686" s="322"/>
      <c r="AJ686" s="209"/>
      <c r="AK686" s="209"/>
      <c r="AL686" s="209"/>
      <c r="AM686" s="322"/>
      <c r="AN686" s="209"/>
      <c r="AO686" s="209"/>
      <c r="AP686" s="323"/>
      <c r="AQ686" s="322"/>
      <c r="AR686" s="209"/>
      <c r="AS686" s="209"/>
      <c r="AT686" s="323"/>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4" t="s">
        <v>240</v>
      </c>
      <c r="AF687" s="335"/>
      <c r="AG687" s="335"/>
      <c r="AH687" s="336"/>
      <c r="AI687" s="337" t="s">
        <v>544</v>
      </c>
      <c r="AJ687" s="337"/>
      <c r="AK687" s="337"/>
      <c r="AL687" s="159"/>
      <c r="AM687" s="337" t="s">
        <v>545</v>
      </c>
      <c r="AN687" s="337"/>
      <c r="AO687" s="337"/>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8"/>
      <c r="AJ688" s="338"/>
      <c r="AK688" s="338"/>
      <c r="AL688" s="158"/>
      <c r="AM688" s="338"/>
      <c r="AN688" s="338"/>
      <c r="AO688" s="338"/>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22"/>
      <c r="AF689" s="209"/>
      <c r="AG689" s="209"/>
      <c r="AH689" s="209"/>
      <c r="AI689" s="322"/>
      <c r="AJ689" s="209"/>
      <c r="AK689" s="209"/>
      <c r="AL689" s="209"/>
      <c r="AM689" s="322"/>
      <c r="AN689" s="209"/>
      <c r="AO689" s="209"/>
      <c r="AP689" s="323"/>
      <c r="AQ689" s="322"/>
      <c r="AR689" s="209"/>
      <c r="AS689" s="209"/>
      <c r="AT689" s="323"/>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22"/>
      <c r="AF690" s="209"/>
      <c r="AG690" s="209"/>
      <c r="AH690" s="323"/>
      <c r="AI690" s="322"/>
      <c r="AJ690" s="209"/>
      <c r="AK690" s="209"/>
      <c r="AL690" s="209"/>
      <c r="AM690" s="322"/>
      <c r="AN690" s="209"/>
      <c r="AO690" s="209"/>
      <c r="AP690" s="323"/>
      <c r="AQ690" s="322"/>
      <c r="AR690" s="209"/>
      <c r="AS690" s="209"/>
      <c r="AT690" s="323"/>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22"/>
      <c r="AF691" s="209"/>
      <c r="AG691" s="209"/>
      <c r="AH691" s="323"/>
      <c r="AI691" s="322"/>
      <c r="AJ691" s="209"/>
      <c r="AK691" s="209"/>
      <c r="AL691" s="209"/>
      <c r="AM691" s="322"/>
      <c r="AN691" s="209"/>
      <c r="AO691" s="209"/>
      <c r="AP691" s="323"/>
      <c r="AQ691" s="322"/>
      <c r="AR691" s="209"/>
      <c r="AS691" s="209"/>
      <c r="AT691" s="323"/>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4" t="s">
        <v>240</v>
      </c>
      <c r="AF692" s="335"/>
      <c r="AG692" s="335"/>
      <c r="AH692" s="336"/>
      <c r="AI692" s="337" t="s">
        <v>544</v>
      </c>
      <c r="AJ692" s="337"/>
      <c r="AK692" s="337"/>
      <c r="AL692" s="159"/>
      <c r="AM692" s="337" t="s">
        <v>545</v>
      </c>
      <c r="AN692" s="337"/>
      <c r="AO692" s="337"/>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8"/>
      <c r="AJ693" s="338"/>
      <c r="AK693" s="338"/>
      <c r="AL693" s="158"/>
      <c r="AM693" s="338"/>
      <c r="AN693" s="338"/>
      <c r="AO693" s="338"/>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22"/>
      <c r="AF694" s="209"/>
      <c r="AG694" s="209"/>
      <c r="AH694" s="209"/>
      <c r="AI694" s="322"/>
      <c r="AJ694" s="209"/>
      <c r="AK694" s="209"/>
      <c r="AL694" s="209"/>
      <c r="AM694" s="322"/>
      <c r="AN694" s="209"/>
      <c r="AO694" s="209"/>
      <c r="AP694" s="323"/>
      <c r="AQ694" s="322"/>
      <c r="AR694" s="209"/>
      <c r="AS694" s="209"/>
      <c r="AT694" s="323"/>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22"/>
      <c r="AF695" s="209"/>
      <c r="AG695" s="209"/>
      <c r="AH695" s="323"/>
      <c r="AI695" s="322"/>
      <c r="AJ695" s="209"/>
      <c r="AK695" s="209"/>
      <c r="AL695" s="209"/>
      <c r="AM695" s="322"/>
      <c r="AN695" s="209"/>
      <c r="AO695" s="209"/>
      <c r="AP695" s="323"/>
      <c r="AQ695" s="322"/>
      <c r="AR695" s="209"/>
      <c r="AS695" s="209"/>
      <c r="AT695" s="323"/>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22"/>
      <c r="AF696" s="209"/>
      <c r="AG696" s="209"/>
      <c r="AH696" s="323"/>
      <c r="AI696" s="322"/>
      <c r="AJ696" s="209"/>
      <c r="AK696" s="209"/>
      <c r="AL696" s="209"/>
      <c r="AM696" s="322"/>
      <c r="AN696" s="209"/>
      <c r="AO696" s="209"/>
      <c r="AP696" s="323"/>
      <c r="AQ696" s="322"/>
      <c r="AR696" s="209"/>
      <c r="AS696" s="209"/>
      <c r="AT696" s="323"/>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34.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744</v>
      </c>
      <c r="AE702" s="343"/>
      <c r="AF702" s="343"/>
      <c r="AG702" s="380" t="s">
        <v>745</v>
      </c>
      <c r="AH702" s="381"/>
      <c r="AI702" s="381"/>
      <c r="AJ702" s="381"/>
      <c r="AK702" s="381"/>
      <c r="AL702" s="381"/>
      <c r="AM702" s="381"/>
      <c r="AN702" s="381"/>
      <c r="AO702" s="381"/>
      <c r="AP702" s="381"/>
      <c r="AQ702" s="381"/>
      <c r="AR702" s="381"/>
      <c r="AS702" s="381"/>
      <c r="AT702" s="381"/>
      <c r="AU702" s="381"/>
      <c r="AV702" s="381"/>
      <c r="AW702" s="381"/>
      <c r="AX702" s="382"/>
    </row>
    <row r="703" spans="1:51" ht="47.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5" t="s">
        <v>744</v>
      </c>
      <c r="AE703" s="326"/>
      <c r="AF703" s="326"/>
      <c r="AG703" s="105" t="s">
        <v>746</v>
      </c>
      <c r="AH703" s="106"/>
      <c r="AI703" s="106"/>
      <c r="AJ703" s="106"/>
      <c r="AK703" s="106"/>
      <c r="AL703" s="106"/>
      <c r="AM703" s="106"/>
      <c r="AN703" s="106"/>
      <c r="AO703" s="106"/>
      <c r="AP703" s="106"/>
      <c r="AQ703" s="106"/>
      <c r="AR703" s="106"/>
      <c r="AS703" s="106"/>
      <c r="AT703" s="106"/>
      <c r="AU703" s="106"/>
      <c r="AV703" s="106"/>
      <c r="AW703" s="106"/>
      <c r="AX703" s="107"/>
    </row>
    <row r="704" spans="1:51" ht="34.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744</v>
      </c>
      <c r="AE704" s="782"/>
      <c r="AF704" s="782"/>
      <c r="AG704" s="169" t="s">
        <v>747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744</v>
      </c>
      <c r="AE705" s="714"/>
      <c r="AF705" s="714"/>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5" t="s">
        <v>749</v>
      </c>
      <c r="AE706" s="326"/>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749</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750</v>
      </c>
      <c r="AE708" s="604"/>
      <c r="AF708" s="604"/>
      <c r="AG708" s="741" t="s">
        <v>407</v>
      </c>
      <c r="AH708" s="742"/>
      <c r="AI708" s="742"/>
      <c r="AJ708" s="742"/>
      <c r="AK708" s="742"/>
      <c r="AL708" s="742"/>
      <c r="AM708" s="742"/>
      <c r="AN708" s="742"/>
      <c r="AO708" s="742"/>
      <c r="AP708" s="742"/>
      <c r="AQ708" s="742"/>
      <c r="AR708" s="742"/>
      <c r="AS708" s="742"/>
      <c r="AT708" s="742"/>
      <c r="AU708" s="742"/>
      <c r="AV708" s="742"/>
      <c r="AW708" s="742"/>
      <c r="AX708" s="743"/>
    </row>
    <row r="709" spans="1:50" ht="47.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5" t="s">
        <v>744</v>
      </c>
      <c r="AE709" s="326"/>
      <c r="AF709" s="326"/>
      <c r="AG709" s="105" t="s">
        <v>751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5" t="s">
        <v>750</v>
      </c>
      <c r="AE710" s="326"/>
      <c r="AF710" s="326"/>
      <c r="AG710" s="105" t="s">
        <v>407</v>
      </c>
      <c r="AH710" s="106"/>
      <c r="AI710" s="106"/>
      <c r="AJ710" s="106"/>
      <c r="AK710" s="106"/>
      <c r="AL710" s="106"/>
      <c r="AM710" s="106"/>
      <c r="AN710" s="106"/>
      <c r="AO710" s="106"/>
      <c r="AP710" s="106"/>
      <c r="AQ710" s="106"/>
      <c r="AR710" s="106"/>
      <c r="AS710" s="106"/>
      <c r="AT710" s="106"/>
      <c r="AU710" s="106"/>
      <c r="AV710" s="106"/>
      <c r="AW710" s="106"/>
      <c r="AX710" s="107"/>
    </row>
    <row r="711" spans="1:50" ht="34.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5" t="s">
        <v>744</v>
      </c>
      <c r="AE711" s="326"/>
      <c r="AF711" s="326"/>
      <c r="AG711" s="105" t="s">
        <v>752</v>
      </c>
      <c r="AH711" s="106"/>
      <c r="AI711" s="106"/>
      <c r="AJ711" s="106"/>
      <c r="AK711" s="106"/>
      <c r="AL711" s="106"/>
      <c r="AM711" s="106"/>
      <c r="AN711" s="106"/>
      <c r="AO711" s="106"/>
      <c r="AP711" s="106"/>
      <c r="AQ711" s="106"/>
      <c r="AR711" s="106"/>
      <c r="AS711" s="106"/>
      <c r="AT711" s="106"/>
      <c r="AU711" s="106"/>
      <c r="AV711" s="106"/>
      <c r="AW711" s="106"/>
      <c r="AX711" s="107"/>
    </row>
    <row r="712" spans="1:50" ht="36"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744</v>
      </c>
      <c r="AE712" s="782"/>
      <c r="AF712" s="782"/>
      <c r="AG712" s="806" t="s">
        <v>786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5" t="s">
        <v>750</v>
      </c>
      <c r="AE713" s="326"/>
      <c r="AF713" s="662"/>
      <c r="AG713" s="105" t="s">
        <v>407</v>
      </c>
      <c r="AH713" s="106"/>
      <c r="AI713" s="106"/>
      <c r="AJ713" s="106"/>
      <c r="AK713" s="106"/>
      <c r="AL713" s="106"/>
      <c r="AM713" s="106"/>
      <c r="AN713" s="106"/>
      <c r="AO713" s="106"/>
      <c r="AP713" s="106"/>
      <c r="AQ713" s="106"/>
      <c r="AR713" s="106"/>
      <c r="AS713" s="106"/>
      <c r="AT713" s="106"/>
      <c r="AU713" s="106"/>
      <c r="AV713" s="106"/>
      <c r="AW713" s="106"/>
      <c r="AX713" s="107"/>
    </row>
    <row r="714" spans="1:50" ht="34.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744</v>
      </c>
      <c r="AE714" s="804"/>
      <c r="AF714" s="805"/>
      <c r="AG714" s="735" t="s">
        <v>753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744</v>
      </c>
      <c r="AE715" s="604"/>
      <c r="AF715" s="655"/>
      <c r="AG715" s="741" t="s">
        <v>766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750</v>
      </c>
      <c r="AE716" s="626"/>
      <c r="AF716" s="626"/>
      <c r="AG716" s="105" t="s">
        <v>407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5" t="s">
        <v>744</v>
      </c>
      <c r="AE717" s="326"/>
      <c r="AF717" s="326"/>
      <c r="AG717" s="105" t="s">
        <v>767</v>
      </c>
      <c r="AH717" s="106"/>
      <c r="AI717" s="106"/>
      <c r="AJ717" s="106"/>
      <c r="AK717" s="106"/>
      <c r="AL717" s="106"/>
      <c r="AM717" s="106"/>
      <c r="AN717" s="106"/>
      <c r="AO717" s="106"/>
      <c r="AP717" s="106"/>
      <c r="AQ717" s="106"/>
      <c r="AR717" s="106"/>
      <c r="AS717" s="106"/>
      <c r="AT717" s="106"/>
      <c r="AU717" s="106"/>
      <c r="AV717" s="106"/>
      <c r="AW717" s="106"/>
      <c r="AX717" s="107"/>
    </row>
    <row r="718" spans="1:50" ht="34.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5" t="s">
        <v>744</v>
      </c>
      <c r="AE718" s="326"/>
      <c r="AF718" s="326"/>
      <c r="AG718" s="131" t="s">
        <v>754</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9" t="s">
        <v>755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711</v>
      </c>
      <c r="D721" s="295"/>
      <c r="E721" s="295"/>
      <c r="F721" s="296"/>
      <c r="G721" s="285"/>
      <c r="H721" s="286"/>
      <c r="I721" s="77" t="str">
        <f>IF(OR(G721="　", G721=""), "", "-")</f>
        <v/>
      </c>
      <c r="J721" s="289"/>
      <c r="K721" s="289"/>
      <c r="L721" s="77" t="str">
        <f>IF(M721="","","-")</f>
        <v/>
      </c>
      <c r="M721" s="78"/>
      <c r="N721" s="302" t="s">
        <v>734</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8" customHeight="1" thickBot="1" x14ac:dyDescent="0.2">
      <c r="A729" s="633" t="s">
        <v>787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8"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8"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2"/>
      <c r="C737" s="212"/>
      <c r="D737" s="213"/>
      <c r="E737" s="951" t="s">
        <v>735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736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737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738</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739</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740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741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742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743</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t="s">
        <v>711</v>
      </c>
      <c r="F746" s="955"/>
      <c r="G746" s="955"/>
      <c r="H746" s="100" t="str">
        <f>IF(E746="","","-")</f>
        <v>-</v>
      </c>
      <c r="I746" s="955"/>
      <c r="J746" s="955"/>
      <c r="K746" s="100" t="str">
        <f>IF(I746="","","-")</f>
        <v/>
      </c>
      <c r="L746" s="956">
        <v>58</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783</v>
      </c>
      <c r="F747" s="955"/>
      <c r="G747" s="955"/>
      <c r="H747" s="100" t="str">
        <f>IF(E747="","","-")</f>
        <v>-</v>
      </c>
      <c r="I747" s="955"/>
      <c r="J747" s="955"/>
      <c r="K747" s="100" t="str">
        <f>IF(I747="","","-")</f>
        <v/>
      </c>
      <c r="L747" s="956">
        <v>56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104"/>
      <c r="AQ757" s="104"/>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770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3.75" customHeight="1" x14ac:dyDescent="0.15">
      <c r="A789" s="630"/>
      <c r="B789" s="631"/>
      <c r="C789" s="631"/>
      <c r="D789" s="631"/>
      <c r="E789" s="631"/>
      <c r="F789" s="632"/>
      <c r="G789" s="669" t="s">
        <v>771</v>
      </c>
      <c r="H789" s="670"/>
      <c r="I789" s="670"/>
      <c r="J789" s="670"/>
      <c r="K789" s="671"/>
      <c r="L789" s="663" t="s">
        <v>772</v>
      </c>
      <c r="M789" s="664"/>
      <c r="N789" s="664"/>
      <c r="O789" s="664"/>
      <c r="P789" s="664"/>
      <c r="Q789" s="664"/>
      <c r="R789" s="664"/>
      <c r="S789" s="664"/>
      <c r="T789" s="664"/>
      <c r="U789" s="664"/>
      <c r="V789" s="664"/>
      <c r="W789" s="664"/>
      <c r="X789" s="665"/>
      <c r="Y789" s="383">
        <v>0.2</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49.5" customHeight="1" x14ac:dyDescent="0.15">
      <c r="A845" s="371">
        <v>1</v>
      </c>
      <c r="B845" s="371">
        <v>1</v>
      </c>
      <c r="C845" s="359" t="s">
        <v>773</v>
      </c>
      <c r="D845" s="344"/>
      <c r="E845" s="344"/>
      <c r="F845" s="344"/>
      <c r="G845" s="344"/>
      <c r="H845" s="344"/>
      <c r="I845" s="344"/>
      <c r="J845" s="345" t="s">
        <v>779</v>
      </c>
      <c r="K845" s="346"/>
      <c r="L845" s="346"/>
      <c r="M845" s="346"/>
      <c r="N845" s="346"/>
      <c r="O845" s="346"/>
      <c r="P845" s="360" t="s">
        <v>780</v>
      </c>
      <c r="Q845" s="347"/>
      <c r="R845" s="347"/>
      <c r="S845" s="347"/>
      <c r="T845" s="347"/>
      <c r="U845" s="347"/>
      <c r="V845" s="347"/>
      <c r="W845" s="347"/>
      <c r="X845" s="347"/>
      <c r="Y845" s="348">
        <v>0.2</v>
      </c>
      <c r="Z845" s="349"/>
      <c r="AA845" s="349"/>
      <c r="AB845" s="350"/>
      <c r="AC845" s="351" t="s">
        <v>379</v>
      </c>
      <c r="AD845" s="352"/>
      <c r="AE845" s="352"/>
      <c r="AF845" s="352"/>
      <c r="AG845" s="352"/>
      <c r="AH845" s="367">
        <v>1</v>
      </c>
      <c r="AI845" s="368"/>
      <c r="AJ845" s="368"/>
      <c r="AK845" s="368"/>
      <c r="AL845" s="355">
        <v>100</v>
      </c>
      <c r="AM845" s="356"/>
      <c r="AN845" s="356"/>
      <c r="AO845" s="357"/>
      <c r="AP845" s="358"/>
      <c r="AQ845" s="358"/>
      <c r="AR845" s="358"/>
      <c r="AS845" s="358"/>
      <c r="AT845" s="358"/>
      <c r="AU845" s="358"/>
      <c r="AV845" s="358"/>
      <c r="AW845" s="358"/>
      <c r="AX845" s="358"/>
    </row>
    <row r="846" spans="1:51" ht="34.5" customHeight="1" x14ac:dyDescent="0.15">
      <c r="A846" s="371">
        <v>2</v>
      </c>
      <c r="B846" s="371">
        <v>1</v>
      </c>
      <c r="C846" s="359" t="s">
        <v>774</v>
      </c>
      <c r="D846" s="344"/>
      <c r="E846" s="344"/>
      <c r="F846" s="344"/>
      <c r="G846" s="344"/>
      <c r="H846" s="344"/>
      <c r="I846" s="344"/>
      <c r="J846" s="345">
        <v>3010905000792</v>
      </c>
      <c r="K846" s="346"/>
      <c r="L846" s="346"/>
      <c r="M846" s="346"/>
      <c r="N846" s="346"/>
      <c r="O846" s="346"/>
      <c r="P846" s="360" t="s">
        <v>781</v>
      </c>
      <c r="Q846" s="347"/>
      <c r="R846" s="347"/>
      <c r="S846" s="347"/>
      <c r="T846" s="347"/>
      <c r="U846" s="347"/>
      <c r="V846" s="347"/>
      <c r="W846" s="347"/>
      <c r="X846" s="347"/>
      <c r="Y846" s="348">
        <v>0.1</v>
      </c>
      <c r="Z846" s="349"/>
      <c r="AA846" s="349"/>
      <c r="AB846" s="350"/>
      <c r="AC846" s="351" t="s">
        <v>379</v>
      </c>
      <c r="AD846" s="352"/>
      <c r="AE846" s="352"/>
      <c r="AF846" s="352"/>
      <c r="AG846" s="352"/>
      <c r="AH846" s="367">
        <v>1</v>
      </c>
      <c r="AI846" s="368"/>
      <c r="AJ846" s="368"/>
      <c r="AK846" s="368"/>
      <c r="AL846" s="355">
        <v>100</v>
      </c>
      <c r="AM846" s="356"/>
      <c r="AN846" s="356"/>
      <c r="AO846" s="357"/>
      <c r="AP846" s="358"/>
      <c r="AQ846" s="358"/>
      <c r="AR846" s="358"/>
      <c r="AS846" s="358"/>
      <c r="AT846" s="358"/>
      <c r="AU846" s="358"/>
      <c r="AV846" s="358"/>
      <c r="AW846" s="358"/>
      <c r="AX846" s="358"/>
      <c r="AY846">
        <f>COUNTA($C$846)</f>
        <v>1</v>
      </c>
    </row>
    <row r="847" spans="1:51" ht="34.5" customHeight="1" x14ac:dyDescent="0.15">
      <c r="A847" s="371">
        <v>3</v>
      </c>
      <c r="B847" s="371">
        <v>1</v>
      </c>
      <c r="C847" s="359" t="s">
        <v>775</v>
      </c>
      <c r="D847" s="344"/>
      <c r="E847" s="344"/>
      <c r="F847" s="344"/>
      <c r="G847" s="344"/>
      <c r="H847" s="344"/>
      <c r="I847" s="344"/>
      <c r="J847" s="345">
        <v>6010405003434</v>
      </c>
      <c r="K847" s="346"/>
      <c r="L847" s="346"/>
      <c r="M847" s="346"/>
      <c r="N847" s="346"/>
      <c r="O847" s="346"/>
      <c r="P847" s="360" t="s">
        <v>781</v>
      </c>
      <c r="Q847" s="347"/>
      <c r="R847" s="347"/>
      <c r="S847" s="347"/>
      <c r="T847" s="347"/>
      <c r="U847" s="347"/>
      <c r="V847" s="347"/>
      <c r="W847" s="347"/>
      <c r="X847" s="347"/>
      <c r="Y847" s="348">
        <v>0.1</v>
      </c>
      <c r="Z847" s="349"/>
      <c r="AA847" s="349"/>
      <c r="AB847" s="350"/>
      <c r="AC847" s="351" t="s">
        <v>379</v>
      </c>
      <c r="AD847" s="352"/>
      <c r="AE847" s="352"/>
      <c r="AF847" s="352"/>
      <c r="AG847" s="352"/>
      <c r="AH847" s="367">
        <v>1</v>
      </c>
      <c r="AI847" s="368"/>
      <c r="AJ847" s="368"/>
      <c r="AK847" s="368"/>
      <c r="AL847" s="355">
        <v>100</v>
      </c>
      <c r="AM847" s="356"/>
      <c r="AN847" s="356"/>
      <c r="AO847" s="357"/>
      <c r="AP847" s="358"/>
      <c r="AQ847" s="358"/>
      <c r="AR847" s="358"/>
      <c r="AS847" s="358"/>
      <c r="AT847" s="358"/>
      <c r="AU847" s="358"/>
      <c r="AV847" s="358"/>
      <c r="AW847" s="358"/>
      <c r="AX847" s="358"/>
      <c r="AY847">
        <f>COUNTA($C$847)</f>
        <v>1</v>
      </c>
    </row>
    <row r="848" spans="1:51" ht="34.5" customHeight="1" x14ac:dyDescent="0.15">
      <c r="A848" s="371">
        <v>4</v>
      </c>
      <c r="B848" s="371">
        <v>1</v>
      </c>
      <c r="C848" s="359" t="s">
        <v>776</v>
      </c>
      <c r="D848" s="344"/>
      <c r="E848" s="344"/>
      <c r="F848" s="344"/>
      <c r="G848" s="344"/>
      <c r="H848" s="344"/>
      <c r="I848" s="344"/>
      <c r="J848" s="345">
        <v>1010001030093</v>
      </c>
      <c r="K848" s="346"/>
      <c r="L848" s="346"/>
      <c r="M848" s="346"/>
      <c r="N848" s="346"/>
      <c r="O848" s="346"/>
      <c r="P848" s="360" t="s">
        <v>781</v>
      </c>
      <c r="Q848" s="347"/>
      <c r="R848" s="347"/>
      <c r="S848" s="347"/>
      <c r="T848" s="347"/>
      <c r="U848" s="347"/>
      <c r="V848" s="347"/>
      <c r="W848" s="347"/>
      <c r="X848" s="347"/>
      <c r="Y848" s="348">
        <v>0.1</v>
      </c>
      <c r="Z848" s="349"/>
      <c r="AA848" s="349"/>
      <c r="AB848" s="350"/>
      <c r="AC848" s="351" t="s">
        <v>379</v>
      </c>
      <c r="AD848" s="352"/>
      <c r="AE848" s="352"/>
      <c r="AF848" s="352"/>
      <c r="AG848" s="352"/>
      <c r="AH848" s="367">
        <v>1</v>
      </c>
      <c r="AI848" s="368"/>
      <c r="AJ848" s="368"/>
      <c r="AK848" s="368"/>
      <c r="AL848" s="355">
        <v>100</v>
      </c>
      <c r="AM848" s="356"/>
      <c r="AN848" s="356"/>
      <c r="AO848" s="357"/>
      <c r="AP848" s="358"/>
      <c r="AQ848" s="358"/>
      <c r="AR848" s="358"/>
      <c r="AS848" s="358"/>
      <c r="AT848" s="358"/>
      <c r="AU848" s="358"/>
      <c r="AV848" s="358"/>
      <c r="AW848" s="358"/>
      <c r="AX848" s="358"/>
      <c r="AY848">
        <f>COUNTA($C$848)</f>
        <v>1</v>
      </c>
    </row>
    <row r="849" spans="1:51" ht="34.5" customHeight="1" x14ac:dyDescent="0.15">
      <c r="A849" s="371">
        <v>5</v>
      </c>
      <c r="B849" s="371">
        <v>1</v>
      </c>
      <c r="C849" s="359" t="s">
        <v>777</v>
      </c>
      <c r="D849" s="344"/>
      <c r="E849" s="344"/>
      <c r="F849" s="344"/>
      <c r="G849" s="344"/>
      <c r="H849" s="344"/>
      <c r="I849" s="344"/>
      <c r="J849" s="345">
        <v>6010001021699</v>
      </c>
      <c r="K849" s="346"/>
      <c r="L849" s="346"/>
      <c r="M849" s="346"/>
      <c r="N849" s="346"/>
      <c r="O849" s="346"/>
      <c r="P849" s="360" t="s">
        <v>782</v>
      </c>
      <c r="Q849" s="347"/>
      <c r="R849" s="347"/>
      <c r="S849" s="347"/>
      <c r="T849" s="347"/>
      <c r="U849" s="347"/>
      <c r="V849" s="347"/>
      <c r="W849" s="347"/>
      <c r="X849" s="347"/>
      <c r="Y849" s="348">
        <v>0.03</v>
      </c>
      <c r="Z849" s="349"/>
      <c r="AA849" s="349"/>
      <c r="AB849" s="350"/>
      <c r="AC849" s="351" t="s">
        <v>379</v>
      </c>
      <c r="AD849" s="352"/>
      <c r="AE849" s="352"/>
      <c r="AF849" s="352"/>
      <c r="AG849" s="352"/>
      <c r="AH849" s="367">
        <v>1</v>
      </c>
      <c r="AI849" s="368"/>
      <c r="AJ849" s="368"/>
      <c r="AK849" s="368"/>
      <c r="AL849" s="355">
        <v>100</v>
      </c>
      <c r="AM849" s="356"/>
      <c r="AN849" s="356"/>
      <c r="AO849" s="357"/>
      <c r="AP849" s="358"/>
      <c r="AQ849" s="358"/>
      <c r="AR849" s="358"/>
      <c r="AS849" s="358"/>
      <c r="AT849" s="358"/>
      <c r="AU849" s="358"/>
      <c r="AV849" s="358"/>
      <c r="AW849" s="358"/>
      <c r="AX849" s="358"/>
      <c r="AY849">
        <f>COUNTA($C$849)</f>
        <v>1</v>
      </c>
    </row>
    <row r="850" spans="1:51" ht="34.5" customHeight="1" x14ac:dyDescent="0.15">
      <c r="A850" s="371">
        <v>6</v>
      </c>
      <c r="B850" s="371">
        <v>1</v>
      </c>
      <c r="C850" s="359" t="s">
        <v>778</v>
      </c>
      <c r="D850" s="344"/>
      <c r="E850" s="344"/>
      <c r="F850" s="344"/>
      <c r="G850" s="344"/>
      <c r="H850" s="344"/>
      <c r="I850" s="344"/>
      <c r="J850" s="345">
        <v>3010002049767</v>
      </c>
      <c r="K850" s="346"/>
      <c r="L850" s="346"/>
      <c r="M850" s="346"/>
      <c r="N850" s="346"/>
      <c r="O850" s="346"/>
      <c r="P850" s="360" t="s">
        <v>781</v>
      </c>
      <c r="Q850" s="347"/>
      <c r="R850" s="347"/>
      <c r="S850" s="347"/>
      <c r="T850" s="347"/>
      <c r="U850" s="347"/>
      <c r="V850" s="347"/>
      <c r="W850" s="347"/>
      <c r="X850" s="347"/>
      <c r="Y850" s="348">
        <v>3.0000000000000001E-3</v>
      </c>
      <c r="Z850" s="349"/>
      <c r="AA850" s="349"/>
      <c r="AB850" s="350"/>
      <c r="AC850" s="351" t="s">
        <v>379</v>
      </c>
      <c r="AD850" s="352"/>
      <c r="AE850" s="352"/>
      <c r="AF850" s="352"/>
      <c r="AG850" s="352"/>
      <c r="AH850" s="367">
        <v>1</v>
      </c>
      <c r="AI850" s="368"/>
      <c r="AJ850" s="368"/>
      <c r="AK850" s="368"/>
      <c r="AL850" s="355">
        <v>100</v>
      </c>
      <c r="AM850" s="356"/>
      <c r="AN850" s="356"/>
      <c r="AO850" s="357"/>
      <c r="AP850" s="358"/>
      <c r="AQ850" s="358"/>
      <c r="AR850" s="358"/>
      <c r="AS850" s="358"/>
      <c r="AT850" s="358"/>
      <c r="AU850" s="358"/>
      <c r="AV850" s="358"/>
      <c r="AW850" s="358"/>
      <c r="AX850" s="358"/>
      <c r="AY850">
        <f>COUNTA($C$850)</f>
        <v>1</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785</v>
      </c>
      <c r="F1110" s="370"/>
      <c r="G1110" s="370"/>
      <c r="H1110" s="370"/>
      <c r="I1110" s="370"/>
      <c r="J1110" s="345" t="s">
        <v>785</v>
      </c>
      <c r="K1110" s="346"/>
      <c r="L1110" s="346"/>
      <c r="M1110" s="346"/>
      <c r="N1110" s="346"/>
      <c r="O1110" s="346"/>
      <c r="P1110" s="360" t="s">
        <v>785</v>
      </c>
      <c r="Q1110" s="347"/>
      <c r="R1110" s="347"/>
      <c r="S1110" s="347"/>
      <c r="T1110" s="347"/>
      <c r="U1110" s="347"/>
      <c r="V1110" s="347"/>
      <c r="W1110" s="347"/>
      <c r="X1110" s="347"/>
      <c r="Y1110" s="348" t="s">
        <v>785</v>
      </c>
      <c r="Z1110" s="349"/>
      <c r="AA1110" s="349"/>
      <c r="AB1110" s="350"/>
      <c r="AC1110" s="351"/>
      <c r="AD1110" s="352"/>
      <c r="AE1110" s="352"/>
      <c r="AF1110" s="352"/>
      <c r="AG1110" s="352"/>
      <c r="AH1110" s="353" t="s">
        <v>785</v>
      </c>
      <c r="AI1110" s="354"/>
      <c r="AJ1110" s="354"/>
      <c r="AK1110" s="354"/>
      <c r="AL1110" s="355" t="s">
        <v>785</v>
      </c>
      <c r="AM1110" s="356"/>
      <c r="AN1110" s="356"/>
      <c r="AO1110" s="357"/>
      <c r="AP1110" s="358" t="s">
        <v>785</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cfRule type="expression" dxfId="2793" priority="13715">
      <formula>IF(RIGHT(TEXT(AE101,"0.#"),1)=".",FALSE,TRUE)</formula>
    </cfRule>
    <cfRule type="expression" dxfId="2792" priority="13716">
      <formula>IF(RIGHT(TEXT(AE101,"0.#"),1)=".",TRUE,FALSE)</formula>
    </cfRule>
  </conditionalFormatting>
  <conditionalFormatting sqref="Y791:Y798 Y789">
    <cfRule type="expression" dxfId="2791" priority="13701">
      <formula>IF(RIGHT(TEXT(Y789,"0.#"),1)=".",FALSE,TRUE)</formula>
    </cfRule>
    <cfRule type="expression" dxfId="2790" priority="13702">
      <formula>IF(RIGHT(TEXT(Y789,"0.#"),1)=".",TRUE,FALSE)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 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AQ116">
    <cfRule type="expression" dxfId="2605" priority="13179">
      <formula>IF(RIGHT(TEXT(AE116,"0.#"),1)=".",FALSE,TRUE)</formula>
    </cfRule>
    <cfRule type="expression" dxfId="2604" priority="13180">
      <formula>IF(RIGHT(TEXT(AE116,"0.#"),1)=".",TRUE,FALSE)</formula>
    </cfRule>
  </conditionalFormatting>
  <conditionalFormatting sqref="AI116">
    <cfRule type="expression" dxfId="2603" priority="13177">
      <formula>IF(RIGHT(TEXT(AI116,"0.#"),1)=".",FALSE,TRUE)</formula>
    </cfRule>
    <cfRule type="expression" dxfId="2602" priority="13178">
      <formula>IF(RIGHT(TEXT(AI116,"0.#"),1)=".",TRUE,FALSE)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AM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Q117">
    <cfRule type="expression" dxfId="2595" priority="13167">
      <formula>IF(RIGHT(TEXT(AQ117,"0.#"),1)=".",FALSE,TRUE)</formula>
    </cfRule>
    <cfRule type="expression" dxfId="2594" priority="13168">
      <formula>IF(RIGHT(TEXT(AQ117,"0.#"),1)=".",TRUE,FALSE)</formula>
    </cfRule>
  </conditionalFormatting>
  <conditionalFormatting sqref="AE119 AQ119">
    <cfRule type="expression" dxfId="2593" priority="13165">
      <formula>IF(RIGHT(TEXT(AE119,"0.#"),1)=".",FALSE,TRUE)</formula>
    </cfRule>
    <cfRule type="expression" dxfId="2592" priority="13166">
      <formula>IF(RIGHT(TEXT(AE119,"0.#"),1)=".",TRUE,FALSE)</formula>
    </cfRule>
  </conditionalFormatting>
  <conditionalFormatting sqref="AI119">
    <cfRule type="expression" dxfId="2591" priority="13163">
      <formula>IF(RIGHT(TEXT(AI119,"0.#"),1)=".",FALSE,TRUE)</formula>
    </cfRule>
    <cfRule type="expression" dxfId="2590" priority="13164">
      <formula>IF(RIGHT(TEXT(AI119,"0.#"),1)=".",TRUE,FALSE)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E122 AQ122">
    <cfRule type="expression" dxfId="2585" priority="13151">
      <formula>IF(RIGHT(TEXT(AE122,"0.#"),1)=".",FALSE,TRUE)</formula>
    </cfRule>
    <cfRule type="expression" dxfId="2584" priority="13152">
      <formula>IF(RIGHT(TEXT(AE122,"0.#"),1)=".",TRUE,FALSE)</formula>
    </cfRule>
  </conditionalFormatting>
  <conditionalFormatting sqref="AI122">
    <cfRule type="expression" dxfId="2583" priority="13149">
      <formula>IF(RIGHT(TEXT(AI122,"0.#"),1)=".",FALSE,TRUE)</formula>
    </cfRule>
    <cfRule type="expression" dxfId="2582" priority="13150">
      <formula>IF(RIGHT(TEXT(AI122,"0.#"),1)=".",TRUE,FALSE)</formula>
    </cfRule>
  </conditionalFormatting>
  <conditionalFormatting sqref="AM122">
    <cfRule type="expression" dxfId="2581" priority="13147">
      <formula>IF(RIGHT(TEXT(AM122,"0.#"),1)=".",FALSE,TRUE)</formula>
    </cfRule>
    <cfRule type="expression" dxfId="2580" priority="13148">
      <formula>IF(RIGHT(TEXT(AM122,"0.#"),1)=".",TRUE,FALSE)</formula>
    </cfRule>
  </conditionalFormatting>
  <conditionalFormatting sqref="AQ123">
    <cfRule type="expression" dxfId="2579" priority="13139">
      <formula>IF(RIGHT(TEXT(AQ123,"0.#"),1)=".",FALSE,TRUE)</formula>
    </cfRule>
    <cfRule type="expression" dxfId="2578" priority="13140">
      <formula>IF(RIGHT(TEXT(AQ123,"0.#"),1)=".",TRUE,FALSE)</formula>
    </cfRule>
  </conditionalFormatting>
  <conditionalFormatting sqref="AE125 AQ125">
    <cfRule type="expression" dxfId="2577" priority="13137">
      <formula>IF(RIGHT(TEXT(AE125,"0.#"),1)=".",FALSE,TRUE)</formula>
    </cfRule>
    <cfRule type="expression" dxfId="2576" priority="13138">
      <formula>IF(RIGHT(TEXT(AE125,"0.#"),1)=".",TRUE,FALSE)</formula>
    </cfRule>
  </conditionalFormatting>
  <conditionalFormatting sqref="AI125">
    <cfRule type="expression" dxfId="2575" priority="13135">
      <formula>IF(RIGHT(TEXT(AI125,"0.#"),1)=".",FALSE,TRUE)</formula>
    </cfRule>
    <cfRule type="expression" dxfId="2574" priority="13136">
      <formula>IF(RIGHT(TEXT(AI125,"0.#"),1)=".",TRUE,FALSE)</formula>
    </cfRule>
  </conditionalFormatting>
  <conditionalFormatting sqref="AM125">
    <cfRule type="expression" dxfId="2573" priority="13133">
      <formula>IF(RIGHT(TEXT(AM125,"0.#"),1)=".",FALSE,TRUE)</formula>
    </cfRule>
    <cfRule type="expression" dxfId="2572" priority="13134">
      <formula>IF(RIGHT(TEXT(AM125,"0.#"),1)=".",TRUE,FALSE)</formula>
    </cfRule>
  </conditionalFormatting>
  <conditionalFormatting sqref="AQ126">
    <cfRule type="expression" dxfId="2571" priority="13125">
      <formula>IF(RIGHT(TEXT(AQ126,"0.#"),1)=".",FALSE,TRUE)</formula>
    </cfRule>
    <cfRule type="expression" dxfId="2570" priority="13126">
      <formula>IF(RIGHT(TEXT(AQ126,"0.#"),1)=".",TRUE,FALSE)</formula>
    </cfRule>
  </conditionalFormatting>
  <conditionalFormatting sqref="AE128 AQ128">
    <cfRule type="expression" dxfId="2569" priority="13123">
      <formula>IF(RIGHT(TEXT(AE128,"0.#"),1)=".",FALSE,TRUE)</formula>
    </cfRule>
    <cfRule type="expression" dxfId="2568" priority="13124">
      <formula>IF(RIGHT(TEXT(AE128,"0.#"),1)=".",TRUE,FALSE)</formula>
    </cfRule>
  </conditionalFormatting>
  <conditionalFormatting sqref="AI128">
    <cfRule type="expression" dxfId="2567" priority="13121">
      <formula>IF(RIGHT(TEXT(AI128,"0.#"),1)=".",FALSE,TRUE)</formula>
    </cfRule>
    <cfRule type="expression" dxfId="2566" priority="13122">
      <formula>IF(RIGHT(TEXT(AI128,"0.#"),1)=".",TRUE,FALSE)</formula>
    </cfRule>
  </conditionalFormatting>
  <conditionalFormatting sqref="AM128">
    <cfRule type="expression" dxfId="2565" priority="13119">
      <formula>IF(RIGHT(TEXT(AM128,"0.#"),1)=".",FALSE,TRUE)</formula>
    </cfRule>
    <cfRule type="expression" dxfId="2564" priority="13120">
      <formula>IF(RIGHT(TEXT(AM128,"0.#"),1)=".",TRUE,FALSE)</formula>
    </cfRule>
  </conditionalFormatting>
  <conditionalFormatting sqref="AQ129">
    <cfRule type="expression" dxfId="2563" priority="13111">
      <formula>IF(RIGHT(TEXT(AQ129,"0.#"),1)=".",FALSE,TRUE)</formula>
    </cfRule>
    <cfRule type="expression" dxfId="2562" priority="13112">
      <formula>IF(RIGHT(TEXT(AQ129,"0.#"),1)=".",TRUE,FALSE)</formula>
    </cfRule>
  </conditionalFormatting>
  <conditionalFormatting sqref="AE75">
    <cfRule type="expression" dxfId="2561" priority="13109">
      <formula>IF(RIGHT(TEXT(AE75,"0.#"),1)=".",FALSE,TRUE)</formula>
    </cfRule>
    <cfRule type="expression" dxfId="2560" priority="13110">
      <formula>IF(RIGHT(TEXT(AE75,"0.#"),1)=".",TRUE,FALSE)</formula>
    </cfRule>
  </conditionalFormatting>
  <conditionalFormatting sqref="AE76">
    <cfRule type="expression" dxfId="2559" priority="13107">
      <formula>IF(RIGHT(TEXT(AE76,"0.#"),1)=".",FALSE,TRUE)</formula>
    </cfRule>
    <cfRule type="expression" dxfId="2558" priority="13108">
      <formula>IF(RIGHT(TEXT(AE76,"0.#"),1)=".",TRUE,FALSE)</formula>
    </cfRule>
  </conditionalFormatting>
  <conditionalFormatting sqref="AE77">
    <cfRule type="expression" dxfId="2557" priority="13105">
      <formula>IF(RIGHT(TEXT(AE77,"0.#"),1)=".",FALSE,TRUE)</formula>
    </cfRule>
    <cfRule type="expression" dxfId="2556" priority="13106">
      <formula>IF(RIGHT(TEXT(AE77,"0.#"),1)=".",TRUE,FALSE)</formula>
    </cfRule>
  </conditionalFormatting>
  <conditionalFormatting sqref="AI77">
    <cfRule type="expression" dxfId="2555" priority="13103">
      <formula>IF(RIGHT(TEXT(AI77,"0.#"),1)=".",FALSE,TRUE)</formula>
    </cfRule>
    <cfRule type="expression" dxfId="2554" priority="13104">
      <formula>IF(RIGHT(TEXT(AI77,"0.#"),1)=".",TRUE,FALSE)</formula>
    </cfRule>
  </conditionalFormatting>
  <conditionalFormatting sqref="AI76">
    <cfRule type="expression" dxfId="2553" priority="13101">
      <formula>IF(RIGHT(TEXT(AI76,"0.#"),1)=".",FALSE,TRUE)</formula>
    </cfRule>
    <cfRule type="expression" dxfId="2552" priority="13102">
      <formula>IF(RIGHT(TEXT(AI76,"0.#"),1)=".",TRUE,FALSE)</formula>
    </cfRule>
  </conditionalFormatting>
  <conditionalFormatting sqref="AI75">
    <cfRule type="expression" dxfId="2551" priority="13099">
      <formula>IF(RIGHT(TEXT(AI75,"0.#"),1)=".",FALSE,TRUE)</formula>
    </cfRule>
    <cfRule type="expression" dxfId="2550" priority="13100">
      <formula>IF(RIGHT(TEXT(AI75,"0.#"),1)=".",TRUE,FALSE)</formula>
    </cfRule>
  </conditionalFormatting>
  <conditionalFormatting sqref="AM75">
    <cfRule type="expression" dxfId="2549" priority="13097">
      <formula>IF(RIGHT(TEXT(AM75,"0.#"),1)=".",FALSE,TRUE)</formula>
    </cfRule>
    <cfRule type="expression" dxfId="2548" priority="13098">
      <formula>IF(RIGHT(TEXT(AM75,"0.#"),1)=".",TRUE,FALSE)</formula>
    </cfRule>
  </conditionalFormatting>
  <conditionalFormatting sqref="AM76">
    <cfRule type="expression" dxfId="2547" priority="13095">
      <formula>IF(RIGHT(TEXT(AM76,"0.#"),1)=".",FALSE,TRUE)</formula>
    </cfRule>
    <cfRule type="expression" dxfId="2546" priority="13096">
      <formula>IF(RIGHT(TEXT(AM76,"0.#"),1)=".",TRUE,FALSE)</formula>
    </cfRule>
  </conditionalFormatting>
  <conditionalFormatting sqref="AM77">
    <cfRule type="expression" dxfId="2545" priority="13093">
      <formula>IF(RIGHT(TEXT(AM77,"0.#"),1)=".",FALSE,TRUE)</formula>
    </cfRule>
    <cfRule type="expression" dxfId="2544" priority="13094">
      <formula>IF(RIGHT(TEXT(AM77,"0.#"),1)=".",TRUE,FALSE)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51:AO874">
    <cfRule type="expression" dxfId="2513" priority="6649">
      <formula>IF(AND(AL851&gt;=0, RIGHT(TEXT(AL851,"0.#"),1)&lt;&gt;"."),TRUE,FALSE)</formula>
    </cfRule>
    <cfRule type="expression" dxfId="2512" priority="6650">
      <formula>IF(AND(AL851&gt;=0, RIGHT(TEXT(AL851,"0.#"),1)="."),TRUE,FALSE)</formula>
    </cfRule>
    <cfRule type="expression" dxfId="2511" priority="6651">
      <formula>IF(AND(AL851&lt;0, RIGHT(TEXT(AL851,"0.#"),1)&lt;&gt;"."),TRUE,FALSE)</formula>
    </cfRule>
    <cfRule type="expression" dxfId="2510" priority="6652">
      <formula>IF(AND(AL851&lt;0, RIGHT(TEXT(AL851,"0.#"),1)="."),TRUE,FALSE)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 RIGHT(TEXT(AL1110,"0.#"),1)&lt;&gt;"."),TRUE,FALSE)</formula>
    </cfRule>
    <cfRule type="expression" dxfId="2408" priority="2884">
      <formula>IF(AND(AL1110&gt;=0, RIGHT(TEXT(AL1110,"0.#"),1)="."),TRUE,FALSE)</formula>
    </cfRule>
    <cfRule type="expression" dxfId="2407" priority="2885">
      <formula>IF(AND(AL1110&lt;0, RIGHT(TEXT(AL1110,"0.#"),1)&lt;&gt;"."),TRUE,FALSE)</formula>
    </cfRule>
    <cfRule type="expression" dxfId="2406" priority="2886">
      <formula>IF(AND(AL1110&lt;0, 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5:AO845">
    <cfRule type="expression" dxfId="2395" priority="2835">
      <formula>IF(AND(AL845&gt;=0, RIGHT(TEXT(AL845,"0.#"),1)&lt;&gt;"."),TRUE,FALSE)</formula>
    </cfRule>
    <cfRule type="expression" dxfId="2394" priority="2836">
      <formula>IF(AND(AL845&gt;=0, RIGHT(TEXT(AL845,"0.#"),1)="."),TRUE,FALSE)</formula>
    </cfRule>
    <cfRule type="expression" dxfId="2393" priority="2837">
      <formula>IF(AND(AL845&lt;0, RIGHT(TEXT(AL845,"0.#"),1)&lt;&gt;"."),TRUE,FALSE)</formula>
    </cfRule>
    <cfRule type="expression" dxfId="2392" priority="2838">
      <formula>IF(AND(AL845&lt;0, RIGHT(TEXT(AL845,"0.#"),1)="."),TRUE,FALSE)</formula>
    </cfRule>
  </conditionalFormatting>
  <conditionalFormatting sqref="Y845:Y846">
    <cfRule type="expression" dxfId="2391" priority="2833">
      <formula>IF(RIGHT(TEXT(Y845,"0.#"),1)=".",FALSE,TRUE)</formula>
    </cfRule>
    <cfRule type="expression" dxfId="2390" priority="2834">
      <formula>IF(RIGHT(TEXT(Y845,"0.#"),1)=".",TRUE,FALSE)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0:Y907">
    <cfRule type="expression" dxfId="2073" priority="2093">
      <formula>IF(RIGHT(TEXT(Y880,"0.#"),1)=".",FALSE,TRUE)</formula>
    </cfRule>
    <cfRule type="expression" dxfId="2072" priority="2094">
      <formula>IF(RIGHT(TEXT(Y880,"0.#"),1)=".",TRUE,FALSE)</formula>
    </cfRule>
  </conditionalFormatting>
  <conditionalFormatting sqref="Y878:Y879">
    <cfRule type="expression" dxfId="2071" priority="2087">
      <formula>IF(RIGHT(TEXT(Y878,"0.#"),1)=".",FALSE,TRUE)</formula>
    </cfRule>
    <cfRule type="expression" dxfId="2070" priority="2088">
      <formula>IF(RIGHT(TEXT(Y878,"0.#"),1)=".",TRUE,FALSE)</formula>
    </cfRule>
  </conditionalFormatting>
  <conditionalFormatting sqref="Y913:Y940">
    <cfRule type="expression" dxfId="2069" priority="2081">
      <formula>IF(RIGHT(TEXT(Y913,"0.#"),1)=".",FALSE,TRUE)</formula>
    </cfRule>
    <cfRule type="expression" dxfId="2068" priority="2082">
      <formula>IF(RIGHT(TEXT(Y913,"0.#"),1)=".",TRUE,FALSE)</formula>
    </cfRule>
  </conditionalFormatting>
  <conditionalFormatting sqref="Y911:Y912">
    <cfRule type="expression" dxfId="2067" priority="2075">
      <formula>IF(RIGHT(TEXT(Y911,"0.#"),1)=".",FALSE,TRUE)</formula>
    </cfRule>
    <cfRule type="expression" dxfId="2066" priority="2076">
      <formula>IF(RIGHT(TEXT(Y911,"0.#"),1)=".",TRUE,FALSE)</formula>
    </cfRule>
  </conditionalFormatting>
  <conditionalFormatting sqref="Y946:Y973">
    <cfRule type="expression" dxfId="2065" priority="2069">
      <formula>IF(RIGHT(TEXT(Y946,"0.#"),1)=".",FALSE,TRUE)</formula>
    </cfRule>
    <cfRule type="expression" dxfId="2064" priority="2070">
      <formula>IF(RIGHT(TEXT(Y946,"0.#"),1)=".",TRUE,FALSE)</formula>
    </cfRule>
  </conditionalFormatting>
  <conditionalFormatting sqref="Y944:Y945">
    <cfRule type="expression" dxfId="2063" priority="2063">
      <formula>IF(RIGHT(TEXT(Y944,"0.#"),1)=".",FALSE,TRUE)</formula>
    </cfRule>
    <cfRule type="expression" dxfId="2062" priority="2064">
      <formula>IF(RIGHT(TEXT(Y944,"0.#"),1)=".",TRUE,FALSE)</formula>
    </cfRule>
  </conditionalFormatting>
  <conditionalFormatting sqref="Y979:Y1006">
    <cfRule type="expression" dxfId="2061" priority="2057">
      <formula>IF(RIGHT(TEXT(Y979,"0.#"),1)=".",FALSE,TRUE)</formula>
    </cfRule>
    <cfRule type="expression" dxfId="2060" priority="2058">
      <formula>IF(RIGHT(TEXT(Y979,"0.#"),1)=".",TRUE,FALSE)</formula>
    </cfRule>
  </conditionalFormatting>
  <conditionalFormatting sqref="Y977:Y978">
    <cfRule type="expression" dxfId="2059" priority="2051">
      <formula>IF(RIGHT(TEXT(Y977,"0.#"),1)=".",FALSE,TRUE)</formula>
    </cfRule>
    <cfRule type="expression" dxfId="2058" priority="2052">
      <formula>IF(RIGHT(TEXT(Y977,"0.#"),1)=".",TRUE,FALSE)</formula>
    </cfRule>
  </conditionalFormatting>
  <conditionalFormatting sqref="Y1012:Y1039">
    <cfRule type="expression" dxfId="2057" priority="2045">
      <formula>IF(RIGHT(TEXT(Y1012,"0.#"),1)=".",FALSE,TRUE)</formula>
    </cfRule>
    <cfRule type="expression" dxfId="2056" priority="2046">
      <formula>IF(RIGHT(TEXT(Y1012,"0.#"),1)=".",TRUE,FALSE)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5">
    <cfRule type="expression" dxfId="2041" priority="2309">
      <formula>IF(RIGHT(TEXT(AQ105,"0.#"),1)=".",FALSE,TRUE)</formula>
    </cfRule>
    <cfRule type="expression" dxfId="2040" priority="2310">
      <formula>IF(RIGHT(TEXT(AQ105,"0.#"),1)=".",TRUE,FALSE)</formula>
    </cfRule>
  </conditionalFormatting>
  <conditionalFormatting sqref="AQ107">
    <cfRule type="expression" dxfId="2039" priority="2307">
      <formula>IF(RIGHT(TEXT(AQ107,"0.#"),1)=".",FALSE,TRUE)</formula>
    </cfRule>
    <cfRule type="expression" dxfId="2038" priority="2308">
      <formula>IF(RIGHT(TEXT(AQ107,"0.#"),1)=".",TRUE,FALSE)</formula>
    </cfRule>
  </conditionalFormatting>
  <conditionalFormatting sqref="AQ108">
    <cfRule type="expression" dxfId="2037" priority="2305">
      <formula>IF(RIGHT(TEXT(AQ108,"0.#"),1)=".",FALSE,TRUE)</formula>
    </cfRule>
    <cfRule type="expression" dxfId="2036" priority="2306">
      <formula>IF(RIGHT(TEXT(AQ108,"0.#"),1)=".",TRUE,FALSE)</formula>
    </cfRule>
  </conditionalFormatting>
  <conditionalFormatting sqref="AQ110">
    <cfRule type="expression" dxfId="2035" priority="2303">
      <formula>IF(RIGHT(TEXT(AQ110,"0.#"),1)=".",FALSE,TRUE)</formula>
    </cfRule>
    <cfRule type="expression" dxfId="2034" priority="2304">
      <formula>IF(RIGHT(TEXT(AQ110,"0.#"),1)=".",TRUE,FALSE)</formula>
    </cfRule>
  </conditionalFormatting>
  <conditionalFormatting sqref="AQ111">
    <cfRule type="expression" dxfId="2033" priority="2301">
      <formula>IF(RIGHT(TEXT(AQ111,"0.#"),1)=".",FALSE,TRUE)</formula>
    </cfRule>
    <cfRule type="expression" dxfId="2032" priority="2302">
      <formula>IF(RIGHT(TEXT(AQ111,"0.#"),1)=".",TRUE,FALSE)</formula>
    </cfRule>
  </conditionalFormatting>
  <conditionalFormatting sqref="AQ113">
    <cfRule type="expression" dxfId="2031" priority="2299">
      <formula>IF(RIGHT(TEXT(AQ113,"0.#"),1)=".",FALSE,TRUE)</formula>
    </cfRule>
    <cfRule type="expression" dxfId="2030" priority="2300">
      <formula>IF(RIGHT(TEXT(AQ113,"0.#"),1)=".",TRUE,FALSE)</formula>
    </cfRule>
  </conditionalFormatting>
  <conditionalFormatting sqref="AE67">
    <cfRule type="expression" dxfId="2029" priority="2229">
      <formula>IF(RIGHT(TEXT(AE67,"0.#"),1)=".",FALSE,TRUE)</formula>
    </cfRule>
    <cfRule type="expression" dxfId="2028" priority="2230">
      <formula>IF(RIGHT(TEXT(AE67,"0.#"),1)=".",TRUE,FALSE)</formula>
    </cfRule>
  </conditionalFormatting>
  <conditionalFormatting sqref="AE68">
    <cfRule type="expression" dxfId="2027" priority="2227">
      <formula>IF(RIGHT(TEXT(AE68,"0.#"),1)=".",FALSE,TRUE)</formula>
    </cfRule>
    <cfRule type="expression" dxfId="2026" priority="2228">
      <formula>IF(RIGHT(TEXT(AE68,"0.#"),1)=".",TRUE,FALSE)</formula>
    </cfRule>
  </conditionalFormatting>
  <conditionalFormatting sqref="AE69">
    <cfRule type="expression" dxfId="2025" priority="2225">
      <formula>IF(RIGHT(TEXT(AE69,"0.#"),1)=".",FALSE,TRUE)</formula>
    </cfRule>
    <cfRule type="expression" dxfId="2024" priority="2226">
      <formula>IF(RIGHT(TEXT(AE69,"0.#"),1)=".",TRUE,FALSE)</formula>
    </cfRule>
  </conditionalFormatting>
  <conditionalFormatting sqref="AI69">
    <cfRule type="expression" dxfId="2023" priority="2223">
      <formula>IF(RIGHT(TEXT(AI69,"0.#"),1)=".",FALSE,TRUE)</formula>
    </cfRule>
    <cfRule type="expression" dxfId="2022" priority="2224">
      <formula>IF(RIGHT(TEXT(AI69,"0.#"),1)=".",TRUE,FALSE)</formula>
    </cfRule>
  </conditionalFormatting>
  <conditionalFormatting sqref="AI68">
    <cfRule type="expression" dxfId="2021" priority="2221">
      <formula>IF(RIGHT(TEXT(AI68,"0.#"),1)=".",FALSE,TRUE)</formula>
    </cfRule>
    <cfRule type="expression" dxfId="2020" priority="2222">
      <formula>IF(RIGHT(TEXT(AI68,"0.#"),1)=".",TRUE,FALSE)</formula>
    </cfRule>
  </conditionalFormatting>
  <conditionalFormatting sqref="AI67">
    <cfRule type="expression" dxfId="2019" priority="2219">
      <formula>IF(RIGHT(TEXT(AI67,"0.#"),1)=".",FALSE,TRUE)</formula>
    </cfRule>
    <cfRule type="expression" dxfId="2018" priority="2220">
      <formula>IF(RIGHT(TEXT(AI67,"0.#"),1)=".",TRUE,FALSE)</formula>
    </cfRule>
  </conditionalFormatting>
  <conditionalFormatting sqref="AM67">
    <cfRule type="expression" dxfId="2017" priority="2217">
      <formula>IF(RIGHT(TEXT(AM67,"0.#"),1)=".",FALSE,TRUE)</formula>
    </cfRule>
    <cfRule type="expression" dxfId="2016" priority="2218">
      <formula>IF(RIGHT(TEXT(AM67,"0.#"),1)=".",TRUE,FALSE)</formula>
    </cfRule>
  </conditionalFormatting>
  <conditionalFormatting sqref="AM68">
    <cfRule type="expression" dxfId="2015" priority="2215">
      <formula>IF(RIGHT(TEXT(AM68,"0.#"),1)=".",FALSE,TRUE)</formula>
    </cfRule>
    <cfRule type="expression" dxfId="2014" priority="2216">
      <formula>IF(RIGHT(TEXT(AM68,"0.#"),1)=".",TRUE,FALSE)</formula>
    </cfRule>
  </conditionalFormatting>
  <conditionalFormatting sqref="AM69">
    <cfRule type="expression" dxfId="2013" priority="2213">
      <formula>IF(RIGHT(TEXT(AM69,"0.#"),1)=".",FALSE,TRUE)</formula>
    </cfRule>
    <cfRule type="expression" dxfId="2012" priority="2214">
      <formula>IF(RIGHT(TEXT(AM69,"0.#"),1)=".",TRUE,FALSE)</formula>
    </cfRule>
  </conditionalFormatting>
  <conditionalFormatting sqref="AQ67:AQ69">
    <cfRule type="expression" dxfId="2011" priority="2211">
      <formula>IF(RIGHT(TEXT(AQ67,"0.#"),1)=".",FALSE,TRUE)</formula>
    </cfRule>
    <cfRule type="expression" dxfId="2010" priority="2212">
      <formula>IF(RIGHT(TEXT(AQ67,"0.#"),1)=".",TRUE,FALSE)</formula>
    </cfRule>
  </conditionalFormatting>
  <conditionalFormatting sqref="AU67:AU69">
    <cfRule type="expression" dxfId="2009" priority="2209">
      <formula>IF(RIGHT(TEXT(AU67,"0.#"),1)=".",FALSE,TRUE)</formula>
    </cfRule>
    <cfRule type="expression" dxfId="2008" priority="2210">
      <formula>IF(RIGHT(TEXT(AU67,"0.#"),1)=".",TRUE,FALSE)</formula>
    </cfRule>
  </conditionalFormatting>
  <conditionalFormatting sqref="AE70">
    <cfRule type="expression" dxfId="2007" priority="2207">
      <formula>IF(RIGHT(TEXT(AE70,"0.#"),1)=".",FALSE,TRUE)</formula>
    </cfRule>
    <cfRule type="expression" dxfId="2006" priority="2208">
      <formula>IF(RIGHT(TEXT(AE70,"0.#"),1)=".",TRUE,FALSE)</formula>
    </cfRule>
  </conditionalFormatting>
  <conditionalFormatting sqref="AE71">
    <cfRule type="expression" dxfId="2005" priority="2205">
      <formula>IF(RIGHT(TEXT(AE71,"0.#"),1)=".",FALSE,TRUE)</formula>
    </cfRule>
    <cfRule type="expression" dxfId="2004" priority="2206">
      <formula>IF(RIGHT(TEXT(AE71,"0.#"),1)=".",TRUE,FALSE)</formula>
    </cfRule>
  </conditionalFormatting>
  <conditionalFormatting sqref="AE72">
    <cfRule type="expression" dxfId="2003" priority="2203">
      <formula>IF(RIGHT(TEXT(AE72,"0.#"),1)=".",FALSE,TRUE)</formula>
    </cfRule>
    <cfRule type="expression" dxfId="2002" priority="2204">
      <formula>IF(RIGHT(TEXT(AE72,"0.#"),1)=".",TRUE,FALSE)</formula>
    </cfRule>
  </conditionalFormatting>
  <conditionalFormatting sqref="AI72">
    <cfRule type="expression" dxfId="2001" priority="2201">
      <formula>IF(RIGHT(TEXT(AI72,"0.#"),1)=".",FALSE,TRUE)</formula>
    </cfRule>
    <cfRule type="expression" dxfId="2000" priority="2202">
      <formula>IF(RIGHT(TEXT(AI72,"0.#"),1)=".",TRUE,FALSE)</formula>
    </cfRule>
  </conditionalFormatting>
  <conditionalFormatting sqref="AI71">
    <cfRule type="expression" dxfId="1999" priority="2199">
      <formula>IF(RIGHT(TEXT(AI71,"0.#"),1)=".",FALSE,TRUE)</formula>
    </cfRule>
    <cfRule type="expression" dxfId="1998" priority="2200">
      <formula>IF(RIGHT(TEXT(AI71,"0.#"),1)=".",TRUE,FALSE)</formula>
    </cfRule>
  </conditionalFormatting>
  <conditionalFormatting sqref="AI70">
    <cfRule type="expression" dxfId="1997" priority="2197">
      <formula>IF(RIGHT(TEXT(AI70,"0.#"),1)=".",FALSE,TRUE)</formula>
    </cfRule>
    <cfRule type="expression" dxfId="1996" priority="2198">
      <formula>IF(RIGHT(TEXT(AI70,"0.#"),1)=".",TRUE,FALSE)</formula>
    </cfRule>
  </conditionalFormatting>
  <conditionalFormatting sqref="AM70">
    <cfRule type="expression" dxfId="1995" priority="2195">
      <formula>IF(RIGHT(TEXT(AM70,"0.#"),1)=".",FALSE,TRUE)</formula>
    </cfRule>
    <cfRule type="expression" dxfId="1994" priority="2196">
      <formula>IF(RIGHT(TEXT(AM70,"0.#"),1)=".",TRUE,FALSE)</formula>
    </cfRule>
  </conditionalFormatting>
  <conditionalFormatting sqref="AM71">
    <cfRule type="expression" dxfId="1993" priority="2193">
      <formula>IF(RIGHT(TEXT(AM71,"0.#"),1)=".",FALSE,TRUE)</formula>
    </cfRule>
    <cfRule type="expression" dxfId="1992" priority="2194">
      <formula>IF(RIGHT(TEXT(AM71,"0.#"),1)=".",TRUE,FALSE)</formula>
    </cfRule>
  </conditionalFormatting>
  <conditionalFormatting sqref="AM72">
    <cfRule type="expression" dxfId="1991" priority="2191">
      <formula>IF(RIGHT(TEXT(AM72,"0.#"),1)=".",FALSE,TRUE)</formula>
    </cfRule>
    <cfRule type="expression" dxfId="1990" priority="2192">
      <formula>IF(RIGHT(TEXT(AM72,"0.#"),1)=".",TRUE,FALSE)</formula>
    </cfRule>
  </conditionalFormatting>
  <conditionalFormatting sqref="AQ70:AQ72">
    <cfRule type="expression" dxfId="1989" priority="2189">
      <formula>IF(RIGHT(TEXT(AQ70,"0.#"),1)=".",FALSE,TRUE)</formula>
    </cfRule>
    <cfRule type="expression" dxfId="1988" priority="2190">
      <formula>IF(RIGHT(TEXT(AQ70,"0.#"),1)=".",TRUE,FALSE)</formula>
    </cfRule>
  </conditionalFormatting>
  <conditionalFormatting sqref="AU70:AU72">
    <cfRule type="expression" dxfId="1987" priority="2187">
      <formula>IF(RIGHT(TEXT(AU70,"0.#"),1)=".",FALSE,TRUE)</formula>
    </cfRule>
    <cfRule type="expression" dxfId="1986" priority="2188">
      <formula>IF(RIGHT(TEXT(AU70,"0.#"),1)=".",TRUE,FALSE)</formula>
    </cfRule>
  </conditionalFormatting>
  <conditionalFormatting sqref="AU656">
    <cfRule type="expression" dxfId="1985" priority="705">
      <formula>IF(RIGHT(TEXT(AU656,"0.#"),1)=".",FALSE,TRUE)</formula>
    </cfRule>
    <cfRule type="expression" dxfId="1984" priority="706">
      <formula>IF(RIGHT(TEXT(AU656,"0.#"),1)=".",TRUE,FALSE)</formula>
    </cfRule>
  </conditionalFormatting>
  <conditionalFormatting sqref="AQ655">
    <cfRule type="expression" dxfId="1983" priority="697">
      <formula>IF(RIGHT(TEXT(AQ655,"0.#"),1)=".",FALSE,TRUE)</formula>
    </cfRule>
    <cfRule type="expression" dxfId="1982" priority="698">
      <formula>IF(RIGHT(TEXT(AQ655,"0.#"),1)=".",TRUE,FALSE)</formula>
    </cfRule>
  </conditionalFormatting>
  <conditionalFormatting sqref="AI696">
    <cfRule type="expression" dxfId="1981" priority="489">
      <formula>IF(RIGHT(TEXT(AI696,"0.#"),1)=".",FALSE,TRUE)</formula>
    </cfRule>
    <cfRule type="expression" dxfId="1980" priority="490">
      <formula>IF(RIGHT(TEXT(AI696,"0.#"),1)=".",TRUE,FALSE)</formula>
    </cfRule>
  </conditionalFormatting>
  <conditionalFormatting sqref="AQ694">
    <cfRule type="expression" dxfId="1979" priority="483">
      <formula>IF(RIGHT(TEXT(AQ694,"0.#"),1)=".",FALSE,TRUE)</formula>
    </cfRule>
    <cfRule type="expression" dxfId="1978" priority="484">
      <formula>IF(RIGHT(TEXT(AQ694,"0.#"),1)=".",TRUE,FALSE)</formula>
    </cfRule>
  </conditionalFormatting>
  <conditionalFormatting sqref="AL880:AO907">
    <cfRule type="expression" dxfId="1977" priority="2095">
      <formula>IF(AND(AL880&gt;=0, RIGHT(TEXT(AL880,"0.#"),1)&lt;&gt;"."),TRUE,FALSE)</formula>
    </cfRule>
    <cfRule type="expression" dxfId="1976" priority="2096">
      <formula>IF(AND(AL880&gt;=0, RIGHT(TEXT(AL880,"0.#"),1)="."),TRUE,FALSE)</formula>
    </cfRule>
    <cfRule type="expression" dxfId="1975" priority="2097">
      <formula>IF(AND(AL880&lt;0, RIGHT(TEXT(AL880,"0.#"),1)&lt;&gt;"."),TRUE,FALSE)</formula>
    </cfRule>
    <cfRule type="expression" dxfId="1974" priority="2098">
      <formula>IF(AND(AL880&lt;0, RIGHT(TEXT(AL880,"0.#"),1)="."),TRUE,FALSE)</formula>
    </cfRule>
  </conditionalFormatting>
  <conditionalFormatting sqref="AL878:AO879">
    <cfRule type="expression" dxfId="1973" priority="2089">
      <formula>IF(AND(AL878&gt;=0, RIGHT(TEXT(AL878,"0.#"),1)&lt;&gt;"."),TRUE,FALSE)</formula>
    </cfRule>
    <cfRule type="expression" dxfId="1972" priority="2090">
      <formula>IF(AND(AL878&gt;=0, RIGHT(TEXT(AL878,"0.#"),1)="."),TRUE,FALSE)</formula>
    </cfRule>
    <cfRule type="expression" dxfId="1971" priority="2091">
      <formula>IF(AND(AL878&lt;0, RIGHT(TEXT(AL878,"0.#"),1)&lt;&gt;"."),TRUE,FALSE)</formula>
    </cfRule>
    <cfRule type="expression" dxfId="1970" priority="2092">
      <formula>IF(AND(AL878&lt;0, RIGHT(TEXT(AL878,"0.#"),1)="."),TRUE,FALSE)</formula>
    </cfRule>
  </conditionalFormatting>
  <conditionalFormatting sqref="AL913:AO940">
    <cfRule type="expression" dxfId="1969" priority="2083">
      <formula>IF(AND(AL913&gt;=0, RIGHT(TEXT(AL913,"0.#"),1)&lt;&gt;"."),TRUE,FALSE)</formula>
    </cfRule>
    <cfRule type="expression" dxfId="1968" priority="2084">
      <formula>IF(AND(AL913&gt;=0, RIGHT(TEXT(AL913,"0.#"),1)="."),TRUE,FALSE)</formula>
    </cfRule>
    <cfRule type="expression" dxfId="1967" priority="2085">
      <formula>IF(AND(AL913&lt;0, RIGHT(TEXT(AL913,"0.#"),1)&lt;&gt;"."),TRUE,FALSE)</formula>
    </cfRule>
    <cfRule type="expression" dxfId="1966" priority="2086">
      <formula>IF(AND(AL913&lt;0, RIGHT(TEXT(AL913,"0.#"),1)="."),TRUE,FALSE)</formula>
    </cfRule>
  </conditionalFormatting>
  <conditionalFormatting sqref="AL911:AO912">
    <cfRule type="expression" dxfId="1965" priority="2077">
      <formula>IF(AND(AL911&gt;=0, RIGHT(TEXT(AL911,"0.#"),1)&lt;&gt;"."),TRUE,FALSE)</formula>
    </cfRule>
    <cfRule type="expression" dxfId="1964" priority="2078">
      <formula>IF(AND(AL911&gt;=0, RIGHT(TEXT(AL911,"0.#"),1)="."),TRUE,FALSE)</formula>
    </cfRule>
    <cfRule type="expression" dxfId="1963" priority="2079">
      <formula>IF(AND(AL911&lt;0, RIGHT(TEXT(AL911,"0.#"),1)&lt;&gt;"."),TRUE,FALSE)</formula>
    </cfRule>
    <cfRule type="expression" dxfId="1962" priority="2080">
      <formula>IF(AND(AL911&lt;0, RIGHT(TEXT(AL911,"0.#"),1)="."),TRUE,FALSE)</formula>
    </cfRule>
  </conditionalFormatting>
  <conditionalFormatting sqref="AL946:AO973">
    <cfRule type="expression" dxfId="1961" priority="2071">
      <formula>IF(AND(AL946&gt;=0, RIGHT(TEXT(AL946,"0.#"),1)&lt;&gt;"."),TRUE,FALSE)</formula>
    </cfRule>
    <cfRule type="expression" dxfId="1960" priority="2072">
      <formula>IF(AND(AL946&gt;=0, RIGHT(TEXT(AL946,"0.#"),1)="."),TRUE,FALSE)</formula>
    </cfRule>
    <cfRule type="expression" dxfId="1959" priority="2073">
      <formula>IF(AND(AL946&lt;0, RIGHT(TEXT(AL946,"0.#"),1)&lt;&gt;"."),TRUE,FALSE)</formula>
    </cfRule>
    <cfRule type="expression" dxfId="1958" priority="2074">
      <formula>IF(AND(AL946&lt;0, RIGHT(TEXT(AL946,"0.#"),1)="."),TRUE,FALSE)</formula>
    </cfRule>
  </conditionalFormatting>
  <conditionalFormatting sqref="AL944:AO945">
    <cfRule type="expression" dxfId="1957" priority="2065">
      <formula>IF(AND(AL944&gt;=0, RIGHT(TEXT(AL944,"0.#"),1)&lt;&gt;"."),TRUE,FALSE)</formula>
    </cfRule>
    <cfRule type="expression" dxfId="1956" priority="2066">
      <formula>IF(AND(AL944&gt;=0, RIGHT(TEXT(AL944,"0.#"),1)="."),TRUE,FALSE)</formula>
    </cfRule>
    <cfRule type="expression" dxfId="1955" priority="2067">
      <formula>IF(AND(AL944&lt;0, RIGHT(TEXT(AL944,"0.#"),1)&lt;&gt;"."),TRUE,FALSE)</formula>
    </cfRule>
    <cfRule type="expression" dxfId="1954" priority="2068">
      <formula>IF(AND(AL944&lt;0, RIGHT(TEXT(AL944,"0.#"),1)="."),TRUE,FALSE)</formula>
    </cfRule>
  </conditionalFormatting>
  <conditionalFormatting sqref="AL979:AO1006">
    <cfRule type="expression" dxfId="1953" priority="2059">
      <formula>IF(AND(AL979&gt;=0, RIGHT(TEXT(AL979,"0.#"),1)&lt;&gt;"."),TRUE,FALSE)</formula>
    </cfRule>
    <cfRule type="expression" dxfId="1952" priority="2060">
      <formula>IF(AND(AL979&gt;=0, RIGHT(TEXT(AL979,"0.#"),1)="."),TRUE,FALSE)</formula>
    </cfRule>
    <cfRule type="expression" dxfId="1951" priority="2061">
      <formula>IF(AND(AL979&lt;0, RIGHT(TEXT(AL979,"0.#"),1)&lt;&gt;"."),TRUE,FALSE)</formula>
    </cfRule>
    <cfRule type="expression" dxfId="1950" priority="2062">
      <formula>IF(AND(AL979&lt;0, RIGHT(TEXT(AL979,"0.#"),1)="."),TRUE,FALSE)</formula>
    </cfRule>
  </conditionalFormatting>
  <conditionalFormatting sqref="AL977:AO978">
    <cfRule type="expression" dxfId="1949" priority="2053">
      <formula>IF(AND(AL977&gt;=0, RIGHT(TEXT(AL977,"0.#"),1)&lt;&gt;"."),TRUE,FALSE)</formula>
    </cfRule>
    <cfRule type="expression" dxfId="1948" priority="2054">
      <formula>IF(AND(AL977&gt;=0, RIGHT(TEXT(AL977,"0.#"),1)="."),TRUE,FALSE)</formula>
    </cfRule>
    <cfRule type="expression" dxfId="1947" priority="2055">
      <formula>IF(AND(AL977&lt;0, RIGHT(TEXT(AL977,"0.#"),1)&lt;&gt;"."),TRUE,FALSE)</formula>
    </cfRule>
    <cfRule type="expression" dxfId="1946" priority="2056">
      <formula>IF(AND(AL977&lt;0, RIGHT(TEXT(AL977,"0.#"),1)="."),TRUE,FALSE)</formula>
    </cfRule>
  </conditionalFormatting>
  <conditionalFormatting sqref="AL1012:AO1039">
    <cfRule type="expression" dxfId="1945" priority="2047">
      <formula>IF(AND(AL1012&gt;=0, RIGHT(TEXT(AL1012,"0.#"),1)&lt;&gt;"."),TRUE,FALSE)</formula>
    </cfRule>
    <cfRule type="expression" dxfId="1944" priority="2048">
      <formula>IF(AND(AL1012&gt;=0, RIGHT(TEXT(AL1012,"0.#"),1)="."),TRUE,FALSE)</formula>
    </cfRule>
    <cfRule type="expression" dxfId="1943" priority="2049">
      <formula>IF(AND(AL1012&lt;0, RIGHT(TEXT(AL1012,"0.#"),1)&lt;&gt;"."),TRUE,FALSE)</formula>
    </cfRule>
    <cfRule type="expression" dxfId="1942" priority="2050">
      <formula>IF(AND(AL1012&lt;0, RIGHT(TEXT(AL1012,"0.#"),1)="."),TRUE,FALSE)</formula>
    </cfRule>
  </conditionalFormatting>
  <conditionalFormatting sqref="AL1010:AO1011">
    <cfRule type="expression" dxfId="1941" priority="2041">
      <formula>IF(AND(AL1010&gt;=0, RIGHT(TEXT(AL1010,"0.#"),1)&lt;&gt;"."),TRUE,FALSE)</formula>
    </cfRule>
    <cfRule type="expression" dxfId="1940" priority="2042">
      <formula>IF(AND(AL1010&gt;=0, RIGHT(TEXT(AL1010,"0.#"),1)="."),TRUE,FALSE)</formula>
    </cfRule>
    <cfRule type="expression" dxfId="1939" priority="2043">
      <formula>IF(AND(AL1010&lt;0, RIGHT(TEXT(AL1010,"0.#"),1)&lt;&gt;"."),TRUE,FALSE)</formula>
    </cfRule>
    <cfRule type="expression" dxfId="1938" priority="2044">
      <formula>IF(AND(AL1010&lt;0, RIGHT(TEXT(AL1010,"0.#"),1)="."),TRUE,FALSE)</formula>
    </cfRule>
  </conditionalFormatting>
  <conditionalFormatting sqref="Y1010:Y1011">
    <cfRule type="expression" dxfId="1937" priority="2039">
      <formula>IF(RIGHT(TEXT(Y1010,"0.#"),1)=".",FALSE,TRUE)</formula>
    </cfRule>
    <cfRule type="expression" dxfId="1936" priority="2040">
      <formula>IF(RIGHT(TEXT(Y1010,"0.#"),1)=".",TRUE,FALSE)</formula>
    </cfRule>
  </conditionalFormatting>
  <conditionalFormatting sqref="AL1045:AO1072">
    <cfRule type="expression" dxfId="1935" priority="2035">
      <formula>IF(AND(AL1045&gt;=0, RIGHT(TEXT(AL1045,"0.#"),1)&lt;&gt;"."),TRUE,FALSE)</formula>
    </cfRule>
    <cfRule type="expression" dxfId="1934" priority="2036">
      <formula>IF(AND(AL1045&gt;=0, RIGHT(TEXT(AL1045,"0.#"),1)="."),TRUE,FALSE)</formula>
    </cfRule>
    <cfRule type="expression" dxfId="1933" priority="2037">
      <formula>IF(AND(AL1045&lt;0, RIGHT(TEXT(AL1045,"0.#"),1)&lt;&gt;"."),TRUE,FALSE)</formula>
    </cfRule>
    <cfRule type="expression" dxfId="1932" priority="2038">
      <formula>IF(AND(AL1045&lt;0, RIGHT(TEXT(AL1045,"0.#"),1)="."),TRUE,FALSE)</formula>
    </cfRule>
  </conditionalFormatting>
  <conditionalFormatting sqref="Y1045:Y1072">
    <cfRule type="expression" dxfId="1931" priority="2033">
      <formula>IF(RIGHT(TEXT(Y1045,"0.#"),1)=".",FALSE,TRUE)</formula>
    </cfRule>
    <cfRule type="expression" dxfId="1930" priority="2034">
      <formula>IF(RIGHT(TEXT(Y1045,"0.#"),1)=".",TRUE,FALSE)</formula>
    </cfRule>
  </conditionalFormatting>
  <conditionalFormatting sqref="AL1043:AO1044">
    <cfRule type="expression" dxfId="1929" priority="2029">
      <formula>IF(AND(AL1043&gt;=0, RIGHT(TEXT(AL1043,"0.#"),1)&lt;&gt;"."),TRUE,FALSE)</formula>
    </cfRule>
    <cfRule type="expression" dxfId="1928" priority="2030">
      <formula>IF(AND(AL1043&gt;=0, RIGHT(TEXT(AL1043,"0.#"),1)="."),TRUE,FALSE)</formula>
    </cfRule>
    <cfRule type="expression" dxfId="1927" priority="2031">
      <formula>IF(AND(AL1043&lt;0, RIGHT(TEXT(AL1043,"0.#"),1)&lt;&gt;"."),TRUE,FALSE)</formula>
    </cfRule>
    <cfRule type="expression" dxfId="1926" priority="2032">
      <formula>IF(AND(AL1043&lt;0, RIGHT(TEXT(AL1043,"0.#"),1)="."),TRUE,FALSE)</formula>
    </cfRule>
  </conditionalFormatting>
  <conditionalFormatting sqref="Y1043:Y1044">
    <cfRule type="expression" dxfId="1925" priority="2027">
      <formula>IF(RIGHT(TEXT(Y1043,"0.#"),1)=".",FALSE,TRUE)</formula>
    </cfRule>
    <cfRule type="expression" dxfId="1924" priority="2028">
      <formula>IF(RIGHT(TEXT(Y1043,"0.#"),1)=".",TRUE,FALSE)</formula>
    </cfRule>
  </conditionalFormatting>
  <conditionalFormatting sqref="AL1078:AO1105">
    <cfRule type="expression" dxfId="1923" priority="2023">
      <formula>IF(AND(AL1078&gt;=0, RIGHT(TEXT(AL1078,"0.#"),1)&lt;&gt;"."),TRUE,FALSE)</formula>
    </cfRule>
    <cfRule type="expression" dxfId="1922" priority="2024">
      <formula>IF(AND(AL1078&gt;=0, RIGHT(TEXT(AL1078,"0.#"),1)="."),TRUE,FALSE)</formula>
    </cfRule>
    <cfRule type="expression" dxfId="1921" priority="2025">
      <formula>IF(AND(AL1078&lt;0, RIGHT(TEXT(AL1078,"0.#"),1)&lt;&gt;"."),TRUE,FALSE)</formula>
    </cfRule>
    <cfRule type="expression" dxfId="1920" priority="2026">
      <formula>IF(AND(AL1078&lt;0, RIGHT(TEXT(AL1078,"0.#"),1)="."),TRUE,FALSE)</formula>
    </cfRule>
  </conditionalFormatting>
  <conditionalFormatting sqref="Y1078:Y1105">
    <cfRule type="expression" dxfId="1919" priority="2021">
      <formula>IF(RIGHT(TEXT(Y1078,"0.#"),1)=".",FALSE,TRUE)</formula>
    </cfRule>
    <cfRule type="expression" dxfId="1918" priority="2022">
      <formula>IF(RIGHT(TEXT(Y1078,"0.#"),1)=".",TRUE,FALSE)</formula>
    </cfRule>
  </conditionalFormatting>
  <conditionalFormatting sqref="AL1076:AO1077">
    <cfRule type="expression" dxfId="1917" priority="2017">
      <formula>IF(AND(AL1076&gt;=0, RIGHT(TEXT(AL1076,"0.#"),1)&lt;&gt;"."),TRUE,FALSE)</formula>
    </cfRule>
    <cfRule type="expression" dxfId="1916" priority="2018">
      <formula>IF(AND(AL1076&gt;=0, RIGHT(TEXT(AL1076,"0.#"),1)="."),TRUE,FALSE)</formula>
    </cfRule>
    <cfRule type="expression" dxfId="1915" priority="2019">
      <formula>IF(AND(AL1076&lt;0, RIGHT(TEXT(AL1076,"0.#"),1)&lt;&gt;"."),TRUE,FALSE)</formula>
    </cfRule>
    <cfRule type="expression" dxfId="1914" priority="2020">
      <formula>IF(AND(AL1076&lt;0, RIGHT(TEXT(AL1076,"0.#"),1)="."),TRUE,FALSE)</formula>
    </cfRule>
  </conditionalFormatting>
  <conditionalFormatting sqref="Y1076:Y1077">
    <cfRule type="expression" dxfId="1913" priority="2015">
      <formula>IF(RIGHT(TEXT(Y1076,"0.#"),1)=".",FALSE,TRUE)</formula>
    </cfRule>
    <cfRule type="expression" dxfId="1912" priority="2016">
      <formula>IF(RIGHT(TEXT(Y1076,"0.#"),1)=".",TRUE,FALSE)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Q33">
    <cfRule type="expression" dxfId="723" priority="23">
      <formula>IF(RIGHT(TEXT(AQ33,"0.#"),1)=".",FALSE,TRUE)</formula>
    </cfRule>
    <cfRule type="expression" dxfId="722" priority="24">
      <formula>IF(RIGHT(TEXT(AQ33,"0.#"),1)=".",TRUE,FALSE)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Q104">
    <cfRule type="expression" dxfId="713" priority="13">
      <formula>IF(RIGHT(TEXT(AQ104,"0.#"),1)=".",FALSE,TRUE)</formula>
    </cfRule>
    <cfRule type="expression" dxfId="712" priority="14">
      <formula>IF(RIGHT(TEXT(AQ104,"0.#"),1)=".",TRUE,FALSE)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E134:AE135 AI134:AI135 AM134:AM135 AQ134 AU134">
    <cfRule type="expression" dxfId="709" priority="9">
      <formula>IF(RIGHT(TEXT(AE134,"0.#"),1)=".",FALSE,TRUE)</formula>
    </cfRule>
    <cfRule type="expression" dxfId="708" priority="10">
      <formula>IF(RIGHT(TEXT(AE134,"0.#"),1)=".",TRUE,FALSE)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L846:AO850">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22"/>
      <c r="AR4" s="209"/>
      <c r="AS4" s="209"/>
      <c r="AT4" s="323"/>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22"/>
      <c r="AR5" s="209"/>
      <c r="AS5" s="209"/>
      <c r="AT5" s="323"/>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22"/>
      <c r="AR6" s="209"/>
      <c r="AS6" s="209"/>
      <c r="AT6" s="323"/>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22"/>
      <c r="AR11" s="209"/>
      <c r="AS11" s="209"/>
      <c r="AT11" s="323"/>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22"/>
      <c r="AR12" s="209"/>
      <c r="AS12" s="209"/>
      <c r="AT12" s="323"/>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22"/>
      <c r="AR13" s="209"/>
      <c r="AS13" s="209"/>
      <c r="AT13" s="323"/>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22"/>
      <c r="AR18" s="209"/>
      <c r="AS18" s="209"/>
      <c r="AT18" s="323"/>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22"/>
      <c r="AR19" s="209"/>
      <c r="AS19" s="209"/>
      <c r="AT19" s="323"/>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22"/>
      <c r="AR20" s="209"/>
      <c r="AS20" s="209"/>
      <c r="AT20" s="323"/>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22"/>
      <c r="AR25" s="209"/>
      <c r="AS25" s="209"/>
      <c r="AT25" s="323"/>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22"/>
      <c r="AR26" s="209"/>
      <c r="AS26" s="209"/>
      <c r="AT26" s="323"/>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22"/>
      <c r="AR27" s="209"/>
      <c r="AS27" s="209"/>
      <c r="AT27" s="323"/>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22"/>
      <c r="AR32" s="209"/>
      <c r="AS32" s="209"/>
      <c r="AT32" s="323"/>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22"/>
      <c r="AR33" s="209"/>
      <c r="AS33" s="209"/>
      <c r="AT33" s="323"/>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22"/>
      <c r="AR34" s="209"/>
      <c r="AS34" s="209"/>
      <c r="AT34" s="323"/>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22"/>
      <c r="AR39" s="209"/>
      <c r="AS39" s="209"/>
      <c r="AT39" s="323"/>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22"/>
      <c r="AR40" s="209"/>
      <c r="AS40" s="209"/>
      <c r="AT40" s="323"/>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22"/>
      <c r="AR41" s="209"/>
      <c r="AS41" s="209"/>
      <c r="AT41" s="323"/>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22"/>
      <c r="AR46" s="209"/>
      <c r="AS46" s="209"/>
      <c r="AT46" s="323"/>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22"/>
      <c r="AR47" s="209"/>
      <c r="AS47" s="209"/>
      <c r="AT47" s="323"/>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22"/>
      <c r="AR48" s="209"/>
      <c r="AS48" s="209"/>
      <c r="AT48" s="323"/>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22"/>
      <c r="AR53" s="209"/>
      <c r="AS53" s="209"/>
      <c r="AT53" s="323"/>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22"/>
      <c r="AR54" s="209"/>
      <c r="AS54" s="209"/>
      <c r="AT54" s="323"/>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22"/>
      <c r="AR55" s="209"/>
      <c r="AS55" s="209"/>
      <c r="AT55" s="323"/>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22"/>
      <c r="AR60" s="209"/>
      <c r="AS60" s="209"/>
      <c r="AT60" s="323"/>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22"/>
      <c r="AR61" s="209"/>
      <c r="AS61" s="209"/>
      <c r="AT61" s="323"/>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22"/>
      <c r="AR62" s="209"/>
      <c r="AS62" s="209"/>
      <c r="AT62" s="323"/>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22"/>
      <c r="AR67" s="209"/>
      <c r="AS67" s="209"/>
      <c r="AT67" s="323"/>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22"/>
      <c r="AR68" s="209"/>
      <c r="AS68" s="209"/>
      <c r="AT68" s="323"/>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22"/>
      <c r="AR69" s="209"/>
      <c r="AS69" s="209"/>
      <c r="AT69" s="323"/>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2021-06-18T11:18:07Z</cp:lastPrinted>
  <dcterms:created xsi:type="dcterms:W3CDTF">2012-03-13T00:50:25Z</dcterms:created>
  <dcterms:modified xsi:type="dcterms:W3CDTF">2021-06-18T11:18:08Z</dcterms:modified>
</cp:coreProperties>
</file>