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<sst xmlns="http://schemas.openxmlformats.org/spreadsheetml/2006/main" count="3052" uniqueCount="752">
  <si>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</si>
  <si>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</si>
  <si>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</si>
  <si>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</si>
  <si>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</si>
  <si>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</si>
  <si>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</si>
  <si>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</si>
  <si>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</si>
  <si>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</si>
  <si>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</si>
  <si>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</si>
  <si>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</si>
  <si>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</si>
  <si>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</si>
  <si>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</si>
  <si>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</si>
  <si>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</si>
  <si>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</si>
  <si>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</si>
  <si>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</si>
  <si>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</si>
  <si>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</si>
  <si>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</si>
  <si>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</si>
  <si>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</si>
  <si>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</si>
  <si>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</si>
  <si>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</si>
  <si>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</si>
  <si>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</si>
  <si>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</si>
  <si>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</si>
  <si>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</si>
  <si>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</si>
  <si>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</si>
  <si>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</si>
  <si>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</si>
  <si>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</si>
  <si>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</si>
  <si>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</si>
  <si>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</si>
  <si>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</si>
  <si>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</si>
  <si>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</si>
  <si>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</si>
  <si>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</si>
  <si>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</si>
  <si>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</si>
  <si>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</si>
  <si>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</si>
  <si>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</si>
  <si>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</si>
  <si>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</si>
  <si>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</si>
  <si>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</si>
  <si>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</si>
  <si>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</si>
  <si>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</si>
  <si>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</si>
  <si>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</si>
  <si>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</si>
  <si>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</si>
  <si>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</si>
  <si>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</si>
  <si>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</si>
  <si>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</si>
  <si>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</si>
  <si>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</si>
  <si>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</si>
  <si>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</si>
  <si>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</si>
  <si>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</si>
  <si>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</si>
  <si>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</si>
  <si>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</si>
  <si>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</si>
  <si>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</si>
  <si>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</si>
  <si>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</si>
  <si>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</si>
  <si>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</si>
  <si>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</si>
  <si>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</si>
  <si>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</si>
  <si>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</si>
  <si>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</si>
  <si>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</si>
  <si>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</si>
  <si>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</si>
  <si>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</si>
  <si>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</si>
  <si>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</si>
  <si>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</si>
  <si>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</si>
  <si>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</si>
  <si>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</si>
  <si>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</si>
  <si>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</si>
  <si>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</si>
  <si>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</si>
  <si>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</si>
  <si>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</si>
  <si>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</si>
  <si>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</si>
  <si>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</si>
  <si>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</si>
  <si>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</si>
  <si>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</si>
  <si>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</si>
  <si>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</si>
  <si>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</si>
  <si>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</si>
  <si>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</si>
  <si>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</si>
  <si>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</si>
  <si>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</si>
  <si>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</si>
  <si>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</si>
  <si>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</si>
  <si>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</si>
  <si>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</si>
  <si>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</si>
  <si>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</si>
  <si>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</si>
  <si>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</si>
  <si>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</si>
  <si>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</si>
  <si>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</si>
  <si>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</si>
  <si>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</si>
  <si>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</si>
  <si>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</si>
  <si>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</si>
  <si>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</si>
  <si>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</si>
  <si>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</si>
  <si>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</si>
  <si>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</si>
  <si>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</si>
  <si>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</si>
  <si>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</si>
  <si>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</si>
  <si>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</si>
  <si>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</si>
  <si>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</si>
  <si>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</si>
  <si>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</si>
  <si>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</si>
  <si>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</si>
  <si>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</si>
  <si>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</si>
  <si>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</si>
  <si>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</si>
  <si>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</si>
  <si>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</si>
  <si>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</si>
  <si>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</si>
  <si>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</si>
  <si>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</si>
  <si>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</si>
  <si>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</si>
  <si>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</si>
  <si>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</si>
  <si>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</si>
  <si>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</si>
  <si>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</si>
  <si>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</si>
  <si>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</si>
  <si>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</si>
  <si>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</si>
  <si>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</si>
  <si>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</si>
  <si>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</si>
  <si>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</si>
  <si>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</si>
  <si>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</si>
  <si>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</si>
  <si>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</si>
  <si>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</si>
  <si>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</si>
  <si>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</si>
  <si>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</si>
  <si>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</si>
  <si>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</si>
  <si>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</si>
  <si>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</si>
  <si>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</si>
  <si>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</si>
  <si>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</si>
  <si>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</si>
  <si>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</si>
  <si>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</si>
  <si>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</si>
  <si>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</si>
  <si>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</si>
  <si>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</si>
  <si>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</si>
  <si>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</si>
  <si>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</si>
  <si>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</si>
  <si>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</si>
  <si>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</si>
  <si>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</si>
  <si>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</si>
  <si>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</si>
  <si>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</si>
  <si>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</si>
  <si>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</si>
  <si>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</si>
  <si>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</si>
  <si>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</si>
  <si>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</si>
  <si>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</si>
  <si>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</si>
  <si>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</si>
  <si>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</si>
  <si>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</si>
  <si>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</si>
  <si>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</si>
  <si>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</si>
  <si>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</si>
  <si>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</si>
  <si>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</si>
  <si>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</si>
  <si>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</si>
  <si>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</si>
  <si>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</si>
  <si>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</si>
  <si>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</si>
  <si>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</si>
  <si>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</si>
  <si>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</si>
  <si>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</si>
  <si>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</si>
  <si>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</si>
  <si>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</si>
  <si>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</si>
  <si>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</si>
  <si>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</si>
  <si>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</si>
  <si>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</si>
  <si>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</si>
  <si>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</si>
  <si>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</si>
  <si>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</si>
  <si>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</si>
  <si>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</si>
  <si>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</si>
  <si>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</si>
  <si>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</si>
  <si>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</si>
  <si>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</si>
  <si>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</si>
  <si>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</si>
  <si>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</si>
  <si>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</si>
  <si>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</si>
  <si>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</si>
  <si>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</si>
  <si>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</si>
  <si>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</si>
  <si>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</si>
  <si>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</si>
  <si>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</si>
  <si>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</si>
  <si>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</si>
  <si>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</si>
  <si>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</si>
  <si>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</si>
  <si>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</si>
  <si>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</si>
  <si>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</si>
  <si>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</si>
  <si>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</si>
  <si>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</si>
  <si>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</si>
  <si>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</si>
  <si>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</si>
  <si>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</si>
  <si>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</si>
  <si>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</si>
  <si>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</si>
  <si>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</si>
  <si>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</si>
  <si>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</si>
  <si>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</si>
  <si>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</si>
  <si>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</si>
  <si>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</si>
  <si>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</si>
  <si>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</si>
  <si>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</si>
  <si>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</si>
  <si>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</si>
  <si>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</si>
  <si>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</si>
  <si>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</si>
  <si>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</si>
  <si>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</si>
  <si>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</si>
  <si>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</si>
  <si>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</si>
  <si>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</si>
  <si>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</si>
  <si>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</si>
  <si>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</si>
  <si>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</si>
  <si>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</si>
  <si>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</si>
  <si>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</si>
  <si>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</si>
  <si>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</si>
  <si>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</si>
  <si>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</si>
  <si>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</si>
  <si>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</si>
  <si>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</si>
  <si>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</si>
  <si>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</si>
  <si>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</si>
  <si>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</si>
  <si>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</si>
  <si>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</si>
  <si>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</si>
  <si>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</si>
  <si>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</si>
  <si>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</si>
  <si>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</si>
  <si>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</si>
  <si>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</si>
  <si>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</si>
  <si>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</si>
  <si>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</si>
  <si>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</si>
  <si>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</si>
  <si>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</si>
  <si>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</si>
  <si>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</si>
  <si>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</si>
  <si>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</si>
  <si>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</si>
  <si>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</si>
  <si>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</si>
  <si>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</si>
  <si>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</si>
  <si>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</si>
  <si>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</si>
  <si>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</si>
  <si>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</si>
  <si>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</si>
  <si>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</si>
  <si>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</si>
  <si>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</si>
  <si>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</si>
  <si>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</si>
  <si>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</si>
  <si>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</si>
  <si>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</si>
  <si>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</si>
  <si>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</si>
  <si>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</si>
  <si>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</si>
  <si>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</si>
  <si>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</si>
  <si>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</si>
  <si>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</si>
  <si>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</si>
  <si>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</si>
  <si>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</si>
  <si>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</si>
  <si>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</si>
  <si>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</si>
  <si>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</si>
  <si>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</si>
  <si>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</si>
  <si>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</si>
  <si>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</si>
  <si>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</si>
  <si>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</si>
  <si>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</si>
  <si>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</si>
  <si>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</si>
  <si>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</si>
  <si>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</si>
  <si>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</si>
  <si>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</si>
  <si>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</si>
  <si>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</si>
  <si>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</si>
  <si>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</si>
  <si>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</si>
  <si>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</si>
  <si>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</si>
  <si>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</si>
  <si>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</si>
  <si>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</si>
  <si>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</si>
  <si>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</si>
  <si>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</si>
  <si>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</si>
  <si>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</si>
  <si>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</si>
  <si>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</si>
  <si>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</si>
  <si>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</si>
  <si>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</si>
  <si>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</si>
  <si>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</si>
  <si>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</si>
  <si>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</si>
  <si>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</si>
  <si>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</si>
  <si>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</si>
  <si>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</si>
  <si>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</si>
  <si>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</si>
  <si>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</si>
  <si>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</si>
  <si>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</si>
  <si>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</si>
  <si>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</si>
  <si>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</si>
  <si>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</si>
  <si>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</si>
  <si>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</si>
  <si>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</si>
  <si>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</si>
  <si>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</si>
  <si>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</si>
  <si>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</si>
  <si>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</si>
  <si>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</si>
  <si>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</si>
  <si>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</si>
  <si>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</si>
  <si>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</si>
  <si>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</si>
  <si>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</si>
  <si>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</si>
  <si>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</si>
  <si>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</si>
  <si>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</si>
  <si>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</si>
  <si>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</si>
  <si>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</si>
  <si>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</si>
  <si>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</si>
  <si>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</si>
  <si>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</si>
  <si>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</si>
  <si>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</si>
  <si>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</si>
  <si>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</si>
  <si>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</si>
  <si>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</si>
  <si>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</si>
  <si>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</si>
  <si>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</si>
  <si>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</si>
  <si>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</si>
  <si>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</si>
  <si>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</si>
  <si>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</si>
  <si>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</si>
  <si>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</si>
  <si>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</si>
  <si>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</si>
  <si>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</si>
  <si>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</si>
  <si>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</si>
  <si>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</si>
  <si>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</si>
  <si>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</si>
  <si>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</si>
  <si>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</si>
  <si>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</si>
  <si>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</si>
  <si>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</si>
  <si>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</si>
  <si>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</si>
  <si>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</si>
  <si>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</si>
  <si>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</si>
  <si>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</si>
  <si>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</si>
  <si>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</si>
  <si>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</si>
  <si>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</si>
  <si>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</si>
  <si>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</si>
  <si>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</si>
  <si>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</si>
  <si>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</si>
  <si>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</si>
  <si>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</si>
  <si>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</si>
  <si>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</si>
  <si>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</si>
  <si>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</si>
  <si>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</si>
  <si>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</si>
  <si>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</si>
  <si>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</si>
  <si>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</si>
  <si>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</si>
  <si>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</si>
  <si>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</si>
  <si>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</si>
  <si>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</si>
  <si>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</si>
  <si>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</si>
  <si>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</si>
  <si>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</si>
  <si>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</si>
  <si>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</si>
  <si>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</si>
  <si>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</si>
  <si>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</si>
  <si>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</si>
  <si>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</si>
  <si>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</si>
  <si>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</si>
  <si>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</si>
  <si>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</si>
  <si>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</si>
  <si>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</si>
  <si>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</si>
  <si>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</si>
  <si>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</si>
  <si>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</si>
  <si>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</si>
  <si>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</si>
  <si>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</si>
  <si>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</si>
  <si>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</si>
  <si>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</si>
  <si>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</si>
  <si>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</si>
  <si>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</si>
  <si>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</si>
  <si>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</si>
  <si>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</si>
  <si>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</si>
  <si>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</si>
  <si>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</si>
  <si>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</si>
  <si>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</si>
  <si>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</si>
  <si>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</si>
  <si>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</si>
  <si>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</si>
  <si>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</si>
  <si>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</si>
  <si>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</si>
  <si>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</si>
  <si>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</si>
  <si>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</si>
  <si>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</si>
  <si>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</si>
  <si>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</si>
  <si>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</si>
  <si>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</si>
  <si>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</si>
  <si>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</si>
  <si>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</si>
  <si>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</si>
  <si>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</si>
  <si>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</si>
  <si>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</si>
  <si>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</si>
  <si>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</si>
  <si>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</si>
  <si>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</si>
  <si>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</si>
  <si>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</si>
  <si>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</si>
  <si>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</si>
  <si>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</si>
  <si>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</si>
  <si>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</si>
  <si>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</si>
  <si>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</si>
  <si>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</si>
  <si>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</si>
  <si>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</si>
  <si>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</si>
  <si>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</si>
  <si>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</si>
  <si>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</si>
  <si>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</si>
  <si>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</si>
  <si>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</si>
  <si>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</si>
  <si>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</si>
  <si>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</si>
  <si>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</si>
  <si>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</si>
  <si>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</si>
  <si>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</si>
  <si>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</si>
  <si>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</si>
  <si>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</si>
  <si>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</si>
  <si>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</si>
  <si>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</si>
  <si>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</si>
  <si>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</si>
  <si>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</si>
  <si>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</si>
  <si>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</si>
  <si>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</si>
  <si>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</si>
  <si>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</si>
  <si>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</si>
  <si>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</si>
  <si>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</si>
  <si>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</si>
  <si>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</si>
  <si>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</si>
  <si>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</si>
  <si>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</si>
  <si>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</si>
  <si>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</si>
  <si>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</si>
  <si>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</si>
  <si>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</si>
  <si>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</si>
  <si>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</si>
  <si>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</si>
  <si>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</si>
  <si>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</si>
  <si>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</si>
  <si>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</si>
  <si>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</si>
  <si>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</si>
  <si>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</si>
  <si>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</si>
  <si>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</si>
  <si>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</si>
  <si>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</si>
  <si>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</si>
  <si>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</si>
  <si>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</si>
  <si>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</si>
  <si>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</si>
  <si>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</si>
  <si>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</si>
  <si>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</si>
  <si>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</si>
  <si>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</si>
  <si>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</si>
  <si>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</si>
  <si>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</si>
  <si>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</si>
  <si>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</si>
  <si>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</si>
  <si>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</si>
  <si>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</si>
  <si>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</si>
  <si>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</si>
  <si>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</si>
  <si>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</si>
  <si>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</si>
  <si>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</si>
  <si>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</si>
  <si>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</si>
  <si>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</si>
  <si>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</si>
  <si>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</si>
  <si>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</si>
  <si>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</si>
  <si>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</si>
  <si>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</si>
  <si>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</si>
  <si>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</si>
  <si>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</si>
  <si>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</si>
  <si>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</si>
  <si>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</si>
  <si>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</si>
  <si>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</si>
  <si>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</si>
  <si>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</si>
  <si>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</si>
  <si>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</si>
  <si>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</si>
  <si>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</si>
  <si>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</si>
  <si>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</si>
  <si>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</si>
  <si>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</si>
  <si>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</si>
  <si>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</si>
  <si>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</si>
  <si>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</si>
  <si>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</si>
  <si>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</si>
  <si>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</si>
  <si>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</si>
  <si>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</si>
  <si>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</si>
  <si>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</si>
  <si>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</si>
  <si>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</si>
  <si>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</si>
  <si>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</si>
  <si>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</si>
  <si>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</si>
  <si>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</si>
  <si>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</si>
  <si>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</si>
  <si>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医療施設ブロック塀整備事業</t>
  </si>
  <si>
    <t>医政局</t>
  </si>
  <si>
    <t>室長：永田　翔</t>
  </si>
  <si>
    <t>地域医療計画課 救急・周産期医療等対策室</t>
  </si>
  <si>
    <t>－</t>
  </si>
  <si>
    <t xml:space="preserve">　平成30年６月に発生した大阪北部地震において、小学校のブロック塀が倒れて登校中の児童が亡くなり、政府として安全性に問題があるブロック塀への対策を進めているところである。
　厚生労働省が全国の病院を対象に調査を行ったところ、7,334病院中706病院が敷地内に倒壊の危険性のあるブロック塀を保有していると回答している。
　病院が行うブロック塀の改修等に対する支援を行うことで患者や周辺住民への被害を防ぐ
</t>
  </si>
  <si>
    <t>-</t>
  </si>
  <si>
    <t>医療施設等施設整備費補助金</t>
  </si>
  <si>
    <t>敷地内に倒壊の危険性のあるブロック塀を保有している病院に対する補助</t>
  </si>
  <si>
    <t>対象の全ての医療機関の改修</t>
  </si>
  <si>
    <t>箇所</t>
  </si>
  <si>
    <t>補助先医療施設数</t>
  </si>
  <si>
    <t>円</t>
  </si>
  <si>
    <t>百万円/施設数</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</si>
  <si>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</si>
  <si>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</si>
  <si>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</si>
  <si>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倒壊の危険性があるブロック塀を病院が改修する際等に必要な費用を支援する。
【補助率１／３】</t>
    <phoneticPr fontId="5"/>
  </si>
  <si>
    <t>○</t>
    <phoneticPr fontId="5"/>
  </si>
  <si>
    <t>政府として安全性に問題があるブロック塀への対策を進めているところであり、国の関与のもと、適切かつ迅速に実施すべき事業である。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</si>
  <si>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</si>
  <si>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</si>
  <si>
    <t>無</t>
  </si>
  <si>
    <t>当該事業は、防災対策であり、受益者の費用負担は事業費の３分の１程度が妥当であると考える。</t>
    <phoneticPr fontId="5"/>
  </si>
  <si>
    <t>単位当たりのコストについては、予算編成の過程で必要経費に限り要求しており、妥当な水準であると考える。</t>
  </si>
  <si>
    <t>国庫補助３分の１に加え、都道府県においても３分の１を補助しており、中間段階での支出は合理的であると考える。</t>
  </si>
  <si>
    <t>病院が行う倒壊の危険性があるブロック塀の改修等に要する経費を補助するものであり、必要なものに限定されている。</t>
    <rPh sb="0" eb="2">
      <t>ビョウイン</t>
    </rPh>
    <rPh sb="3" eb="4">
      <t>オコナ</t>
    </rPh>
    <rPh sb="5" eb="7">
      <t>トウカイ</t>
    </rPh>
    <rPh sb="8" eb="11">
      <t>キケンセイ</t>
    </rPh>
    <rPh sb="18" eb="19">
      <t>ヘイ</t>
    </rPh>
    <rPh sb="20" eb="22">
      <t>カイシュウ</t>
    </rPh>
    <rPh sb="22" eb="23">
      <t>トウ</t>
    </rPh>
    <rPh sb="24" eb="25">
      <t>ヨウ</t>
    </rPh>
    <rPh sb="27" eb="29">
      <t>ケイヒ</t>
    </rPh>
    <phoneticPr fontId="5"/>
  </si>
  <si>
    <t>－</t>
    <phoneticPr fontId="5"/>
  </si>
  <si>
    <t>－</t>
    <phoneticPr fontId="5"/>
  </si>
  <si>
    <t>成果実績は、倒壊の危険性があるブロック塀を有する病院が行うブロック塀の改修等に対する財政支援であり、成果目標に見合ったものとなっている。</t>
    <rPh sb="0" eb="2">
      <t>セイカ</t>
    </rPh>
    <rPh sb="2" eb="4">
      <t>ジッセキ</t>
    </rPh>
    <rPh sb="6" eb="8">
      <t>トウカイ</t>
    </rPh>
    <rPh sb="9" eb="12">
      <t>キケンセイ</t>
    </rPh>
    <rPh sb="19" eb="20">
      <t>ヘイ</t>
    </rPh>
    <rPh sb="21" eb="22">
      <t>ユウ</t>
    </rPh>
    <rPh sb="42" eb="44">
      <t>ザイセイ</t>
    </rPh>
    <rPh sb="50" eb="52">
      <t>セイカ</t>
    </rPh>
    <rPh sb="52" eb="54">
      <t>モクヒョウ</t>
    </rPh>
    <rPh sb="55" eb="57">
      <t>ミア</t>
    </rPh>
    <phoneticPr fontId="5"/>
  </si>
  <si>
    <t>病院が行うブロック塀の改修等に対する支援を行うことで患者や周辺住民への被害を防ぐもので、国民のニーズを反映しているもの。</t>
    <rPh sb="44" eb="46">
      <t>コクミン</t>
    </rPh>
    <rPh sb="51" eb="53">
      <t>ハンエイ</t>
    </rPh>
    <phoneticPr fontId="5"/>
  </si>
  <si>
    <t>本事業については、政府として安全性に問題があるブロック塀への対策を進めているところであり、適正な予算執行に留意しつつ、引き続き実施していく必要がある。</t>
    <rPh sb="0" eb="3">
      <t>ホンジギョウ</t>
    </rPh>
    <rPh sb="45" eb="47">
      <t>テキセイ</t>
    </rPh>
    <rPh sb="48" eb="52">
      <t>ヨサンシッコウ</t>
    </rPh>
    <rPh sb="53" eb="55">
      <t>リュウイ</t>
    </rPh>
    <rPh sb="59" eb="60">
      <t>ヒ</t>
    </rPh>
    <rPh sb="61" eb="62">
      <t>ツヅ</t>
    </rPh>
    <rPh sb="63" eb="65">
      <t>ジッシ</t>
    </rPh>
    <rPh sb="69" eb="71">
      <t>ヒツヨウ</t>
    </rPh>
    <phoneticPr fontId="5"/>
  </si>
  <si>
    <t>倒壊の危険性があるブロック塀を改修すること等により患者や周辺住民への被害を防ぐことを目的とした医療施設ブロック塀改修等施設整備事業については、適正に予算執行されていることが確認された。</t>
    <rPh sb="0" eb="2">
      <t>トウカイ</t>
    </rPh>
    <rPh sb="3" eb="6">
      <t>キケンセイ</t>
    </rPh>
    <rPh sb="21" eb="22">
      <t>トウ</t>
    </rPh>
    <rPh sb="42" eb="44">
      <t>モクテキ</t>
    </rPh>
    <rPh sb="47" eb="49">
      <t>イリョウ</t>
    </rPh>
    <rPh sb="49" eb="51">
      <t>シセツ</t>
    </rPh>
    <rPh sb="55" eb="56">
      <t>ヘイ</t>
    </rPh>
    <rPh sb="56" eb="58">
      <t>カイシュウ</t>
    </rPh>
    <rPh sb="58" eb="59">
      <t>トウ</t>
    </rPh>
    <rPh sb="59" eb="61">
      <t>シセツ</t>
    </rPh>
    <rPh sb="61" eb="63">
      <t>セイビ</t>
    </rPh>
    <rPh sb="63" eb="65">
      <t>ジギョウ</t>
    </rPh>
    <rPh sb="71" eb="73">
      <t>テキセイ</t>
    </rPh>
    <rPh sb="74" eb="76">
      <t>ヨサン</t>
    </rPh>
    <rPh sb="76" eb="78">
      <t>シッコウ</t>
    </rPh>
    <rPh sb="86" eb="88">
      <t>カクニン</t>
    </rPh>
    <phoneticPr fontId="5"/>
  </si>
  <si>
    <t>単位当たりコスト ＝ Ｘ ／ Ｙ
 Ｘ：「医療施設ブロック塀整備事業の交付決定額」 
 Ｙ：「補助先医療施設数」　　　　</t>
    <rPh sb="35" eb="37">
      <t>コウフ</t>
    </rPh>
    <rPh sb="37" eb="39">
      <t>ケッテイ</t>
    </rPh>
    <rPh sb="39" eb="40">
      <t>ガク</t>
    </rPh>
    <phoneticPr fontId="5"/>
  </si>
  <si>
    <t>厚生労働省</t>
    <rPh sb="0" eb="2">
      <t>コウセイ</t>
    </rPh>
    <rPh sb="2" eb="5">
      <t>ロウドウショウ</t>
    </rPh>
    <phoneticPr fontId="5"/>
  </si>
  <si>
    <t>厚労</t>
    <rPh sb="0" eb="2">
      <t>コウロウ</t>
    </rPh>
    <phoneticPr fontId="5"/>
  </si>
  <si>
    <t>-</t>
    <phoneticPr fontId="5"/>
  </si>
  <si>
    <t>188/235</t>
    <phoneticPr fontId="5"/>
  </si>
  <si>
    <t>事業の計画策定にあたり、都道府県から医療機関や関係団体等に対して事業の説明や意向調査・集計が必要となるが、新型コロナウイルス感染症の感染拡大に伴う出勤制限等により、関係者との調整に不測の日数を要しており、年度内の事業完了が困難となったため。</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</si>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</sst>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20</xdr:col>
      <xdr:colOff>51486</xdr:colOff>
      <xdr:row>748</xdr:row>
      <xdr:rowOff>64357</xdr:rowOff>
    </xdr:from>
    <xdr:to>
      <xdr:col>34</xdr:col>
      <xdr:colOff>25743</xdr:colOff>
      <xdr:row>749</xdr:row>
      <xdr:rowOff>296045</xdr:rowOff>
    </xdr:to>
    <xdr:sp macro="" textlink="">
      <xdr:nvSpPr>
        <xdr:cNvPr id="5" name="テキスト ボックス 4"/>
        <xdr:cNvSpPr txBox="1"/>
      </xdr:nvSpPr>
      <xdr:spPr>
        <a:xfrm>
          <a:off x="4051986" y="30515782"/>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188</a:t>
          </a:r>
          <a:r>
            <a:rPr kumimoji="1" lang="ja-JP" altLang="en-US" sz="1400"/>
            <a:t>百万円</a:t>
          </a:r>
        </a:p>
      </xdr:txBody>
    </xdr:sp>
    <xdr:clientData/>
  </xdr:twoCellAnchor>
  <xdr:twoCellAnchor editAs="oneCell">
    <xdr:from>
      <xdr:col>26</xdr:col>
      <xdr:colOff>128716</xdr:colOff>
      <xdr:row>750</xdr:row>
      <xdr:rowOff>244560</xdr:rowOff>
    </xdr:from>
    <xdr:to>
      <xdr:col>27</xdr:col>
      <xdr:colOff>81280</xdr:colOff>
      <xdr:row>755</xdr:row>
      <xdr:rowOff>38174</xdr:rowOff>
    </xdr:to>
    <xdr:pic>
      <xdr:nvPicPr>
        <xdr:cNvPr id="6" name="図 5"/>
        <xdr:cNvPicPr>
          <a:picLocks noChangeAspect="1"/>
        </xdr:cNvPicPr>
      </xdr:nvPicPr>
      <xdr:blipFill>
        <a:blip xmlns:r="http://schemas.openxmlformats.org/officeDocument/2006/relationships" r:embed="rId1"/>
        <a:stretch>
          <a:fillRect/>
        </a:stretch>
      </xdr:blipFill>
      <xdr:spPr>
        <a:xfrm>
          <a:off x="5329366" y="31156275"/>
          <a:ext cx="152589" cy="1555739"/>
        </a:xfrm>
        <a:prstGeom prst="rect">
          <a:avLst/>
        </a:prstGeom>
      </xdr:spPr>
    </xdr:pic>
    <xdr:clientData/>
  </xdr:twoCellAnchor>
  <xdr:twoCellAnchor>
    <xdr:from>
      <xdr:col>20</xdr:col>
      <xdr:colOff>95249</xdr:colOff>
      <xdr:row>755</xdr:row>
      <xdr:rowOff>45308</xdr:rowOff>
    </xdr:from>
    <xdr:to>
      <xdr:col>34</xdr:col>
      <xdr:colOff>10038</xdr:colOff>
      <xdr:row>756</xdr:row>
      <xdr:rowOff>333375</xdr:rowOff>
    </xdr:to>
    <xdr:sp macro="" textlink="">
      <xdr:nvSpPr>
        <xdr:cNvPr id="7" name="テキスト ボックス 6"/>
        <xdr:cNvSpPr txBox="1"/>
      </xdr:nvSpPr>
      <xdr:spPr>
        <a:xfrm>
          <a:off x="4095749" y="41164733"/>
          <a:ext cx="2715139"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都道府県</a:t>
          </a:r>
          <a:endParaRPr kumimoji="1" lang="en-US" altLang="ja-JP" sz="1400"/>
        </a:p>
        <a:p>
          <a:pPr algn="ctr"/>
          <a:r>
            <a:rPr kumimoji="1" lang="en-US" altLang="ja-JP" sz="1400" b="0" i="0" u="none" strike="noStrike">
              <a:solidFill>
                <a:schemeClr val="dk1"/>
              </a:solidFill>
              <a:effectLst/>
              <a:latin typeface="+mn-lt"/>
              <a:ea typeface="+mn-ea"/>
              <a:cs typeface="+mn-cs"/>
            </a:rPr>
            <a:t>188</a:t>
          </a:r>
          <a:r>
            <a:rPr kumimoji="1" lang="ja-JP" altLang="en-US" sz="1400" b="0" i="0" u="none" strike="noStrike">
              <a:solidFill>
                <a:schemeClr val="dk1"/>
              </a:solidFill>
              <a:effectLst/>
              <a:latin typeface="+mn-lt"/>
              <a:ea typeface="+mn-ea"/>
              <a:cs typeface="+mn-cs"/>
            </a:rPr>
            <a:t>百万円</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endParaRPr kumimoji="1" lang="ja-JP" altLang="en-US" sz="1400"/>
        </a:p>
      </xdr:txBody>
    </xdr:sp>
    <xdr:clientData/>
  </xdr:twoCellAnchor>
  <xdr:twoCellAnchor>
    <xdr:from>
      <xdr:col>20</xdr:col>
      <xdr:colOff>99625</xdr:colOff>
      <xdr:row>762</xdr:row>
      <xdr:rowOff>197708</xdr:rowOff>
    </xdr:from>
    <xdr:to>
      <xdr:col>33</xdr:col>
      <xdr:colOff>161925</xdr:colOff>
      <xdr:row>764</xdr:row>
      <xdr:rowOff>133350</xdr:rowOff>
    </xdr:to>
    <xdr:sp macro="" textlink="">
      <xdr:nvSpPr>
        <xdr:cNvPr id="8" name="テキスト ボックス 7"/>
        <xdr:cNvSpPr txBox="1"/>
      </xdr:nvSpPr>
      <xdr:spPr>
        <a:xfrm>
          <a:off x="4100125" y="43784108"/>
          <a:ext cx="2662625" cy="64049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t>各病院</a:t>
          </a:r>
          <a:endParaRPr kumimoji="1" lang="en-US" altLang="ja-JP" sz="1400"/>
        </a:p>
        <a:p>
          <a:pPr algn="ctr"/>
          <a:r>
            <a:rPr kumimoji="1" lang="ja-JP" altLang="en-US" sz="1400"/>
            <a:t>○百万円</a:t>
          </a:r>
        </a:p>
      </xdr:txBody>
    </xdr:sp>
    <xdr:clientData/>
  </xdr:twoCellAnchor>
  <xdr:twoCellAnchor editAs="oneCell">
    <xdr:from>
      <xdr:col>26</xdr:col>
      <xdr:colOff>119191</xdr:colOff>
      <xdr:row>757</xdr:row>
      <xdr:rowOff>130260</xdr:rowOff>
    </xdr:from>
    <xdr:to>
      <xdr:col>27</xdr:col>
      <xdr:colOff>71755</xdr:colOff>
      <xdr:row>761</xdr:row>
      <xdr:rowOff>276300</xdr:rowOff>
    </xdr:to>
    <xdr:pic>
      <xdr:nvPicPr>
        <xdr:cNvPr id="9" name="図 8"/>
        <xdr:cNvPicPr>
          <a:picLocks noChangeAspect="1"/>
        </xdr:cNvPicPr>
      </xdr:nvPicPr>
      <xdr:blipFill>
        <a:blip xmlns:r="http://schemas.openxmlformats.org/officeDocument/2006/relationships" r:embed="rId1"/>
        <a:stretch>
          <a:fillRect/>
        </a:stretch>
      </xdr:blipFill>
      <xdr:spPr>
        <a:xfrm>
          <a:off x="5319841" y="41954535"/>
          <a:ext cx="152589" cy="1555739"/>
        </a:xfrm>
        <a:prstGeom prst="rect">
          <a:avLst/>
        </a:prstGeom>
      </xdr:spPr>
    </xdr:pic>
    <xdr:clientData/>
  </xdr:twoCellAnchor>
  <xdr:twoCellAnchor>
    <xdr:from>
      <xdr:col>19</xdr:col>
      <xdr:colOff>133350</xdr:colOff>
      <xdr:row>764</xdr:row>
      <xdr:rowOff>247650</xdr:rowOff>
    </xdr:from>
    <xdr:to>
      <xdr:col>41</xdr:col>
      <xdr:colOff>180975</xdr:colOff>
      <xdr:row>764</xdr:row>
      <xdr:rowOff>514350</xdr:rowOff>
    </xdr:to>
    <xdr:sp macro="" textlink="">
      <xdr:nvSpPr>
        <xdr:cNvPr id="10" name="テキスト ボックス 9"/>
        <xdr:cNvSpPr txBox="1"/>
      </xdr:nvSpPr>
      <xdr:spPr>
        <a:xfrm>
          <a:off x="3933825" y="44538900"/>
          <a:ext cx="4448175" cy="266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倒壊の危険性があるブロック塀の改修に必要な経費を助成する。</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1" zoomScale="115" zoomScaleNormal="75" zoomScaleSheetLayoutView="115" zoomScalePageLayoutView="85" workbookViewId="0">
      <selection activeCell="A730" sqref="A730:AX7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7">
        <v>2021</v>
      </c>
      <c r="AE2" s="947"/>
      <c r="AF2" s="947"/>
      <c r="AG2" s="947"/>
      <c r="AH2" s="947"/>
      <c r="AI2" s="98" t="s">
        <v>407</v>
      </c>
      <c r="AJ2" s="947" t="s">
        <v>747</v>
      </c>
      <c r="AK2" s="947"/>
      <c r="AL2" s="947"/>
      <c r="AM2" s="947"/>
      <c r="AN2" s="98" t="s">
        <v>407</v>
      </c>
      <c r="AO2" s="947">
        <v>20</v>
      </c>
      <c r="AP2" s="947"/>
      <c r="AQ2" s="947"/>
      <c r="AR2" s="99" t="s">
        <v>710</v>
      </c>
      <c r="AS2" s="953">
        <v>78</v>
      </c>
      <c r="AT2" s="953"/>
      <c r="AU2" s="953"/>
      <c r="AV2" s="98" t="str">
        <f>IF(AW2="","","-")</f>
        <v/>
      </c>
      <c r="AW2" s="913"/>
      <c r="AX2" s="913"/>
    </row>
    <row r="3" spans="1:50" ht="21" customHeight="1" thickBot="1" x14ac:dyDescent="0.2">
      <c r="A3" s="867" t="s">
        <v>703</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711</v>
      </c>
      <c r="AK3" s="869"/>
      <c r="AL3" s="869"/>
      <c r="AM3" s="869"/>
      <c r="AN3" s="869"/>
      <c r="AO3" s="869"/>
      <c r="AP3" s="869"/>
      <c r="AQ3" s="869"/>
      <c r="AR3" s="869"/>
      <c r="AS3" s="869"/>
      <c r="AT3" s="869"/>
      <c r="AU3" s="869"/>
      <c r="AV3" s="869"/>
      <c r="AW3" s="869"/>
      <c r="AX3" s="24" t="s">
        <v>65</v>
      </c>
    </row>
    <row r="4" spans="1:50" ht="24.75" customHeight="1" x14ac:dyDescent="0.15">
      <c r="A4" s="707" t="s">
        <v>25</v>
      </c>
      <c r="B4" s="708"/>
      <c r="C4" s="708"/>
      <c r="D4" s="708"/>
      <c r="E4" s="708"/>
      <c r="F4" s="708"/>
      <c r="G4" s="685" t="s">
        <v>712</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713</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9" t="s">
        <v>510</v>
      </c>
      <c r="H5" s="840"/>
      <c r="I5" s="840"/>
      <c r="J5" s="840"/>
      <c r="K5" s="840"/>
      <c r="L5" s="840"/>
      <c r="M5" s="841" t="s">
        <v>66</v>
      </c>
      <c r="N5" s="842"/>
      <c r="O5" s="842"/>
      <c r="P5" s="842"/>
      <c r="Q5" s="842"/>
      <c r="R5" s="843"/>
      <c r="S5" s="844" t="s">
        <v>515</v>
      </c>
      <c r="T5" s="840"/>
      <c r="U5" s="840"/>
      <c r="V5" s="840"/>
      <c r="W5" s="840"/>
      <c r="X5" s="845"/>
      <c r="Y5" s="701" t="s">
        <v>3</v>
      </c>
      <c r="Z5" s="545"/>
      <c r="AA5" s="545"/>
      <c r="AB5" s="545"/>
      <c r="AC5" s="545"/>
      <c r="AD5" s="546"/>
      <c r="AE5" s="702" t="s">
        <v>715</v>
      </c>
      <c r="AF5" s="702"/>
      <c r="AG5" s="702"/>
      <c r="AH5" s="702"/>
      <c r="AI5" s="702"/>
      <c r="AJ5" s="702"/>
      <c r="AK5" s="702"/>
      <c r="AL5" s="702"/>
      <c r="AM5" s="702"/>
      <c r="AN5" s="702"/>
      <c r="AO5" s="702"/>
      <c r="AP5" s="703"/>
      <c r="AQ5" s="704" t="s">
        <v>714</v>
      </c>
      <c r="AR5" s="705"/>
      <c r="AS5" s="705"/>
      <c r="AT5" s="705"/>
      <c r="AU5" s="705"/>
      <c r="AV5" s="705"/>
      <c r="AW5" s="705"/>
      <c r="AX5" s="706"/>
    </row>
    <row r="6" spans="1:50" ht="39" customHeight="1" x14ac:dyDescent="0.15">
      <c r="A6" s="709" t="s">
        <v>4</v>
      </c>
      <c r="B6" s="710"/>
      <c r="C6" s="710"/>
      <c r="D6" s="710"/>
      <c r="E6" s="710"/>
      <c r="F6" s="710"/>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7" t="s">
        <v>22</v>
      </c>
      <c r="B7" s="498"/>
      <c r="C7" s="498"/>
      <c r="D7" s="498"/>
      <c r="E7" s="498"/>
      <c r="F7" s="499"/>
      <c r="G7" s="500" t="s">
        <v>716</v>
      </c>
      <c r="H7" s="501"/>
      <c r="I7" s="501"/>
      <c r="J7" s="501"/>
      <c r="K7" s="501"/>
      <c r="L7" s="501"/>
      <c r="M7" s="501"/>
      <c r="N7" s="501"/>
      <c r="O7" s="501"/>
      <c r="P7" s="501"/>
      <c r="Q7" s="501"/>
      <c r="R7" s="501"/>
      <c r="S7" s="501"/>
      <c r="T7" s="501"/>
      <c r="U7" s="501"/>
      <c r="V7" s="501"/>
      <c r="W7" s="501"/>
      <c r="X7" s="502"/>
      <c r="Y7" s="925" t="s">
        <v>390</v>
      </c>
      <c r="Z7" s="442"/>
      <c r="AA7" s="442"/>
      <c r="AB7" s="442"/>
      <c r="AC7" s="442"/>
      <c r="AD7" s="926"/>
      <c r="AE7" s="914" t="s">
        <v>716</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7" t="s">
        <v>256</v>
      </c>
      <c r="B8" s="498"/>
      <c r="C8" s="498"/>
      <c r="D8" s="498"/>
      <c r="E8" s="498"/>
      <c r="F8" s="499"/>
      <c r="G8" s="948" t="str">
        <f>入力規則等!A27</f>
        <v>-</v>
      </c>
      <c r="H8" s="723"/>
      <c r="I8" s="723"/>
      <c r="J8" s="723"/>
      <c r="K8" s="723"/>
      <c r="L8" s="723"/>
      <c r="M8" s="723"/>
      <c r="N8" s="723"/>
      <c r="O8" s="723"/>
      <c r="P8" s="723"/>
      <c r="Q8" s="723"/>
      <c r="R8" s="723"/>
      <c r="S8" s="723"/>
      <c r="T8" s="723"/>
      <c r="U8" s="723"/>
      <c r="V8" s="723"/>
      <c r="W8" s="723"/>
      <c r="X8" s="949"/>
      <c r="Y8" s="846" t="s">
        <v>257</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9" t="s">
        <v>23</v>
      </c>
      <c r="B9" s="850"/>
      <c r="C9" s="850"/>
      <c r="D9" s="850"/>
      <c r="E9" s="850"/>
      <c r="F9" s="850"/>
      <c r="G9" s="851" t="s">
        <v>717</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3" t="s">
        <v>30</v>
      </c>
      <c r="B10" s="664"/>
      <c r="C10" s="664"/>
      <c r="D10" s="664"/>
      <c r="E10" s="664"/>
      <c r="F10" s="664"/>
      <c r="G10" s="757" t="s">
        <v>729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66" t="s">
        <v>24</v>
      </c>
      <c r="B12" s="967"/>
      <c r="C12" s="967"/>
      <c r="D12" s="967"/>
      <c r="E12" s="967"/>
      <c r="F12" s="968"/>
      <c r="G12" s="763"/>
      <c r="H12" s="764"/>
      <c r="I12" s="764"/>
      <c r="J12" s="764"/>
      <c r="K12" s="764"/>
      <c r="L12" s="764"/>
      <c r="M12" s="764"/>
      <c r="N12" s="764"/>
      <c r="O12" s="764"/>
      <c r="P12" s="449" t="s">
        <v>391</v>
      </c>
      <c r="Q12" s="444"/>
      <c r="R12" s="444"/>
      <c r="S12" s="444"/>
      <c r="T12" s="444"/>
      <c r="U12" s="444"/>
      <c r="V12" s="445"/>
      <c r="W12" s="449" t="s">
        <v>413</v>
      </c>
      <c r="X12" s="444"/>
      <c r="Y12" s="444"/>
      <c r="Z12" s="444"/>
      <c r="AA12" s="444"/>
      <c r="AB12" s="444"/>
      <c r="AC12" s="445"/>
      <c r="AD12" s="449" t="s">
        <v>700</v>
      </c>
      <c r="AE12" s="444"/>
      <c r="AF12" s="444"/>
      <c r="AG12" s="444"/>
      <c r="AH12" s="444"/>
      <c r="AI12" s="444"/>
      <c r="AJ12" s="445"/>
      <c r="AK12" s="449" t="s">
        <v>704</v>
      </c>
      <c r="AL12" s="444"/>
      <c r="AM12" s="444"/>
      <c r="AN12" s="444"/>
      <c r="AO12" s="444"/>
      <c r="AP12" s="444"/>
      <c r="AQ12" s="445"/>
      <c r="AR12" s="449" t="s">
        <v>705</v>
      </c>
      <c r="AS12" s="444"/>
      <c r="AT12" s="444"/>
      <c r="AU12" s="444"/>
      <c r="AV12" s="444"/>
      <c r="AW12" s="444"/>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718</v>
      </c>
      <c r="Q13" s="661"/>
      <c r="R13" s="661"/>
      <c r="S13" s="661"/>
      <c r="T13" s="661"/>
      <c r="U13" s="661"/>
      <c r="V13" s="662"/>
      <c r="W13" s="660" t="s">
        <v>718</v>
      </c>
      <c r="X13" s="661"/>
      <c r="Y13" s="661"/>
      <c r="Z13" s="661"/>
      <c r="AA13" s="661"/>
      <c r="AB13" s="661"/>
      <c r="AC13" s="662"/>
      <c r="AD13" s="660" t="s">
        <v>718</v>
      </c>
      <c r="AE13" s="661"/>
      <c r="AF13" s="661"/>
      <c r="AG13" s="661"/>
      <c r="AH13" s="661"/>
      <c r="AI13" s="661"/>
      <c r="AJ13" s="662"/>
      <c r="AK13" s="660">
        <v>0</v>
      </c>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t="s">
        <v>718</v>
      </c>
      <c r="Q14" s="661"/>
      <c r="R14" s="661"/>
      <c r="S14" s="661"/>
      <c r="T14" s="661"/>
      <c r="U14" s="661"/>
      <c r="V14" s="662"/>
      <c r="W14" s="660" t="s">
        <v>718</v>
      </c>
      <c r="X14" s="661"/>
      <c r="Y14" s="661"/>
      <c r="Z14" s="661"/>
      <c r="AA14" s="661"/>
      <c r="AB14" s="661"/>
      <c r="AC14" s="662"/>
      <c r="AD14" s="660">
        <v>188</v>
      </c>
      <c r="AE14" s="661"/>
      <c r="AF14" s="661"/>
      <c r="AG14" s="661"/>
      <c r="AH14" s="661"/>
      <c r="AI14" s="661"/>
      <c r="AJ14" s="662"/>
      <c r="AK14" s="660"/>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718</v>
      </c>
      <c r="Q15" s="661"/>
      <c r="R15" s="661"/>
      <c r="S15" s="661"/>
      <c r="T15" s="661"/>
      <c r="U15" s="661"/>
      <c r="V15" s="662"/>
      <c r="W15" s="660" t="s">
        <v>718</v>
      </c>
      <c r="X15" s="661"/>
      <c r="Y15" s="661"/>
      <c r="Z15" s="661"/>
      <c r="AA15" s="661"/>
      <c r="AB15" s="661"/>
      <c r="AC15" s="662"/>
      <c r="AD15" s="660" t="s">
        <v>718</v>
      </c>
      <c r="AE15" s="661"/>
      <c r="AF15" s="661"/>
      <c r="AG15" s="661"/>
      <c r="AH15" s="661"/>
      <c r="AI15" s="661"/>
      <c r="AJ15" s="662"/>
      <c r="AK15" s="660">
        <v>188</v>
      </c>
      <c r="AL15" s="661"/>
      <c r="AM15" s="661"/>
      <c r="AN15" s="661"/>
      <c r="AO15" s="661"/>
      <c r="AP15" s="661"/>
      <c r="AQ15" s="662"/>
      <c r="AR15" s="660"/>
      <c r="AS15" s="661"/>
      <c r="AT15" s="661"/>
      <c r="AU15" s="661"/>
      <c r="AV15" s="661"/>
      <c r="AW15" s="661"/>
      <c r="AX15" s="806"/>
    </row>
    <row r="16" spans="1:50" ht="21" customHeight="1" x14ac:dyDescent="0.15">
      <c r="A16" s="617"/>
      <c r="B16" s="618"/>
      <c r="C16" s="618"/>
      <c r="D16" s="618"/>
      <c r="E16" s="618"/>
      <c r="F16" s="619"/>
      <c r="G16" s="728"/>
      <c r="H16" s="729"/>
      <c r="I16" s="714" t="s">
        <v>52</v>
      </c>
      <c r="J16" s="715"/>
      <c r="K16" s="715"/>
      <c r="L16" s="715"/>
      <c r="M16" s="715"/>
      <c r="N16" s="715"/>
      <c r="O16" s="716"/>
      <c r="P16" s="660" t="s">
        <v>718</v>
      </c>
      <c r="Q16" s="661"/>
      <c r="R16" s="661"/>
      <c r="S16" s="661"/>
      <c r="T16" s="661"/>
      <c r="U16" s="661"/>
      <c r="V16" s="662"/>
      <c r="W16" s="660" t="s">
        <v>718</v>
      </c>
      <c r="X16" s="661"/>
      <c r="Y16" s="661"/>
      <c r="Z16" s="661"/>
      <c r="AA16" s="661"/>
      <c r="AB16" s="661"/>
      <c r="AC16" s="662"/>
      <c r="AD16" s="660">
        <v>-188</v>
      </c>
      <c r="AE16" s="661"/>
      <c r="AF16" s="661"/>
      <c r="AG16" s="661"/>
      <c r="AH16" s="661"/>
      <c r="AI16" s="661"/>
      <c r="AJ16" s="662"/>
      <c r="AK16" s="660"/>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718</v>
      </c>
      <c r="Q17" s="661"/>
      <c r="R17" s="661"/>
      <c r="S17" s="661"/>
      <c r="T17" s="661"/>
      <c r="U17" s="661"/>
      <c r="V17" s="662"/>
      <c r="W17" s="660" t="s">
        <v>718</v>
      </c>
      <c r="X17" s="661"/>
      <c r="Y17" s="661"/>
      <c r="Z17" s="661"/>
      <c r="AA17" s="661"/>
      <c r="AB17" s="661"/>
      <c r="AC17" s="662"/>
      <c r="AD17" s="660" t="s">
        <v>718</v>
      </c>
      <c r="AE17" s="661"/>
      <c r="AF17" s="661"/>
      <c r="AG17" s="661"/>
      <c r="AH17" s="661"/>
      <c r="AI17" s="661"/>
      <c r="AJ17" s="662"/>
      <c r="AK17" s="660"/>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0">
        <f>SUM(P13:V17)</f>
        <v>0</v>
      </c>
      <c r="Q18" s="881"/>
      <c r="R18" s="881"/>
      <c r="S18" s="881"/>
      <c r="T18" s="881"/>
      <c r="U18" s="881"/>
      <c r="V18" s="882"/>
      <c r="W18" s="880">
        <f>SUM(W13:AC17)</f>
        <v>0</v>
      </c>
      <c r="X18" s="881"/>
      <c r="Y18" s="881"/>
      <c r="Z18" s="881"/>
      <c r="AA18" s="881"/>
      <c r="AB18" s="881"/>
      <c r="AC18" s="882"/>
      <c r="AD18" s="880">
        <f>SUM(AD13:AJ17)</f>
        <v>0</v>
      </c>
      <c r="AE18" s="881"/>
      <c r="AF18" s="881"/>
      <c r="AG18" s="881"/>
      <c r="AH18" s="881"/>
      <c r="AI18" s="881"/>
      <c r="AJ18" s="882"/>
      <c r="AK18" s="880">
        <f>SUM(AK13:AQ17)</f>
        <v>188</v>
      </c>
      <c r="AL18" s="881"/>
      <c r="AM18" s="881"/>
      <c r="AN18" s="881"/>
      <c r="AO18" s="881"/>
      <c r="AP18" s="881"/>
      <c r="AQ18" s="882"/>
      <c r="AR18" s="880">
        <f>SUM(AR13:AX17)</f>
        <v>0</v>
      </c>
      <c r="AS18" s="881"/>
      <c r="AT18" s="881"/>
      <c r="AU18" s="881"/>
      <c r="AV18" s="881"/>
      <c r="AW18" s="881"/>
      <c r="AX18" s="883"/>
    </row>
    <row r="19" spans="1:50" ht="24.75" customHeight="1" x14ac:dyDescent="0.15">
      <c r="A19" s="617"/>
      <c r="B19" s="618"/>
      <c r="C19" s="618"/>
      <c r="D19" s="618"/>
      <c r="E19" s="618"/>
      <c r="F19" s="619"/>
      <c r="G19" s="878" t="s">
        <v>9</v>
      </c>
      <c r="H19" s="879"/>
      <c r="I19" s="879"/>
      <c r="J19" s="879"/>
      <c r="K19" s="879"/>
      <c r="L19" s="879"/>
      <c r="M19" s="879"/>
      <c r="N19" s="879"/>
      <c r="O19" s="879"/>
      <c r="P19" s="660">
        <v>0</v>
      </c>
      <c r="Q19" s="661"/>
      <c r="R19" s="661"/>
      <c r="S19" s="661"/>
      <c r="T19" s="661"/>
      <c r="U19" s="661"/>
      <c r="V19" s="662"/>
      <c r="W19" s="660">
        <v>0</v>
      </c>
      <c r="X19" s="661"/>
      <c r="Y19" s="661"/>
      <c r="Z19" s="661"/>
      <c r="AA19" s="661"/>
      <c r="AB19" s="661"/>
      <c r="AC19" s="662"/>
      <c r="AD19" s="660">
        <v>0</v>
      </c>
      <c r="AE19" s="661"/>
      <c r="AF19" s="661"/>
      <c r="AG19" s="661"/>
      <c r="AH19" s="661"/>
      <c r="AI19" s="661"/>
      <c r="AJ19" s="662"/>
      <c r="AK19" s="327"/>
      <c r="AL19" s="327"/>
      <c r="AM19" s="327"/>
      <c r="AN19" s="327"/>
      <c r="AO19" s="327"/>
      <c r="AP19" s="327"/>
      <c r="AQ19" s="327"/>
      <c r="AR19" s="327"/>
      <c r="AS19" s="327"/>
      <c r="AT19" s="327"/>
      <c r="AU19" s="327"/>
      <c r="AV19" s="327"/>
      <c r="AW19" s="327"/>
      <c r="AX19" s="329"/>
    </row>
    <row r="20" spans="1:50" ht="24.75" customHeight="1" x14ac:dyDescent="0.15">
      <c r="A20" s="617"/>
      <c r="B20" s="618"/>
      <c r="C20" s="618"/>
      <c r="D20" s="618"/>
      <c r="E20" s="618"/>
      <c r="F20" s="619"/>
      <c r="G20" s="878" t="s">
        <v>10</v>
      </c>
      <c r="H20" s="879"/>
      <c r="I20" s="879"/>
      <c r="J20" s="879"/>
      <c r="K20" s="879"/>
      <c r="L20" s="879"/>
      <c r="M20" s="879"/>
      <c r="N20" s="879"/>
      <c r="O20" s="879"/>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7"/>
      <c r="AL20" s="327"/>
      <c r="AM20" s="327"/>
      <c r="AN20" s="327"/>
      <c r="AO20" s="327"/>
      <c r="AP20" s="327"/>
      <c r="AQ20" s="328"/>
      <c r="AR20" s="328"/>
      <c r="AS20" s="328"/>
      <c r="AT20" s="328"/>
      <c r="AU20" s="327"/>
      <c r="AV20" s="327"/>
      <c r="AW20" s="327"/>
      <c r="AX20" s="329"/>
    </row>
    <row r="21" spans="1:50" ht="25.5" customHeight="1" x14ac:dyDescent="0.15">
      <c r="A21" s="849"/>
      <c r="B21" s="850"/>
      <c r="C21" s="850"/>
      <c r="D21" s="850"/>
      <c r="E21" s="850"/>
      <c r="F21" s="96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7"/>
      <c r="AL21" s="327"/>
      <c r="AM21" s="327"/>
      <c r="AN21" s="327"/>
      <c r="AO21" s="327"/>
      <c r="AP21" s="327"/>
      <c r="AQ21" s="328"/>
      <c r="AR21" s="328"/>
      <c r="AS21" s="328"/>
      <c r="AT21" s="328"/>
      <c r="AU21" s="327"/>
      <c r="AV21" s="327"/>
      <c r="AW21" s="327"/>
      <c r="AX21" s="329"/>
    </row>
    <row r="22" spans="1:50" ht="18.75" customHeight="1" x14ac:dyDescent="0.15">
      <c r="A22" s="975" t="s">
        <v>708</v>
      </c>
      <c r="B22" s="976"/>
      <c r="C22" s="976"/>
      <c r="D22" s="976"/>
      <c r="E22" s="976"/>
      <c r="F22" s="977"/>
      <c r="G22" s="971" t="s">
        <v>333</v>
      </c>
      <c r="H22" s="222"/>
      <c r="I22" s="222"/>
      <c r="J22" s="222"/>
      <c r="K22" s="222"/>
      <c r="L22" s="222"/>
      <c r="M22" s="222"/>
      <c r="N22" s="222"/>
      <c r="O22" s="223"/>
      <c r="P22" s="936" t="s">
        <v>706</v>
      </c>
      <c r="Q22" s="222"/>
      <c r="R22" s="222"/>
      <c r="S22" s="222"/>
      <c r="T22" s="222"/>
      <c r="U22" s="222"/>
      <c r="V22" s="223"/>
      <c r="W22" s="936" t="s">
        <v>707</v>
      </c>
      <c r="X22" s="222"/>
      <c r="Y22" s="222"/>
      <c r="Z22" s="222"/>
      <c r="AA22" s="222"/>
      <c r="AB22" s="222"/>
      <c r="AC22" s="223"/>
      <c r="AD22" s="936" t="s">
        <v>332</v>
      </c>
      <c r="AE22" s="222"/>
      <c r="AF22" s="222"/>
      <c r="AG22" s="222"/>
      <c r="AH22" s="222"/>
      <c r="AI22" s="222"/>
      <c r="AJ22" s="222"/>
      <c r="AK22" s="222"/>
      <c r="AL22" s="222"/>
      <c r="AM22" s="222"/>
      <c r="AN22" s="222"/>
      <c r="AO22" s="222"/>
      <c r="AP22" s="222"/>
      <c r="AQ22" s="222"/>
      <c r="AR22" s="222"/>
      <c r="AS22" s="222"/>
      <c r="AT22" s="222"/>
      <c r="AU22" s="222"/>
      <c r="AV22" s="222"/>
      <c r="AW22" s="222"/>
      <c r="AX22" s="984"/>
    </row>
    <row r="23" spans="1:50" ht="36" customHeight="1" x14ac:dyDescent="0.15">
      <c r="A23" s="978"/>
      <c r="B23" s="979"/>
      <c r="C23" s="979"/>
      <c r="D23" s="979"/>
      <c r="E23" s="979"/>
      <c r="F23" s="980"/>
      <c r="G23" s="972" t="s">
        <v>719</v>
      </c>
      <c r="H23" s="973"/>
      <c r="I23" s="973"/>
      <c r="J23" s="973"/>
      <c r="K23" s="973"/>
      <c r="L23" s="973"/>
      <c r="M23" s="973"/>
      <c r="N23" s="973"/>
      <c r="O23" s="974"/>
      <c r="P23" s="922">
        <v>0</v>
      </c>
      <c r="Q23" s="923"/>
      <c r="R23" s="923"/>
      <c r="S23" s="923"/>
      <c r="T23" s="923"/>
      <c r="U23" s="923"/>
      <c r="V23" s="937"/>
      <c r="W23" s="922"/>
      <c r="X23" s="923"/>
      <c r="Y23" s="923"/>
      <c r="Z23" s="923"/>
      <c r="AA23" s="923"/>
      <c r="AB23" s="923"/>
      <c r="AC23" s="937"/>
      <c r="AD23" s="985"/>
      <c r="AE23" s="986"/>
      <c r="AF23" s="986"/>
      <c r="AG23" s="986"/>
      <c r="AH23" s="986"/>
      <c r="AI23" s="986"/>
      <c r="AJ23" s="986"/>
      <c r="AK23" s="986"/>
      <c r="AL23" s="986"/>
      <c r="AM23" s="986"/>
      <c r="AN23" s="986"/>
      <c r="AO23" s="986"/>
      <c r="AP23" s="986"/>
      <c r="AQ23" s="986"/>
      <c r="AR23" s="986"/>
      <c r="AS23" s="986"/>
      <c r="AT23" s="986"/>
      <c r="AU23" s="986"/>
      <c r="AV23" s="986"/>
      <c r="AW23" s="986"/>
      <c r="AX23" s="987"/>
    </row>
    <row r="24" spans="1:50" ht="25.5" hidden="1" customHeight="1" x14ac:dyDescent="0.15">
      <c r="A24" s="978"/>
      <c r="B24" s="979"/>
      <c r="C24" s="979"/>
      <c r="D24" s="979"/>
      <c r="E24" s="979"/>
      <c r="F24" s="980"/>
      <c r="G24" s="938"/>
      <c r="H24" s="939"/>
      <c r="I24" s="939"/>
      <c r="J24" s="939"/>
      <c r="K24" s="939"/>
      <c r="L24" s="939"/>
      <c r="M24" s="939"/>
      <c r="N24" s="939"/>
      <c r="O24" s="940"/>
      <c r="P24" s="660"/>
      <c r="Q24" s="661"/>
      <c r="R24" s="661"/>
      <c r="S24" s="661"/>
      <c r="T24" s="661"/>
      <c r="U24" s="661"/>
      <c r="V24" s="662"/>
      <c r="W24" s="660"/>
      <c r="X24" s="661"/>
      <c r="Y24" s="661"/>
      <c r="Z24" s="661"/>
      <c r="AA24" s="661"/>
      <c r="AB24" s="661"/>
      <c r="AC24" s="662"/>
      <c r="AD24" s="988"/>
      <c r="AE24" s="989"/>
      <c r="AF24" s="989"/>
      <c r="AG24" s="989"/>
      <c r="AH24" s="989"/>
      <c r="AI24" s="989"/>
      <c r="AJ24" s="989"/>
      <c r="AK24" s="989"/>
      <c r="AL24" s="989"/>
      <c r="AM24" s="989"/>
      <c r="AN24" s="989"/>
      <c r="AO24" s="989"/>
      <c r="AP24" s="989"/>
      <c r="AQ24" s="989"/>
      <c r="AR24" s="989"/>
      <c r="AS24" s="989"/>
      <c r="AT24" s="989"/>
      <c r="AU24" s="989"/>
      <c r="AV24" s="989"/>
      <c r="AW24" s="989"/>
      <c r="AX24" s="990"/>
    </row>
    <row r="25" spans="1:50" ht="25.5" hidden="1" customHeight="1" x14ac:dyDescent="0.15">
      <c r="A25" s="978"/>
      <c r="B25" s="979"/>
      <c r="C25" s="979"/>
      <c r="D25" s="979"/>
      <c r="E25" s="979"/>
      <c r="F25" s="980"/>
      <c r="G25" s="938"/>
      <c r="H25" s="939"/>
      <c r="I25" s="939"/>
      <c r="J25" s="939"/>
      <c r="K25" s="939"/>
      <c r="L25" s="939"/>
      <c r="M25" s="939"/>
      <c r="N25" s="939"/>
      <c r="O25" s="940"/>
      <c r="P25" s="660"/>
      <c r="Q25" s="661"/>
      <c r="R25" s="661"/>
      <c r="S25" s="661"/>
      <c r="T25" s="661"/>
      <c r="U25" s="661"/>
      <c r="V25" s="662"/>
      <c r="W25" s="660"/>
      <c r="X25" s="661"/>
      <c r="Y25" s="661"/>
      <c r="Z25" s="661"/>
      <c r="AA25" s="661"/>
      <c r="AB25" s="661"/>
      <c r="AC25" s="662"/>
      <c r="AD25" s="988"/>
      <c r="AE25" s="989"/>
      <c r="AF25" s="989"/>
      <c r="AG25" s="989"/>
      <c r="AH25" s="989"/>
      <c r="AI25" s="989"/>
      <c r="AJ25" s="989"/>
      <c r="AK25" s="989"/>
      <c r="AL25" s="989"/>
      <c r="AM25" s="989"/>
      <c r="AN25" s="989"/>
      <c r="AO25" s="989"/>
      <c r="AP25" s="989"/>
      <c r="AQ25" s="989"/>
      <c r="AR25" s="989"/>
      <c r="AS25" s="989"/>
      <c r="AT25" s="989"/>
      <c r="AU25" s="989"/>
      <c r="AV25" s="989"/>
      <c r="AW25" s="989"/>
      <c r="AX25" s="990"/>
    </row>
    <row r="26" spans="1:50" ht="25.5" hidden="1" customHeight="1" x14ac:dyDescent="0.15">
      <c r="A26" s="978"/>
      <c r="B26" s="979"/>
      <c r="C26" s="979"/>
      <c r="D26" s="979"/>
      <c r="E26" s="979"/>
      <c r="F26" s="980"/>
      <c r="G26" s="938"/>
      <c r="H26" s="939"/>
      <c r="I26" s="939"/>
      <c r="J26" s="939"/>
      <c r="K26" s="939"/>
      <c r="L26" s="939"/>
      <c r="M26" s="939"/>
      <c r="N26" s="939"/>
      <c r="O26" s="940"/>
      <c r="P26" s="660"/>
      <c r="Q26" s="661"/>
      <c r="R26" s="661"/>
      <c r="S26" s="661"/>
      <c r="T26" s="661"/>
      <c r="U26" s="661"/>
      <c r="V26" s="662"/>
      <c r="W26" s="660"/>
      <c r="X26" s="661"/>
      <c r="Y26" s="661"/>
      <c r="Z26" s="661"/>
      <c r="AA26" s="661"/>
      <c r="AB26" s="661"/>
      <c r="AC26" s="662"/>
      <c r="AD26" s="988"/>
      <c r="AE26" s="989"/>
      <c r="AF26" s="989"/>
      <c r="AG26" s="989"/>
      <c r="AH26" s="989"/>
      <c r="AI26" s="989"/>
      <c r="AJ26" s="989"/>
      <c r="AK26" s="989"/>
      <c r="AL26" s="989"/>
      <c r="AM26" s="989"/>
      <c r="AN26" s="989"/>
      <c r="AO26" s="989"/>
      <c r="AP26" s="989"/>
      <c r="AQ26" s="989"/>
      <c r="AR26" s="989"/>
      <c r="AS26" s="989"/>
      <c r="AT26" s="989"/>
      <c r="AU26" s="989"/>
      <c r="AV26" s="989"/>
      <c r="AW26" s="989"/>
      <c r="AX26" s="990"/>
    </row>
    <row r="27" spans="1:50" ht="25.5" hidden="1" customHeight="1" x14ac:dyDescent="0.15">
      <c r="A27" s="978"/>
      <c r="B27" s="979"/>
      <c r="C27" s="979"/>
      <c r="D27" s="979"/>
      <c r="E27" s="979"/>
      <c r="F27" s="980"/>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88"/>
      <c r="AE27" s="989"/>
      <c r="AF27" s="989"/>
      <c r="AG27" s="989"/>
      <c r="AH27" s="989"/>
      <c r="AI27" s="989"/>
      <c r="AJ27" s="989"/>
      <c r="AK27" s="989"/>
      <c r="AL27" s="989"/>
      <c r="AM27" s="989"/>
      <c r="AN27" s="989"/>
      <c r="AO27" s="989"/>
      <c r="AP27" s="989"/>
      <c r="AQ27" s="989"/>
      <c r="AR27" s="989"/>
      <c r="AS27" s="989"/>
      <c r="AT27" s="989"/>
      <c r="AU27" s="989"/>
      <c r="AV27" s="989"/>
      <c r="AW27" s="989"/>
      <c r="AX27" s="990"/>
    </row>
    <row r="28" spans="1:50" ht="25.5" hidden="1" customHeight="1" x14ac:dyDescent="0.15">
      <c r="A28" s="978"/>
      <c r="B28" s="979"/>
      <c r="C28" s="979"/>
      <c r="D28" s="979"/>
      <c r="E28" s="979"/>
      <c r="F28" s="980"/>
      <c r="G28" s="941" t="s">
        <v>337</v>
      </c>
      <c r="H28" s="942"/>
      <c r="I28" s="942"/>
      <c r="J28" s="942"/>
      <c r="K28" s="942"/>
      <c r="L28" s="942"/>
      <c r="M28" s="942"/>
      <c r="N28" s="942"/>
      <c r="O28" s="943"/>
      <c r="P28" s="880">
        <f>P29-SUM(P23:P27)</f>
        <v>0</v>
      </c>
      <c r="Q28" s="881"/>
      <c r="R28" s="881"/>
      <c r="S28" s="881"/>
      <c r="T28" s="881"/>
      <c r="U28" s="881"/>
      <c r="V28" s="882"/>
      <c r="W28" s="880">
        <f>W29-SUM(W23:W27)</f>
        <v>0</v>
      </c>
      <c r="X28" s="881"/>
      <c r="Y28" s="881"/>
      <c r="Z28" s="881"/>
      <c r="AA28" s="881"/>
      <c r="AB28" s="881"/>
      <c r="AC28" s="882"/>
      <c r="AD28" s="988"/>
      <c r="AE28" s="989"/>
      <c r="AF28" s="989"/>
      <c r="AG28" s="989"/>
      <c r="AH28" s="989"/>
      <c r="AI28" s="989"/>
      <c r="AJ28" s="989"/>
      <c r="AK28" s="989"/>
      <c r="AL28" s="989"/>
      <c r="AM28" s="989"/>
      <c r="AN28" s="989"/>
      <c r="AO28" s="989"/>
      <c r="AP28" s="989"/>
      <c r="AQ28" s="989"/>
      <c r="AR28" s="989"/>
      <c r="AS28" s="989"/>
      <c r="AT28" s="989"/>
      <c r="AU28" s="989"/>
      <c r="AV28" s="989"/>
      <c r="AW28" s="989"/>
      <c r="AX28" s="990"/>
    </row>
    <row r="29" spans="1:50" ht="25.5" customHeight="1" thickBot="1" x14ac:dyDescent="0.2">
      <c r="A29" s="981"/>
      <c r="B29" s="982"/>
      <c r="C29" s="982"/>
      <c r="D29" s="982"/>
      <c r="E29" s="982"/>
      <c r="F29" s="983"/>
      <c r="G29" s="944" t="s">
        <v>334</v>
      </c>
      <c r="H29" s="945"/>
      <c r="I29" s="945"/>
      <c r="J29" s="945"/>
      <c r="K29" s="945"/>
      <c r="L29" s="945"/>
      <c r="M29" s="945"/>
      <c r="N29" s="945"/>
      <c r="O29" s="946"/>
      <c r="P29" s="660">
        <f>AK13</f>
        <v>0</v>
      </c>
      <c r="Q29" s="661"/>
      <c r="R29" s="661"/>
      <c r="S29" s="661"/>
      <c r="T29" s="661"/>
      <c r="U29" s="661"/>
      <c r="V29" s="662"/>
      <c r="W29" s="954">
        <f>AR13</f>
        <v>0</v>
      </c>
      <c r="X29" s="955"/>
      <c r="Y29" s="955"/>
      <c r="Z29" s="955"/>
      <c r="AA29" s="955"/>
      <c r="AB29" s="955"/>
      <c r="AC29" s="956"/>
      <c r="AD29" s="991"/>
      <c r="AE29" s="991"/>
      <c r="AF29" s="991"/>
      <c r="AG29" s="991"/>
      <c r="AH29" s="991"/>
      <c r="AI29" s="991"/>
      <c r="AJ29" s="991"/>
      <c r="AK29" s="991"/>
      <c r="AL29" s="991"/>
      <c r="AM29" s="991"/>
      <c r="AN29" s="991"/>
      <c r="AO29" s="991"/>
      <c r="AP29" s="991"/>
      <c r="AQ29" s="991"/>
      <c r="AR29" s="991"/>
      <c r="AS29" s="991"/>
      <c r="AT29" s="991"/>
      <c r="AU29" s="991"/>
      <c r="AV29" s="991"/>
      <c r="AW29" s="991"/>
      <c r="AX29" s="992"/>
    </row>
    <row r="30" spans="1:50" ht="18.75" customHeight="1" x14ac:dyDescent="0.15">
      <c r="A30" s="861" t="s">
        <v>349</v>
      </c>
      <c r="B30" s="862"/>
      <c r="C30" s="862"/>
      <c r="D30" s="862"/>
      <c r="E30" s="862"/>
      <c r="F30" s="863"/>
      <c r="G30" s="776" t="s">
        <v>146</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391</v>
      </c>
      <c r="AF30" s="859"/>
      <c r="AG30" s="859"/>
      <c r="AH30" s="860"/>
      <c r="AI30" s="917" t="s">
        <v>413</v>
      </c>
      <c r="AJ30" s="917"/>
      <c r="AK30" s="917"/>
      <c r="AL30" s="858"/>
      <c r="AM30" s="917" t="s">
        <v>510</v>
      </c>
      <c r="AN30" s="917"/>
      <c r="AO30" s="917"/>
      <c r="AP30" s="858"/>
      <c r="AQ30" s="770" t="s">
        <v>232</v>
      </c>
      <c r="AR30" s="771"/>
      <c r="AS30" s="771"/>
      <c r="AT30" s="772"/>
      <c r="AU30" s="777" t="s">
        <v>134</v>
      </c>
      <c r="AV30" s="777"/>
      <c r="AW30" s="777"/>
      <c r="AX30" s="919"/>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18"/>
      <c r="AJ31" s="918"/>
      <c r="AK31" s="918"/>
      <c r="AL31" s="410"/>
      <c r="AM31" s="918"/>
      <c r="AN31" s="918"/>
      <c r="AO31" s="918"/>
      <c r="AP31" s="410"/>
      <c r="AQ31" s="250"/>
      <c r="AR31" s="201"/>
      <c r="AS31" s="136" t="s">
        <v>233</v>
      </c>
      <c r="AT31" s="137"/>
      <c r="AU31" s="200">
        <v>3</v>
      </c>
      <c r="AV31" s="200"/>
      <c r="AW31" s="395" t="s">
        <v>179</v>
      </c>
      <c r="AX31" s="396"/>
    </row>
    <row r="32" spans="1:50" ht="23.25" customHeight="1" x14ac:dyDescent="0.15">
      <c r="A32" s="400"/>
      <c r="B32" s="398"/>
      <c r="C32" s="398"/>
      <c r="D32" s="398"/>
      <c r="E32" s="398"/>
      <c r="F32" s="399"/>
      <c r="G32" s="566" t="s">
        <v>720</v>
      </c>
      <c r="H32" s="567"/>
      <c r="I32" s="567"/>
      <c r="J32" s="567"/>
      <c r="K32" s="567"/>
      <c r="L32" s="567"/>
      <c r="M32" s="567"/>
      <c r="N32" s="567"/>
      <c r="O32" s="568"/>
      <c r="P32" s="108" t="s">
        <v>721</v>
      </c>
      <c r="Q32" s="108"/>
      <c r="R32" s="108"/>
      <c r="S32" s="108"/>
      <c r="T32" s="108"/>
      <c r="U32" s="108"/>
      <c r="V32" s="108"/>
      <c r="W32" s="108"/>
      <c r="X32" s="109"/>
      <c r="Y32" s="473" t="s">
        <v>12</v>
      </c>
      <c r="Z32" s="533"/>
      <c r="AA32" s="534"/>
      <c r="AB32" s="463" t="s">
        <v>722</v>
      </c>
      <c r="AC32" s="463"/>
      <c r="AD32" s="463"/>
      <c r="AE32" s="218" t="s">
        <v>718</v>
      </c>
      <c r="AF32" s="219"/>
      <c r="AG32" s="219"/>
      <c r="AH32" s="219"/>
      <c r="AI32" s="218" t="s">
        <v>718</v>
      </c>
      <c r="AJ32" s="219"/>
      <c r="AK32" s="219"/>
      <c r="AL32" s="219"/>
      <c r="AM32" s="218" t="s">
        <v>718</v>
      </c>
      <c r="AN32" s="219"/>
      <c r="AO32" s="219"/>
      <c r="AP32" s="219"/>
      <c r="AQ32" s="339" t="s">
        <v>718</v>
      </c>
      <c r="AR32" s="208"/>
      <c r="AS32" s="208"/>
      <c r="AT32" s="340"/>
      <c r="AU32" s="219" t="s">
        <v>718</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722</v>
      </c>
      <c r="AC33" s="525"/>
      <c r="AD33" s="525"/>
      <c r="AE33" s="218" t="s">
        <v>718</v>
      </c>
      <c r="AF33" s="219"/>
      <c r="AG33" s="219"/>
      <c r="AH33" s="219"/>
      <c r="AI33" s="218" t="s">
        <v>718</v>
      </c>
      <c r="AJ33" s="219"/>
      <c r="AK33" s="219"/>
      <c r="AL33" s="219"/>
      <c r="AM33" s="218" t="s">
        <v>718</v>
      </c>
      <c r="AN33" s="219"/>
      <c r="AO33" s="219"/>
      <c r="AP33" s="219"/>
      <c r="AQ33" s="339" t="s">
        <v>718</v>
      </c>
      <c r="AR33" s="208"/>
      <c r="AS33" s="208"/>
      <c r="AT33" s="340"/>
      <c r="AU33" s="219">
        <v>706</v>
      </c>
      <c r="AV33" s="219"/>
      <c r="AW33" s="219"/>
      <c r="AX33" s="221"/>
    </row>
    <row r="34" spans="1:51" ht="23.2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718</v>
      </c>
      <c r="AF34" s="219"/>
      <c r="AG34" s="219"/>
      <c r="AH34" s="219"/>
      <c r="AI34" s="218" t="s">
        <v>718</v>
      </c>
      <c r="AJ34" s="219"/>
      <c r="AK34" s="219"/>
      <c r="AL34" s="219"/>
      <c r="AM34" s="218" t="s">
        <v>718</v>
      </c>
      <c r="AN34" s="219"/>
      <c r="AO34" s="219"/>
      <c r="AP34" s="219"/>
      <c r="AQ34" s="339" t="s">
        <v>718</v>
      </c>
      <c r="AR34" s="208"/>
      <c r="AS34" s="208"/>
      <c r="AT34" s="340"/>
      <c r="AU34" s="219" t="s">
        <v>718</v>
      </c>
      <c r="AV34" s="219"/>
      <c r="AW34" s="219"/>
      <c r="AX34" s="221"/>
    </row>
    <row r="35" spans="1:51" ht="23.25" customHeight="1" x14ac:dyDescent="0.15">
      <c r="A35" s="228" t="s">
        <v>381</v>
      </c>
      <c r="B35" s="229"/>
      <c r="C35" s="229"/>
      <c r="D35" s="229"/>
      <c r="E35" s="229"/>
      <c r="F35" s="230"/>
      <c r="G35" s="234" t="s">
        <v>718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73" t="s">
        <v>349</v>
      </c>
      <c r="B37" s="774"/>
      <c r="C37" s="774"/>
      <c r="D37" s="774"/>
      <c r="E37" s="774"/>
      <c r="F37" s="775"/>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12"/>
      <c r="AY37">
        <f>COUNTA($G$39)</f>
        <v>0</v>
      </c>
    </row>
    <row r="38" spans="1:51" ht="18.75" hidden="1"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c r="AR38" s="201"/>
      <c r="AS38" s="136" t="s">
        <v>233</v>
      </c>
      <c r="AT38" s="137"/>
      <c r="AU38" s="200"/>
      <c r="AV38" s="200"/>
      <c r="AW38" s="395" t="s">
        <v>179</v>
      </c>
      <c r="AX38" s="396"/>
      <c r="AY38">
        <f>$AY$37</f>
        <v>0</v>
      </c>
    </row>
    <row r="39" spans="1:51" ht="23.25" hidden="1" customHeight="1" x14ac:dyDescent="0.15">
      <c r="A39" s="400"/>
      <c r="B39" s="398"/>
      <c r="C39" s="398"/>
      <c r="D39" s="398"/>
      <c r="E39" s="398"/>
      <c r="F39" s="399"/>
      <c r="G39" s="566"/>
      <c r="H39" s="567"/>
      <c r="I39" s="567"/>
      <c r="J39" s="567"/>
      <c r="K39" s="567"/>
      <c r="L39" s="567"/>
      <c r="M39" s="567"/>
      <c r="N39" s="567"/>
      <c r="O39" s="568"/>
      <c r="P39" s="108"/>
      <c r="Q39" s="108"/>
      <c r="R39" s="108"/>
      <c r="S39" s="108"/>
      <c r="T39" s="108"/>
      <c r="U39" s="108"/>
      <c r="V39" s="108"/>
      <c r="W39" s="108"/>
      <c r="X39" s="109"/>
      <c r="Y39" s="473" t="s">
        <v>12</v>
      </c>
      <c r="Z39" s="533"/>
      <c r="AA39" s="534"/>
      <c r="AB39" s="463"/>
      <c r="AC39" s="463"/>
      <c r="AD39" s="463"/>
      <c r="AE39" s="218"/>
      <c r="AF39" s="219"/>
      <c r="AG39" s="219"/>
      <c r="AH39" s="219"/>
      <c r="AI39" s="218"/>
      <c r="AJ39" s="219"/>
      <c r="AK39" s="219"/>
      <c r="AL39" s="219"/>
      <c r="AM39" s="218"/>
      <c r="AN39" s="219"/>
      <c r="AO39" s="219"/>
      <c r="AP39" s="219"/>
      <c r="AQ39" s="339"/>
      <c r="AR39" s="208"/>
      <c r="AS39" s="208"/>
      <c r="AT39" s="340"/>
      <c r="AU39" s="219"/>
      <c r="AV39" s="219"/>
      <c r="AW39" s="219"/>
      <c r="AX39" s="221"/>
      <c r="AY39">
        <f t="shared" ref="AY39:AY43" si="4">$AY$37</f>
        <v>0</v>
      </c>
    </row>
    <row r="40" spans="1:51" ht="23.25" hidden="1"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c r="AC40" s="525"/>
      <c r="AD40" s="525"/>
      <c r="AE40" s="218"/>
      <c r="AF40" s="219"/>
      <c r="AG40" s="219"/>
      <c r="AH40" s="219"/>
      <c r="AI40" s="218"/>
      <c r="AJ40" s="219"/>
      <c r="AK40" s="219"/>
      <c r="AL40" s="219"/>
      <c r="AM40" s="218"/>
      <c r="AN40" s="219"/>
      <c r="AO40" s="219"/>
      <c r="AP40" s="219"/>
      <c r="AQ40" s="339"/>
      <c r="AR40" s="208"/>
      <c r="AS40" s="208"/>
      <c r="AT40" s="340"/>
      <c r="AU40" s="219"/>
      <c r="AV40" s="219"/>
      <c r="AW40" s="219"/>
      <c r="AX40" s="221"/>
      <c r="AY40">
        <f t="shared" si="4"/>
        <v>0</v>
      </c>
    </row>
    <row r="41" spans="1:51" ht="23.25" hidden="1"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c r="AF41" s="219"/>
      <c r="AG41" s="219"/>
      <c r="AH41" s="219"/>
      <c r="AI41" s="218"/>
      <c r="AJ41" s="219"/>
      <c r="AK41" s="219"/>
      <c r="AL41" s="219"/>
      <c r="AM41" s="218"/>
      <c r="AN41" s="219"/>
      <c r="AO41" s="219"/>
      <c r="AP41" s="219"/>
      <c r="AQ41" s="339"/>
      <c r="AR41" s="208"/>
      <c r="AS41" s="208"/>
      <c r="AT41" s="340"/>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73" t="s">
        <v>349</v>
      </c>
      <c r="B44" s="774"/>
      <c r="C44" s="774"/>
      <c r="D44" s="774"/>
      <c r="E44" s="774"/>
      <c r="F44" s="775"/>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12"/>
      <c r="AY44">
        <f>COUNTA($G$46)</f>
        <v>0</v>
      </c>
    </row>
    <row r="45" spans="1:51" ht="18.75" hidden="1"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c r="AR45" s="201"/>
      <c r="AS45" s="136" t="s">
        <v>233</v>
      </c>
      <c r="AT45" s="137"/>
      <c r="AU45" s="200"/>
      <c r="AV45" s="200"/>
      <c r="AW45" s="395" t="s">
        <v>179</v>
      </c>
      <c r="AX45" s="396"/>
      <c r="AY45">
        <f>$AY$44</f>
        <v>0</v>
      </c>
    </row>
    <row r="46" spans="1:51" ht="23.25" hidden="1" customHeight="1" x14ac:dyDescent="0.15">
      <c r="A46" s="400"/>
      <c r="B46" s="398"/>
      <c r="C46" s="398"/>
      <c r="D46" s="398"/>
      <c r="E46" s="398"/>
      <c r="F46" s="399"/>
      <c r="G46" s="566"/>
      <c r="H46" s="567"/>
      <c r="I46" s="567"/>
      <c r="J46" s="567"/>
      <c r="K46" s="567"/>
      <c r="L46" s="567"/>
      <c r="M46" s="567"/>
      <c r="N46" s="567"/>
      <c r="O46" s="568"/>
      <c r="P46" s="108"/>
      <c r="Q46" s="108"/>
      <c r="R46" s="108"/>
      <c r="S46" s="108"/>
      <c r="T46" s="108"/>
      <c r="U46" s="108"/>
      <c r="V46" s="108"/>
      <c r="W46" s="108"/>
      <c r="X46" s="109"/>
      <c r="Y46" s="473" t="s">
        <v>12</v>
      </c>
      <c r="Z46" s="533"/>
      <c r="AA46" s="534"/>
      <c r="AB46" s="463"/>
      <c r="AC46" s="463"/>
      <c r="AD46" s="463"/>
      <c r="AE46" s="282"/>
      <c r="AF46" s="282"/>
      <c r="AG46" s="282"/>
      <c r="AH46" s="282"/>
      <c r="AI46" s="282"/>
      <c r="AJ46" s="282"/>
      <c r="AK46" s="282"/>
      <c r="AL46" s="282"/>
      <c r="AM46" s="282"/>
      <c r="AN46" s="282"/>
      <c r="AO46" s="282"/>
      <c r="AP46" s="282"/>
      <c r="AQ46" s="339"/>
      <c r="AR46" s="208"/>
      <c r="AS46" s="208"/>
      <c r="AT46" s="340"/>
      <c r="AU46" s="219"/>
      <c r="AV46" s="219"/>
      <c r="AW46" s="219"/>
      <c r="AX46" s="221"/>
      <c r="AY46">
        <f t="shared" ref="AY46:AY50" si="5">$AY$44</f>
        <v>0</v>
      </c>
    </row>
    <row r="47" spans="1:51" ht="23.25" hidden="1"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c r="AC47" s="525"/>
      <c r="AD47" s="525"/>
      <c r="AE47" s="218"/>
      <c r="AF47" s="219"/>
      <c r="AG47" s="219"/>
      <c r="AH47" s="219"/>
      <c r="AI47" s="218"/>
      <c r="AJ47" s="219"/>
      <c r="AK47" s="219"/>
      <c r="AL47" s="219"/>
      <c r="AM47" s="218"/>
      <c r="AN47" s="219"/>
      <c r="AO47" s="219"/>
      <c r="AP47" s="219"/>
      <c r="AQ47" s="339"/>
      <c r="AR47" s="208"/>
      <c r="AS47" s="208"/>
      <c r="AT47" s="340"/>
      <c r="AU47" s="219"/>
      <c r="AV47" s="219"/>
      <c r="AW47" s="219"/>
      <c r="AX47" s="221"/>
      <c r="AY47">
        <f t="shared" si="5"/>
        <v>0</v>
      </c>
    </row>
    <row r="48" spans="1:51" ht="23.25" hidden="1"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c r="AF48" s="219"/>
      <c r="AG48" s="219"/>
      <c r="AH48" s="219"/>
      <c r="AI48" s="218"/>
      <c r="AJ48" s="219"/>
      <c r="AK48" s="219"/>
      <c r="AL48" s="219"/>
      <c r="AM48" s="218"/>
      <c r="AN48" s="219"/>
      <c r="AO48" s="219"/>
      <c r="AP48" s="219"/>
      <c r="AQ48" s="339"/>
      <c r="AR48" s="208"/>
      <c r="AS48" s="208"/>
      <c r="AT48" s="340"/>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27" t="s">
        <v>134</v>
      </c>
      <c r="AV51" s="927"/>
      <c r="AW51" s="927"/>
      <c r="AX51" s="928"/>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9"/>
      <c r="AR53" s="208"/>
      <c r="AS53" s="208"/>
      <c r="AT53" s="340"/>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9"/>
      <c r="AR54" s="208"/>
      <c r="AS54" s="208"/>
      <c r="AT54" s="340"/>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9"/>
      <c r="AR55" s="208"/>
      <c r="AS55" s="208"/>
      <c r="AT55" s="340"/>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27" t="s">
        <v>134</v>
      </c>
      <c r="AV58" s="927"/>
      <c r="AW58" s="927"/>
      <c r="AX58" s="928"/>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9"/>
      <c r="AR60" s="208"/>
      <c r="AS60" s="208"/>
      <c r="AT60" s="340"/>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9"/>
      <c r="AR61" s="208"/>
      <c r="AS61" s="208"/>
      <c r="AT61" s="340"/>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9"/>
      <c r="AR62" s="208"/>
      <c r="AS62" s="208"/>
      <c r="AT62" s="340"/>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2"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9"/>
      <c r="AF75" s="208"/>
      <c r="AG75" s="208"/>
      <c r="AH75" s="208"/>
      <c r="AI75" s="339"/>
      <c r="AJ75" s="208"/>
      <c r="AK75" s="208"/>
      <c r="AL75" s="208"/>
      <c r="AM75" s="339"/>
      <c r="AN75" s="208"/>
      <c r="AO75" s="208"/>
      <c r="AP75" s="208"/>
      <c r="AQ75" s="339"/>
      <c r="AR75" s="208"/>
      <c r="AS75" s="208"/>
      <c r="AT75" s="340"/>
      <c r="AU75" s="219"/>
      <c r="AV75" s="219"/>
      <c r="AW75" s="219"/>
      <c r="AX75" s="221"/>
      <c r="AY75">
        <f t="shared" ref="AY75:AY78" si="9">$AY$73</f>
        <v>0</v>
      </c>
    </row>
    <row r="76" spans="1:51" ht="23.25" hidden="1" customHeight="1" x14ac:dyDescent="0.15">
      <c r="A76" s="511"/>
      <c r="B76" s="512"/>
      <c r="C76" s="512"/>
      <c r="D76" s="512"/>
      <c r="E76" s="512"/>
      <c r="F76" s="513"/>
      <c r="G76" s="613"/>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9"/>
      <c r="AF76" s="208"/>
      <c r="AG76" s="208"/>
      <c r="AH76" s="208"/>
      <c r="AI76" s="339"/>
      <c r="AJ76" s="208"/>
      <c r="AK76" s="208"/>
      <c r="AL76" s="208"/>
      <c r="AM76" s="339"/>
      <c r="AN76" s="208"/>
      <c r="AO76" s="208"/>
      <c r="AP76" s="208"/>
      <c r="AQ76" s="339"/>
      <c r="AR76" s="208"/>
      <c r="AS76" s="208"/>
      <c r="AT76" s="340"/>
      <c r="AU76" s="219"/>
      <c r="AV76" s="219"/>
      <c r="AW76" s="219"/>
      <c r="AX76" s="221"/>
      <c r="AY76">
        <f t="shared" si="9"/>
        <v>0</v>
      </c>
    </row>
    <row r="77" spans="1:51" ht="23.25" hidden="1" customHeight="1" x14ac:dyDescent="0.15">
      <c r="A77" s="511"/>
      <c r="B77" s="512"/>
      <c r="C77" s="512"/>
      <c r="D77" s="512"/>
      <c r="E77" s="512"/>
      <c r="F77" s="513"/>
      <c r="G77" s="614"/>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92"/>
      <c r="AF77" s="893"/>
      <c r="AG77" s="893"/>
      <c r="AH77" s="893"/>
      <c r="AI77" s="892"/>
      <c r="AJ77" s="893"/>
      <c r="AK77" s="893"/>
      <c r="AL77" s="893"/>
      <c r="AM77" s="892"/>
      <c r="AN77" s="893"/>
      <c r="AO77" s="893"/>
      <c r="AP77" s="893"/>
      <c r="AQ77" s="339"/>
      <c r="AR77" s="208"/>
      <c r="AS77" s="208"/>
      <c r="AT77" s="340"/>
      <c r="AU77" s="219"/>
      <c r="AV77" s="219"/>
      <c r="AW77" s="219"/>
      <c r="AX77" s="221"/>
      <c r="AY77">
        <f t="shared" si="9"/>
        <v>0</v>
      </c>
    </row>
    <row r="78" spans="1:51" ht="69.75" hidden="1" customHeight="1" x14ac:dyDescent="0.15">
      <c r="A78" s="332" t="s">
        <v>384</v>
      </c>
      <c r="B78" s="333"/>
      <c r="C78" s="333"/>
      <c r="D78" s="333"/>
      <c r="E78" s="330" t="s">
        <v>328</v>
      </c>
      <c r="F78" s="331"/>
      <c r="G78" s="54" t="s">
        <v>235</v>
      </c>
      <c r="H78" s="589"/>
      <c r="I78" s="590"/>
      <c r="J78" s="590"/>
      <c r="K78" s="590"/>
      <c r="L78" s="590"/>
      <c r="M78" s="590"/>
      <c r="N78" s="590"/>
      <c r="O78" s="591"/>
      <c r="P78" s="150"/>
      <c r="Q78" s="150"/>
      <c r="R78" s="150"/>
      <c r="S78" s="150"/>
      <c r="T78" s="150"/>
      <c r="U78" s="150"/>
      <c r="V78" s="150"/>
      <c r="W78" s="150"/>
      <c r="X78" s="150"/>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t="s">
        <v>342</v>
      </c>
      <c r="AS79" s="273"/>
      <c r="AT79" s="274"/>
      <c r="AU79" s="274"/>
      <c r="AV79" s="274"/>
      <c r="AW79" s="274"/>
      <c r="AX79" s="970"/>
      <c r="AY79">
        <f>COUNTIF($AR$79,"☑")</f>
        <v>0</v>
      </c>
    </row>
    <row r="80" spans="1:51" ht="18.75" hidden="1" customHeight="1" x14ac:dyDescent="0.15">
      <c r="A80" s="864"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701</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5"/>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5"/>
      <c r="B82" s="529"/>
      <c r="C82" s="427"/>
      <c r="D82" s="427"/>
      <c r="E82" s="427"/>
      <c r="F82" s="428"/>
      <c r="G82" s="679"/>
      <c r="H82" s="679"/>
      <c r="I82" s="679"/>
      <c r="J82" s="679"/>
      <c r="K82" s="679"/>
      <c r="L82" s="679"/>
      <c r="M82" s="679"/>
      <c r="N82" s="679"/>
      <c r="O82" s="679"/>
      <c r="P82" s="679"/>
      <c r="Q82" s="679"/>
      <c r="R82" s="679"/>
      <c r="S82" s="679"/>
      <c r="T82" s="679"/>
      <c r="U82" s="679"/>
      <c r="V82" s="679"/>
      <c r="W82" s="679"/>
      <c r="X82" s="679"/>
      <c r="Y82" s="679"/>
      <c r="Z82" s="679"/>
      <c r="AA82" s="680"/>
      <c r="AB82" s="886"/>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7"/>
      <c r="AY82">
        <f t="shared" ref="AY82:AY89" si="10">$AY$80</f>
        <v>0</v>
      </c>
    </row>
    <row r="83" spans="1:60" ht="22.5" hidden="1" customHeight="1" x14ac:dyDescent="0.15">
      <c r="A83" s="865"/>
      <c r="B83" s="529"/>
      <c r="C83" s="427"/>
      <c r="D83" s="427"/>
      <c r="E83" s="427"/>
      <c r="F83" s="428"/>
      <c r="G83" s="681"/>
      <c r="H83" s="681"/>
      <c r="I83" s="681"/>
      <c r="J83" s="681"/>
      <c r="K83" s="681"/>
      <c r="L83" s="681"/>
      <c r="M83" s="681"/>
      <c r="N83" s="681"/>
      <c r="O83" s="681"/>
      <c r="P83" s="681"/>
      <c r="Q83" s="681"/>
      <c r="R83" s="681"/>
      <c r="S83" s="681"/>
      <c r="T83" s="681"/>
      <c r="U83" s="681"/>
      <c r="V83" s="681"/>
      <c r="W83" s="681"/>
      <c r="X83" s="681"/>
      <c r="Y83" s="681"/>
      <c r="Z83" s="681"/>
      <c r="AA83" s="682"/>
      <c r="AB83" s="888"/>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9"/>
      <c r="AY83">
        <f t="shared" si="10"/>
        <v>0</v>
      </c>
    </row>
    <row r="84" spans="1:60" ht="19.5" hidden="1" customHeight="1" x14ac:dyDescent="0.15">
      <c r="A84" s="865"/>
      <c r="B84" s="530"/>
      <c r="C84" s="531"/>
      <c r="D84" s="531"/>
      <c r="E84" s="531"/>
      <c r="F84" s="532"/>
      <c r="G84" s="683"/>
      <c r="H84" s="683"/>
      <c r="I84" s="683"/>
      <c r="J84" s="683"/>
      <c r="K84" s="683"/>
      <c r="L84" s="683"/>
      <c r="M84" s="683"/>
      <c r="N84" s="683"/>
      <c r="O84" s="683"/>
      <c r="P84" s="683"/>
      <c r="Q84" s="683"/>
      <c r="R84" s="683"/>
      <c r="S84" s="683"/>
      <c r="T84" s="683"/>
      <c r="U84" s="683"/>
      <c r="V84" s="683"/>
      <c r="W84" s="683"/>
      <c r="X84" s="683"/>
      <c r="Y84" s="683"/>
      <c r="Z84" s="683"/>
      <c r="AA84" s="684"/>
      <c r="AB84" s="890"/>
      <c r="AC84" s="683"/>
      <c r="AD84" s="683"/>
      <c r="AE84" s="681"/>
      <c r="AF84" s="681"/>
      <c r="AG84" s="681"/>
      <c r="AH84" s="681"/>
      <c r="AI84" s="681"/>
      <c r="AJ84" s="681"/>
      <c r="AK84" s="681"/>
      <c r="AL84" s="681"/>
      <c r="AM84" s="681"/>
      <c r="AN84" s="681"/>
      <c r="AO84" s="681"/>
      <c r="AP84" s="681"/>
      <c r="AQ84" s="681"/>
      <c r="AR84" s="681"/>
      <c r="AS84" s="681"/>
      <c r="AT84" s="681"/>
      <c r="AU84" s="683"/>
      <c r="AV84" s="683"/>
      <c r="AW84" s="683"/>
      <c r="AX84" s="891"/>
      <c r="AY84">
        <f t="shared" si="10"/>
        <v>0</v>
      </c>
    </row>
    <row r="85" spans="1:60" ht="18.75" hidden="1" customHeight="1" x14ac:dyDescent="0.15">
      <c r="A85" s="865"/>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5"/>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5"/>
      <c r="B87" s="427"/>
      <c r="C87" s="427"/>
      <c r="D87" s="427"/>
      <c r="E87" s="427"/>
      <c r="F87" s="428"/>
      <c r="G87" s="107" t="s">
        <v>718</v>
      </c>
      <c r="H87" s="108"/>
      <c r="I87" s="108"/>
      <c r="J87" s="108"/>
      <c r="K87" s="108"/>
      <c r="L87" s="108"/>
      <c r="M87" s="108"/>
      <c r="N87" s="108"/>
      <c r="O87" s="109"/>
      <c r="P87" s="108" t="s">
        <v>718</v>
      </c>
      <c r="Q87" s="516"/>
      <c r="R87" s="516"/>
      <c r="S87" s="516"/>
      <c r="T87" s="516"/>
      <c r="U87" s="516"/>
      <c r="V87" s="516"/>
      <c r="W87" s="516"/>
      <c r="X87" s="517"/>
      <c r="Y87" s="563" t="s">
        <v>62</v>
      </c>
      <c r="Z87" s="564"/>
      <c r="AA87" s="565"/>
      <c r="AB87" s="463" t="s">
        <v>718</v>
      </c>
      <c r="AC87" s="463"/>
      <c r="AD87" s="463"/>
      <c r="AE87" s="218" t="s">
        <v>718</v>
      </c>
      <c r="AF87" s="219"/>
      <c r="AG87" s="219"/>
      <c r="AH87" s="219"/>
      <c r="AI87" s="218" t="s">
        <v>718</v>
      </c>
      <c r="AJ87" s="219"/>
      <c r="AK87" s="219"/>
      <c r="AL87" s="219"/>
      <c r="AM87" s="218"/>
      <c r="AN87" s="219"/>
      <c r="AO87" s="219"/>
      <c r="AP87" s="219"/>
      <c r="AQ87" s="339" t="s">
        <v>718</v>
      </c>
      <c r="AR87" s="208"/>
      <c r="AS87" s="208"/>
      <c r="AT87" s="340"/>
      <c r="AU87" s="219" t="s">
        <v>718</v>
      </c>
      <c r="AV87" s="219"/>
      <c r="AW87" s="219"/>
      <c r="AX87" s="221"/>
      <c r="AY87">
        <f t="shared" si="10"/>
        <v>0</v>
      </c>
    </row>
    <row r="88" spans="1:60" ht="23.25" hidden="1" customHeight="1" x14ac:dyDescent="0.15">
      <c r="A88" s="865"/>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t="s">
        <v>718</v>
      </c>
      <c r="AC88" s="525"/>
      <c r="AD88" s="525"/>
      <c r="AE88" s="218" t="s">
        <v>718</v>
      </c>
      <c r="AF88" s="219"/>
      <c r="AG88" s="219"/>
      <c r="AH88" s="219"/>
      <c r="AI88" s="218" t="s">
        <v>718</v>
      </c>
      <c r="AJ88" s="219"/>
      <c r="AK88" s="219"/>
      <c r="AL88" s="219"/>
      <c r="AM88" s="218"/>
      <c r="AN88" s="219"/>
      <c r="AO88" s="219"/>
      <c r="AP88" s="219"/>
      <c r="AQ88" s="339" t="s">
        <v>718</v>
      </c>
      <c r="AR88" s="208"/>
      <c r="AS88" s="208"/>
      <c r="AT88" s="340"/>
      <c r="AU88" s="219" t="s">
        <v>718</v>
      </c>
      <c r="AV88" s="219"/>
      <c r="AW88" s="219"/>
      <c r="AX88" s="221"/>
      <c r="AY88">
        <f t="shared" si="10"/>
        <v>0</v>
      </c>
      <c r="AZ88" s="10"/>
      <c r="BA88" s="10"/>
      <c r="BB88" s="10"/>
      <c r="BC88" s="10"/>
    </row>
    <row r="89" spans="1:60" ht="23.25" hidden="1" customHeight="1" x14ac:dyDescent="0.15">
      <c r="A89" s="865"/>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t="s">
        <v>718</v>
      </c>
      <c r="AF89" s="226"/>
      <c r="AG89" s="226"/>
      <c r="AH89" s="226"/>
      <c r="AI89" s="225" t="s">
        <v>718</v>
      </c>
      <c r="AJ89" s="226"/>
      <c r="AK89" s="226"/>
      <c r="AL89" s="226"/>
      <c r="AM89" s="225"/>
      <c r="AN89" s="226"/>
      <c r="AO89" s="226"/>
      <c r="AP89" s="226"/>
      <c r="AQ89" s="339" t="s">
        <v>718</v>
      </c>
      <c r="AR89" s="208"/>
      <c r="AS89" s="208"/>
      <c r="AT89" s="340"/>
      <c r="AU89" s="219" t="s">
        <v>718</v>
      </c>
      <c r="AV89" s="219"/>
      <c r="AW89" s="219"/>
      <c r="AX89" s="221"/>
      <c r="AY89">
        <f t="shared" si="10"/>
        <v>0</v>
      </c>
      <c r="AZ89" s="10"/>
      <c r="BA89" s="10"/>
      <c r="BB89" s="10"/>
      <c r="BC89" s="10"/>
      <c r="BD89" s="10"/>
      <c r="BE89" s="10"/>
      <c r="BF89" s="10"/>
      <c r="BG89" s="10"/>
      <c r="BH89" s="10"/>
    </row>
    <row r="90" spans="1:60" ht="18.75" hidden="1" customHeight="1" x14ac:dyDescent="0.15">
      <c r="A90" s="865"/>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5"/>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5"/>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9"/>
      <c r="AR92" s="208"/>
      <c r="AS92" s="208"/>
      <c r="AT92" s="340"/>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5"/>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9"/>
      <c r="AR93" s="208"/>
      <c r="AS93" s="208"/>
      <c r="AT93" s="340"/>
      <c r="AU93" s="219"/>
      <c r="AV93" s="219"/>
      <c r="AW93" s="219"/>
      <c r="AX93" s="221"/>
      <c r="AY93">
        <f t="shared" si="11"/>
        <v>0</v>
      </c>
    </row>
    <row r="94" spans="1:60" ht="23.25" hidden="1" customHeight="1" x14ac:dyDescent="0.15">
      <c r="A94" s="865"/>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9"/>
      <c r="AR94" s="208"/>
      <c r="AS94" s="208"/>
      <c r="AT94" s="340"/>
      <c r="AU94" s="219"/>
      <c r="AV94" s="219"/>
      <c r="AW94" s="219"/>
      <c r="AX94" s="221"/>
      <c r="AY94">
        <f t="shared" si="11"/>
        <v>0</v>
      </c>
      <c r="AZ94" s="10"/>
      <c r="BA94" s="10"/>
      <c r="BB94" s="10"/>
      <c r="BC94" s="10"/>
    </row>
    <row r="95" spans="1:60" ht="18.75" hidden="1" customHeight="1" x14ac:dyDescent="0.15">
      <c r="A95" s="865"/>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5"/>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5"/>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9"/>
      <c r="AR97" s="208"/>
      <c r="AS97" s="208"/>
      <c r="AT97" s="340"/>
      <c r="AU97" s="219"/>
      <c r="AV97" s="219"/>
      <c r="AW97" s="219"/>
      <c r="AX97" s="221"/>
      <c r="AY97">
        <f t="shared" ref="AY97:AY99" si="12">$AY$95</f>
        <v>0</v>
      </c>
      <c r="AZ97" s="10"/>
      <c r="BA97" s="10"/>
      <c r="BB97" s="10"/>
      <c r="BC97" s="10"/>
    </row>
    <row r="98" spans="1:60" ht="23.25" hidden="1" customHeight="1" x14ac:dyDescent="0.15">
      <c r="A98" s="865"/>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9"/>
      <c r="AR98" s="208"/>
      <c r="AS98" s="208"/>
      <c r="AT98" s="340"/>
      <c r="AU98" s="219"/>
      <c r="AV98" s="219"/>
      <c r="AW98" s="219"/>
      <c r="AX98" s="221"/>
      <c r="AY98">
        <f t="shared" si="12"/>
        <v>0</v>
      </c>
      <c r="AZ98" s="10"/>
      <c r="BA98" s="10"/>
      <c r="BB98" s="10"/>
      <c r="BC98" s="10"/>
      <c r="BD98" s="10"/>
      <c r="BE98" s="10"/>
      <c r="BF98" s="10"/>
      <c r="BG98" s="10"/>
      <c r="BH98" s="10"/>
    </row>
    <row r="99" spans="1:60" ht="23.25" hidden="1" customHeight="1" thickBot="1" x14ac:dyDescent="0.2">
      <c r="A99" s="866"/>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7" t="s">
        <v>13</v>
      </c>
      <c r="Z99" s="898"/>
      <c r="AA99" s="899"/>
      <c r="AB99" s="894" t="s">
        <v>14</v>
      </c>
      <c r="AC99" s="895"/>
      <c r="AD99" s="896"/>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4"/>
      <c r="Z100" s="855"/>
      <c r="AA100" s="856"/>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542</v>
      </c>
      <c r="AV100" s="318"/>
      <c r="AW100" s="318"/>
      <c r="AX100" s="320"/>
    </row>
    <row r="101" spans="1:60" ht="23.25" customHeight="1" x14ac:dyDescent="0.15">
      <c r="A101" s="421"/>
      <c r="B101" s="422"/>
      <c r="C101" s="422"/>
      <c r="D101" s="422"/>
      <c r="E101" s="422"/>
      <c r="F101" s="423"/>
      <c r="G101" s="108" t="s">
        <v>723</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718</v>
      </c>
      <c r="AC101" s="463"/>
      <c r="AD101" s="463"/>
      <c r="AE101" s="282" t="s">
        <v>718</v>
      </c>
      <c r="AF101" s="282"/>
      <c r="AG101" s="282"/>
      <c r="AH101" s="282"/>
      <c r="AI101" s="282" t="s">
        <v>718</v>
      </c>
      <c r="AJ101" s="282"/>
      <c r="AK101" s="282"/>
      <c r="AL101" s="282"/>
      <c r="AM101" s="282" t="s">
        <v>718</v>
      </c>
      <c r="AN101" s="282"/>
      <c r="AO101" s="282"/>
      <c r="AP101" s="282"/>
      <c r="AQ101" s="282"/>
      <c r="AR101" s="282"/>
      <c r="AS101" s="282"/>
      <c r="AT101" s="282"/>
      <c r="AU101" s="218"/>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718</v>
      </c>
      <c r="AC102" s="463"/>
      <c r="AD102" s="463"/>
      <c r="AE102" s="282" t="s">
        <v>718</v>
      </c>
      <c r="AF102" s="282"/>
      <c r="AG102" s="282"/>
      <c r="AH102" s="282"/>
      <c r="AI102" s="282" t="s">
        <v>718</v>
      </c>
      <c r="AJ102" s="282"/>
      <c r="AK102" s="282"/>
      <c r="AL102" s="282"/>
      <c r="AM102" s="282" t="s">
        <v>718</v>
      </c>
      <c r="AN102" s="282"/>
      <c r="AO102" s="282"/>
      <c r="AP102" s="282"/>
      <c r="AQ102" s="282">
        <v>235</v>
      </c>
      <c r="AR102" s="282"/>
      <c r="AS102" s="282"/>
      <c r="AT102" s="282"/>
      <c r="AU102" s="225">
        <v>235</v>
      </c>
      <c r="AV102" s="226"/>
      <c r="AW102" s="226"/>
      <c r="AX102" s="321"/>
    </row>
    <row r="103" spans="1:60" ht="31.5" hidden="1"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21"/>
      <c r="B104" s="422"/>
      <c r="C104" s="422"/>
      <c r="D104" s="422"/>
      <c r="E104" s="422"/>
      <c r="F104" s="423"/>
      <c r="G104" s="108"/>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c r="AC104" s="548"/>
      <c r="AD104" s="549"/>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c r="AC105" s="471"/>
      <c r="AD105" s="472"/>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543</v>
      </c>
      <c r="AR115" s="593"/>
      <c r="AS115" s="593"/>
      <c r="AT115" s="593"/>
      <c r="AU115" s="593"/>
      <c r="AV115" s="593"/>
      <c r="AW115" s="593"/>
      <c r="AX115" s="594"/>
    </row>
    <row r="116" spans="1:51" ht="23.25" customHeight="1" x14ac:dyDescent="0.15">
      <c r="A116" s="438"/>
      <c r="B116" s="439"/>
      <c r="C116" s="439"/>
      <c r="D116" s="439"/>
      <c r="E116" s="439"/>
      <c r="F116" s="440"/>
      <c r="G116" s="390" t="s">
        <v>745</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724</v>
      </c>
      <c r="AC116" s="465"/>
      <c r="AD116" s="466"/>
      <c r="AE116" s="282" t="s">
        <v>718</v>
      </c>
      <c r="AF116" s="282"/>
      <c r="AG116" s="282"/>
      <c r="AH116" s="282"/>
      <c r="AI116" s="282" t="s">
        <v>718</v>
      </c>
      <c r="AJ116" s="282"/>
      <c r="AK116" s="282"/>
      <c r="AL116" s="282"/>
      <c r="AM116" s="282" t="s">
        <v>718</v>
      </c>
      <c r="AN116" s="282"/>
      <c r="AO116" s="282"/>
      <c r="AP116" s="282"/>
      <c r="AQ116" s="218">
        <v>800</v>
      </c>
      <c r="AR116" s="219"/>
      <c r="AS116" s="219"/>
      <c r="AT116" s="219"/>
      <c r="AU116" s="219"/>
      <c r="AV116" s="219"/>
      <c r="AW116" s="219"/>
      <c r="AX116" s="221"/>
    </row>
    <row r="117" spans="1:51" ht="46.5" customHeight="1" thickBot="1" x14ac:dyDescent="0.2">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725</v>
      </c>
      <c r="AC117" s="475"/>
      <c r="AD117" s="476"/>
      <c r="AE117" s="553" t="s">
        <v>718</v>
      </c>
      <c r="AF117" s="553"/>
      <c r="AG117" s="553"/>
      <c r="AH117" s="553"/>
      <c r="AI117" s="553" t="s">
        <v>718</v>
      </c>
      <c r="AJ117" s="553"/>
      <c r="AK117" s="553"/>
      <c r="AL117" s="553"/>
      <c r="AM117" s="553" t="s">
        <v>718</v>
      </c>
      <c r="AN117" s="553"/>
      <c r="AO117" s="553"/>
      <c r="AP117" s="553"/>
      <c r="AQ117" s="553" t="s">
        <v>749</v>
      </c>
      <c r="AR117" s="553"/>
      <c r="AS117" s="553"/>
      <c r="AT117" s="553"/>
      <c r="AU117" s="553"/>
      <c r="AV117" s="553"/>
      <c r="AW117" s="553"/>
      <c r="AX117" s="554"/>
    </row>
    <row r="118" spans="1:51" ht="23.25" hidden="1"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543</v>
      </c>
      <c r="AR118" s="593"/>
      <c r="AS118" s="593"/>
      <c r="AT118" s="593"/>
      <c r="AU118" s="593"/>
      <c r="AV118" s="593"/>
      <c r="AW118" s="593"/>
      <c r="AX118" s="594"/>
      <c r="AY118" s="92">
        <f>IF(SUBSTITUTE(SUBSTITUTE($G$119,"／",""),"　","")="",0,1)</f>
        <v>0</v>
      </c>
    </row>
    <row r="119" spans="1:51" ht="23.25" hidden="1" customHeight="1" x14ac:dyDescent="0.15">
      <c r="A119" s="438"/>
      <c r="B119" s="439"/>
      <c r="C119" s="439"/>
      <c r="D119" s="439"/>
      <c r="E119" s="439"/>
      <c r="F119" s="440"/>
      <c r="G119" s="390" t="s">
        <v>359</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c r="AC119" s="465"/>
      <c r="AD119" s="466"/>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358</v>
      </c>
      <c r="AC120" s="475"/>
      <c r="AD120" s="476"/>
      <c r="AE120" s="553"/>
      <c r="AF120" s="553"/>
      <c r="AG120" s="553"/>
      <c r="AH120" s="553"/>
      <c r="AI120" s="553"/>
      <c r="AJ120" s="553"/>
      <c r="AK120" s="553"/>
      <c r="AL120" s="553"/>
      <c r="AM120" s="553"/>
      <c r="AN120" s="553"/>
      <c r="AO120" s="553"/>
      <c r="AP120" s="553"/>
      <c r="AQ120" s="553"/>
      <c r="AR120" s="553"/>
      <c r="AS120" s="553"/>
      <c r="AT120" s="553"/>
      <c r="AU120" s="553"/>
      <c r="AV120" s="553"/>
      <c r="AW120" s="553"/>
      <c r="AX120" s="554"/>
      <c r="AY120">
        <f>$AY$118</f>
        <v>0</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543</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360</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358</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543</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360</v>
      </c>
      <c r="H125" s="390"/>
      <c r="I125" s="390"/>
      <c r="J125" s="390"/>
      <c r="K125" s="390"/>
      <c r="L125" s="390"/>
      <c r="M125" s="390"/>
      <c r="N125" s="390"/>
      <c r="O125" s="390"/>
      <c r="P125" s="390"/>
      <c r="Q125" s="390"/>
      <c r="R125" s="390"/>
      <c r="S125" s="390"/>
      <c r="T125" s="390"/>
      <c r="U125" s="390"/>
      <c r="V125" s="390"/>
      <c r="W125" s="390"/>
      <c r="X125" s="932"/>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33"/>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4"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29"/>
      <c r="Z127" s="930"/>
      <c r="AA127" s="931"/>
      <c r="AB127" s="410" t="s">
        <v>11</v>
      </c>
      <c r="AC127" s="411"/>
      <c r="AD127" s="412"/>
      <c r="AE127" s="247" t="s">
        <v>391</v>
      </c>
      <c r="AF127" s="247"/>
      <c r="AG127" s="247"/>
      <c r="AH127" s="247"/>
      <c r="AI127" s="247" t="s">
        <v>413</v>
      </c>
      <c r="AJ127" s="247"/>
      <c r="AK127" s="247"/>
      <c r="AL127" s="247"/>
      <c r="AM127" s="247" t="s">
        <v>510</v>
      </c>
      <c r="AN127" s="247"/>
      <c r="AO127" s="247"/>
      <c r="AP127" s="247"/>
      <c r="AQ127" s="592" t="s">
        <v>543</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360</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726</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727</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t="s">
        <v>718</v>
      </c>
      <c r="AV133" s="201"/>
      <c r="AW133" s="136" t="s">
        <v>179</v>
      </c>
      <c r="AX133" s="196"/>
      <c r="AY133">
        <f>$AY$132</f>
        <v>1</v>
      </c>
    </row>
    <row r="134" spans="1:51" ht="39.75" customHeight="1" x14ac:dyDescent="0.15">
      <c r="A134" s="190"/>
      <c r="B134" s="187"/>
      <c r="C134" s="181"/>
      <c r="D134" s="187"/>
      <c r="E134" s="181"/>
      <c r="F134" s="182"/>
      <c r="G134" s="107" t="s">
        <v>718</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716</v>
      </c>
      <c r="AC134" s="206"/>
      <c r="AD134" s="206"/>
      <c r="AE134" s="207" t="s">
        <v>718</v>
      </c>
      <c r="AF134" s="208"/>
      <c r="AG134" s="208"/>
      <c r="AH134" s="208"/>
      <c r="AI134" s="207" t="s">
        <v>718</v>
      </c>
      <c r="AJ134" s="208"/>
      <c r="AK134" s="208"/>
      <c r="AL134" s="208"/>
      <c r="AM134" s="207" t="s">
        <v>718</v>
      </c>
      <c r="AN134" s="208"/>
      <c r="AO134" s="208"/>
      <c r="AP134" s="208"/>
      <c r="AQ134" s="207" t="s">
        <v>718</v>
      </c>
      <c r="AR134" s="208"/>
      <c r="AS134" s="208"/>
      <c r="AT134" s="208"/>
      <c r="AU134" s="207" t="s">
        <v>718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716</v>
      </c>
      <c r="AC135" s="214"/>
      <c r="AD135" s="214"/>
      <c r="AE135" s="207" t="s">
        <v>718</v>
      </c>
      <c r="AF135" s="208"/>
      <c r="AG135" s="208"/>
      <c r="AH135" s="208"/>
      <c r="AI135" s="207" t="s">
        <v>718</v>
      </c>
      <c r="AJ135" s="208"/>
      <c r="AK135" s="208"/>
      <c r="AL135" s="208"/>
      <c r="AM135" s="207" t="s">
        <v>718</v>
      </c>
      <c r="AN135" s="208"/>
      <c r="AO135" s="208"/>
      <c r="AP135" s="208"/>
      <c r="AQ135" s="207" t="s">
        <v>718</v>
      </c>
      <c r="AR135" s="208"/>
      <c r="AS135" s="208"/>
      <c r="AT135" s="208"/>
      <c r="AU135" s="207" t="s">
        <v>718</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34"/>
      <c r="E430" s="175" t="s">
        <v>400</v>
      </c>
      <c r="F430" s="900"/>
      <c r="G430" s="901" t="s">
        <v>252</v>
      </c>
      <c r="H430" s="126"/>
      <c r="I430" s="126"/>
      <c r="J430" s="902"/>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c r="AY430" s="93" t="str">
        <f>IF(SUBSTITUTE($J$430,"-","")="","0","1")</f>
        <v>0</v>
      </c>
    </row>
    <row r="431" spans="1:51" ht="18.75" customHeight="1" x14ac:dyDescent="0.15">
      <c r="A431" s="190"/>
      <c r="B431" s="187"/>
      <c r="C431" s="181"/>
      <c r="D431" s="187"/>
      <c r="E431" s="341" t="s">
        <v>241</v>
      </c>
      <c r="F431" s="342"/>
      <c r="G431" s="343"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4" t="s">
        <v>240</v>
      </c>
      <c r="AF431" s="335"/>
      <c r="AG431" s="335"/>
      <c r="AH431" s="336"/>
      <c r="AI431" s="337" t="s">
        <v>544</v>
      </c>
      <c r="AJ431" s="337"/>
      <c r="AK431" s="337"/>
      <c r="AL431" s="158"/>
      <c r="AM431" s="337" t="s">
        <v>545</v>
      </c>
      <c r="AN431" s="337"/>
      <c r="AO431" s="337"/>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41"/>
      <c r="F432" s="342"/>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718</v>
      </c>
      <c r="AF432" s="201"/>
      <c r="AG432" s="136" t="s">
        <v>233</v>
      </c>
      <c r="AH432" s="137"/>
      <c r="AI432" s="338"/>
      <c r="AJ432" s="338"/>
      <c r="AK432" s="338"/>
      <c r="AL432" s="157"/>
      <c r="AM432" s="338"/>
      <c r="AN432" s="338"/>
      <c r="AO432" s="338"/>
      <c r="AP432" s="157"/>
      <c r="AQ432" s="250" t="s">
        <v>718</v>
      </c>
      <c r="AR432" s="201"/>
      <c r="AS432" s="136" t="s">
        <v>233</v>
      </c>
      <c r="AT432" s="137"/>
      <c r="AU432" s="201" t="s">
        <v>718</v>
      </c>
      <c r="AV432" s="201"/>
      <c r="AW432" s="136" t="s">
        <v>179</v>
      </c>
      <c r="AX432" s="196"/>
      <c r="AY432">
        <f>$AY$431</f>
        <v>1</v>
      </c>
    </row>
    <row r="433" spans="1:51" ht="23.25" customHeight="1" x14ac:dyDescent="0.15">
      <c r="A433" s="190"/>
      <c r="B433" s="187"/>
      <c r="C433" s="181"/>
      <c r="D433" s="187"/>
      <c r="E433" s="341"/>
      <c r="F433" s="342"/>
      <c r="G433" s="107" t="s">
        <v>718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718</v>
      </c>
      <c r="AC433" s="214"/>
      <c r="AD433" s="214"/>
      <c r="AE433" s="339" t="s">
        <v>718</v>
      </c>
      <c r="AF433" s="208"/>
      <c r="AG433" s="208"/>
      <c r="AH433" s="208"/>
      <c r="AI433" s="339" t="s">
        <v>718</v>
      </c>
      <c r="AJ433" s="208"/>
      <c r="AK433" s="208"/>
      <c r="AL433" s="208"/>
      <c r="AM433" s="339" t="s">
        <v>718</v>
      </c>
      <c r="AN433" s="208"/>
      <c r="AO433" s="208"/>
      <c r="AP433" s="208"/>
      <c r="AQ433" s="339" t="s">
        <v>718</v>
      </c>
      <c r="AR433" s="208"/>
      <c r="AS433" s="208"/>
      <c r="AT433" s="340"/>
      <c r="AU433" s="208" t="s">
        <v>718</v>
      </c>
      <c r="AV433" s="208"/>
      <c r="AW433" s="208"/>
      <c r="AX433" s="209"/>
      <c r="AY433">
        <f t="shared" ref="AY433:AY435" si="63">$AY$431</f>
        <v>1</v>
      </c>
    </row>
    <row r="434" spans="1:51" ht="23.25" customHeight="1" x14ac:dyDescent="0.15">
      <c r="A434" s="190"/>
      <c r="B434" s="187"/>
      <c r="C434" s="181"/>
      <c r="D434" s="187"/>
      <c r="E434" s="341"/>
      <c r="F434" s="342"/>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718</v>
      </c>
      <c r="AC434" s="206"/>
      <c r="AD434" s="206"/>
      <c r="AE434" s="339" t="s">
        <v>718</v>
      </c>
      <c r="AF434" s="208"/>
      <c r="AG434" s="208"/>
      <c r="AH434" s="340"/>
      <c r="AI434" s="339" t="s">
        <v>718</v>
      </c>
      <c r="AJ434" s="208"/>
      <c r="AK434" s="208"/>
      <c r="AL434" s="208"/>
      <c r="AM434" s="339" t="s">
        <v>718</v>
      </c>
      <c r="AN434" s="208"/>
      <c r="AO434" s="208"/>
      <c r="AP434" s="208"/>
      <c r="AQ434" s="339" t="s">
        <v>718</v>
      </c>
      <c r="AR434" s="208"/>
      <c r="AS434" s="208"/>
      <c r="AT434" s="340"/>
      <c r="AU434" s="208" t="s">
        <v>718</v>
      </c>
      <c r="AV434" s="208"/>
      <c r="AW434" s="208"/>
      <c r="AX434" s="209"/>
      <c r="AY434">
        <f t="shared" si="63"/>
        <v>1</v>
      </c>
    </row>
    <row r="435" spans="1:51" ht="23.25" customHeight="1" thickBot="1" x14ac:dyDescent="0.2">
      <c r="A435" s="190"/>
      <c r="B435" s="187"/>
      <c r="C435" s="181"/>
      <c r="D435" s="187"/>
      <c r="E435" s="341"/>
      <c r="F435" s="342"/>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9" t="s">
        <v>718</v>
      </c>
      <c r="AF435" s="208"/>
      <c r="AG435" s="208"/>
      <c r="AH435" s="340"/>
      <c r="AI435" s="339" t="s">
        <v>718</v>
      </c>
      <c r="AJ435" s="208"/>
      <c r="AK435" s="208"/>
      <c r="AL435" s="208"/>
      <c r="AM435" s="339" t="s">
        <v>718</v>
      </c>
      <c r="AN435" s="208"/>
      <c r="AO435" s="208"/>
      <c r="AP435" s="208"/>
      <c r="AQ435" s="339" t="s">
        <v>718</v>
      </c>
      <c r="AR435" s="208"/>
      <c r="AS435" s="208"/>
      <c r="AT435" s="340"/>
      <c r="AU435" s="208" t="s">
        <v>718</v>
      </c>
      <c r="AV435" s="208"/>
      <c r="AW435" s="208"/>
      <c r="AX435" s="209"/>
      <c r="AY435">
        <f t="shared" si="63"/>
        <v>1</v>
      </c>
    </row>
    <row r="436" spans="1:51" ht="18.75" hidden="1" customHeight="1" x14ac:dyDescent="0.15">
      <c r="A436" s="190"/>
      <c r="B436" s="187"/>
      <c r="C436" s="181"/>
      <c r="D436" s="187"/>
      <c r="E436" s="341" t="s">
        <v>241</v>
      </c>
      <c r="F436" s="342"/>
      <c r="G436" s="343"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4" t="s">
        <v>240</v>
      </c>
      <c r="AF436" s="335"/>
      <c r="AG436" s="335"/>
      <c r="AH436" s="336"/>
      <c r="AI436" s="337" t="s">
        <v>544</v>
      </c>
      <c r="AJ436" s="337"/>
      <c r="AK436" s="337"/>
      <c r="AL436" s="158"/>
      <c r="AM436" s="337" t="s">
        <v>545</v>
      </c>
      <c r="AN436" s="337"/>
      <c r="AO436" s="337"/>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41"/>
      <c r="F437" s="342"/>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8"/>
      <c r="AJ437" s="338"/>
      <c r="AK437" s="338"/>
      <c r="AL437" s="157"/>
      <c r="AM437" s="338"/>
      <c r="AN437" s="338"/>
      <c r="AO437" s="338"/>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41"/>
      <c r="F438" s="342"/>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9"/>
      <c r="AF438" s="208"/>
      <c r="AG438" s="208"/>
      <c r="AH438" s="208"/>
      <c r="AI438" s="339"/>
      <c r="AJ438" s="208"/>
      <c r="AK438" s="208"/>
      <c r="AL438" s="208"/>
      <c r="AM438" s="339"/>
      <c r="AN438" s="208"/>
      <c r="AO438" s="208"/>
      <c r="AP438" s="340"/>
      <c r="AQ438" s="339"/>
      <c r="AR438" s="208"/>
      <c r="AS438" s="208"/>
      <c r="AT438" s="340"/>
      <c r="AU438" s="208"/>
      <c r="AV438" s="208"/>
      <c r="AW438" s="208"/>
      <c r="AX438" s="209"/>
      <c r="AY438">
        <f t="shared" ref="AY438:AY440" si="64">$AY$436</f>
        <v>0</v>
      </c>
    </row>
    <row r="439" spans="1:51" ht="23.25" hidden="1" customHeight="1" x14ac:dyDescent="0.15">
      <c r="A439" s="190"/>
      <c r="B439" s="187"/>
      <c r="C439" s="181"/>
      <c r="D439" s="187"/>
      <c r="E439" s="341"/>
      <c r="F439" s="342"/>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9"/>
      <c r="AF439" s="208"/>
      <c r="AG439" s="208"/>
      <c r="AH439" s="340"/>
      <c r="AI439" s="339"/>
      <c r="AJ439" s="208"/>
      <c r="AK439" s="208"/>
      <c r="AL439" s="208"/>
      <c r="AM439" s="339"/>
      <c r="AN439" s="208"/>
      <c r="AO439" s="208"/>
      <c r="AP439" s="340"/>
      <c r="AQ439" s="339"/>
      <c r="AR439" s="208"/>
      <c r="AS439" s="208"/>
      <c r="AT439" s="340"/>
      <c r="AU439" s="208"/>
      <c r="AV439" s="208"/>
      <c r="AW439" s="208"/>
      <c r="AX439" s="209"/>
      <c r="AY439">
        <f t="shared" si="64"/>
        <v>0</v>
      </c>
    </row>
    <row r="440" spans="1:51" ht="23.25" hidden="1" customHeight="1" x14ac:dyDescent="0.15">
      <c r="A440" s="190"/>
      <c r="B440" s="187"/>
      <c r="C440" s="181"/>
      <c r="D440" s="187"/>
      <c r="E440" s="341"/>
      <c r="F440" s="342"/>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9"/>
      <c r="AF440" s="208"/>
      <c r="AG440" s="208"/>
      <c r="AH440" s="340"/>
      <c r="AI440" s="339"/>
      <c r="AJ440" s="208"/>
      <c r="AK440" s="208"/>
      <c r="AL440" s="208"/>
      <c r="AM440" s="339"/>
      <c r="AN440" s="208"/>
      <c r="AO440" s="208"/>
      <c r="AP440" s="340"/>
      <c r="AQ440" s="339"/>
      <c r="AR440" s="208"/>
      <c r="AS440" s="208"/>
      <c r="AT440" s="340"/>
      <c r="AU440" s="208"/>
      <c r="AV440" s="208"/>
      <c r="AW440" s="208"/>
      <c r="AX440" s="209"/>
      <c r="AY440">
        <f t="shared" si="64"/>
        <v>0</v>
      </c>
    </row>
    <row r="441" spans="1:51" ht="18.75" hidden="1" customHeight="1" x14ac:dyDescent="0.15">
      <c r="A441" s="190"/>
      <c r="B441" s="187"/>
      <c r="C441" s="181"/>
      <c r="D441" s="187"/>
      <c r="E441" s="341" t="s">
        <v>241</v>
      </c>
      <c r="F441" s="342"/>
      <c r="G441" s="343"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4" t="s">
        <v>240</v>
      </c>
      <c r="AF441" s="335"/>
      <c r="AG441" s="335"/>
      <c r="AH441" s="336"/>
      <c r="AI441" s="337" t="s">
        <v>544</v>
      </c>
      <c r="AJ441" s="337"/>
      <c r="AK441" s="337"/>
      <c r="AL441" s="158"/>
      <c r="AM441" s="337" t="s">
        <v>545</v>
      </c>
      <c r="AN441" s="337"/>
      <c r="AO441" s="337"/>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41"/>
      <c r="F442" s="342"/>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8"/>
      <c r="AJ442" s="338"/>
      <c r="AK442" s="338"/>
      <c r="AL442" s="157"/>
      <c r="AM442" s="338"/>
      <c r="AN442" s="338"/>
      <c r="AO442" s="338"/>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41"/>
      <c r="F443" s="342"/>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9"/>
      <c r="AF443" s="208"/>
      <c r="AG443" s="208"/>
      <c r="AH443" s="208"/>
      <c r="AI443" s="339"/>
      <c r="AJ443" s="208"/>
      <c r="AK443" s="208"/>
      <c r="AL443" s="208"/>
      <c r="AM443" s="339"/>
      <c r="AN443" s="208"/>
      <c r="AO443" s="208"/>
      <c r="AP443" s="340"/>
      <c r="AQ443" s="339"/>
      <c r="AR443" s="208"/>
      <c r="AS443" s="208"/>
      <c r="AT443" s="340"/>
      <c r="AU443" s="208"/>
      <c r="AV443" s="208"/>
      <c r="AW443" s="208"/>
      <c r="AX443" s="209"/>
      <c r="AY443">
        <f t="shared" ref="AY443:AY445" si="65">$AY$441</f>
        <v>0</v>
      </c>
    </row>
    <row r="444" spans="1:51" ht="23.25" hidden="1" customHeight="1" x14ac:dyDescent="0.15">
      <c r="A444" s="190"/>
      <c r="B444" s="187"/>
      <c r="C444" s="181"/>
      <c r="D444" s="187"/>
      <c r="E444" s="341"/>
      <c r="F444" s="342"/>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9"/>
      <c r="AF444" s="208"/>
      <c r="AG444" s="208"/>
      <c r="AH444" s="340"/>
      <c r="AI444" s="339"/>
      <c r="AJ444" s="208"/>
      <c r="AK444" s="208"/>
      <c r="AL444" s="208"/>
      <c r="AM444" s="339"/>
      <c r="AN444" s="208"/>
      <c r="AO444" s="208"/>
      <c r="AP444" s="340"/>
      <c r="AQ444" s="339"/>
      <c r="AR444" s="208"/>
      <c r="AS444" s="208"/>
      <c r="AT444" s="340"/>
      <c r="AU444" s="208"/>
      <c r="AV444" s="208"/>
      <c r="AW444" s="208"/>
      <c r="AX444" s="209"/>
      <c r="AY444">
        <f t="shared" si="65"/>
        <v>0</v>
      </c>
    </row>
    <row r="445" spans="1:51" ht="23.25" hidden="1" customHeight="1" x14ac:dyDescent="0.15">
      <c r="A445" s="190"/>
      <c r="B445" s="187"/>
      <c r="C445" s="181"/>
      <c r="D445" s="187"/>
      <c r="E445" s="341"/>
      <c r="F445" s="342"/>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9"/>
      <c r="AF445" s="208"/>
      <c r="AG445" s="208"/>
      <c r="AH445" s="340"/>
      <c r="AI445" s="339"/>
      <c r="AJ445" s="208"/>
      <c r="AK445" s="208"/>
      <c r="AL445" s="208"/>
      <c r="AM445" s="339"/>
      <c r="AN445" s="208"/>
      <c r="AO445" s="208"/>
      <c r="AP445" s="340"/>
      <c r="AQ445" s="339"/>
      <c r="AR445" s="208"/>
      <c r="AS445" s="208"/>
      <c r="AT445" s="340"/>
      <c r="AU445" s="208"/>
      <c r="AV445" s="208"/>
      <c r="AW445" s="208"/>
      <c r="AX445" s="209"/>
      <c r="AY445">
        <f t="shared" si="65"/>
        <v>0</v>
      </c>
    </row>
    <row r="446" spans="1:51" ht="18.75" hidden="1" customHeight="1" x14ac:dyDescent="0.15">
      <c r="A446" s="190"/>
      <c r="B446" s="187"/>
      <c r="C446" s="181"/>
      <c r="D446" s="187"/>
      <c r="E446" s="341" t="s">
        <v>241</v>
      </c>
      <c r="F446" s="342"/>
      <c r="G446" s="343"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4" t="s">
        <v>240</v>
      </c>
      <c r="AF446" s="335"/>
      <c r="AG446" s="335"/>
      <c r="AH446" s="336"/>
      <c r="AI446" s="337" t="s">
        <v>544</v>
      </c>
      <c r="AJ446" s="337"/>
      <c r="AK446" s="337"/>
      <c r="AL446" s="158"/>
      <c r="AM446" s="337" t="s">
        <v>545</v>
      </c>
      <c r="AN446" s="337"/>
      <c r="AO446" s="337"/>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41"/>
      <c r="F447" s="342"/>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8"/>
      <c r="AJ447" s="338"/>
      <c r="AK447" s="338"/>
      <c r="AL447" s="157"/>
      <c r="AM447" s="338"/>
      <c r="AN447" s="338"/>
      <c r="AO447" s="338"/>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41"/>
      <c r="F448" s="342"/>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9"/>
      <c r="AF448" s="208"/>
      <c r="AG448" s="208"/>
      <c r="AH448" s="208"/>
      <c r="AI448" s="339"/>
      <c r="AJ448" s="208"/>
      <c r="AK448" s="208"/>
      <c r="AL448" s="208"/>
      <c r="AM448" s="339"/>
      <c r="AN448" s="208"/>
      <c r="AO448" s="208"/>
      <c r="AP448" s="340"/>
      <c r="AQ448" s="339"/>
      <c r="AR448" s="208"/>
      <c r="AS448" s="208"/>
      <c r="AT448" s="340"/>
      <c r="AU448" s="208"/>
      <c r="AV448" s="208"/>
      <c r="AW448" s="208"/>
      <c r="AX448" s="209"/>
      <c r="AY448">
        <f t="shared" ref="AY448:AY450" si="66">$AY$446</f>
        <v>0</v>
      </c>
    </row>
    <row r="449" spans="1:51" ht="23.25" hidden="1" customHeight="1" x14ac:dyDescent="0.15">
      <c r="A449" s="190"/>
      <c r="B449" s="187"/>
      <c r="C449" s="181"/>
      <c r="D449" s="187"/>
      <c r="E449" s="341"/>
      <c r="F449" s="342"/>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9"/>
      <c r="AF449" s="208"/>
      <c r="AG449" s="208"/>
      <c r="AH449" s="340"/>
      <c r="AI449" s="339"/>
      <c r="AJ449" s="208"/>
      <c r="AK449" s="208"/>
      <c r="AL449" s="208"/>
      <c r="AM449" s="339"/>
      <c r="AN449" s="208"/>
      <c r="AO449" s="208"/>
      <c r="AP449" s="340"/>
      <c r="AQ449" s="339"/>
      <c r="AR449" s="208"/>
      <c r="AS449" s="208"/>
      <c r="AT449" s="340"/>
      <c r="AU449" s="208"/>
      <c r="AV449" s="208"/>
      <c r="AW449" s="208"/>
      <c r="AX449" s="209"/>
      <c r="AY449">
        <f t="shared" si="66"/>
        <v>0</v>
      </c>
    </row>
    <row r="450" spans="1:51" ht="23.25" hidden="1" customHeight="1" x14ac:dyDescent="0.15">
      <c r="A450" s="190"/>
      <c r="B450" s="187"/>
      <c r="C450" s="181"/>
      <c r="D450" s="187"/>
      <c r="E450" s="341"/>
      <c r="F450" s="342"/>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9"/>
      <c r="AF450" s="208"/>
      <c r="AG450" s="208"/>
      <c r="AH450" s="340"/>
      <c r="AI450" s="339"/>
      <c r="AJ450" s="208"/>
      <c r="AK450" s="208"/>
      <c r="AL450" s="208"/>
      <c r="AM450" s="339"/>
      <c r="AN450" s="208"/>
      <c r="AO450" s="208"/>
      <c r="AP450" s="340"/>
      <c r="AQ450" s="339"/>
      <c r="AR450" s="208"/>
      <c r="AS450" s="208"/>
      <c r="AT450" s="340"/>
      <c r="AU450" s="208"/>
      <c r="AV450" s="208"/>
      <c r="AW450" s="208"/>
      <c r="AX450" s="209"/>
      <c r="AY450">
        <f t="shared" si="66"/>
        <v>0</v>
      </c>
    </row>
    <row r="451" spans="1:51" ht="18.75" hidden="1" customHeight="1" x14ac:dyDescent="0.15">
      <c r="A451" s="190"/>
      <c r="B451" s="187"/>
      <c r="C451" s="181"/>
      <c r="D451" s="187"/>
      <c r="E451" s="341" t="s">
        <v>241</v>
      </c>
      <c r="F451" s="342"/>
      <c r="G451" s="343"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4" t="s">
        <v>240</v>
      </c>
      <c r="AF451" s="335"/>
      <c r="AG451" s="335"/>
      <c r="AH451" s="336"/>
      <c r="AI451" s="337" t="s">
        <v>544</v>
      </c>
      <c r="AJ451" s="337"/>
      <c r="AK451" s="337"/>
      <c r="AL451" s="158"/>
      <c r="AM451" s="337" t="s">
        <v>545</v>
      </c>
      <c r="AN451" s="337"/>
      <c r="AO451" s="337"/>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41"/>
      <c r="F452" s="342"/>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8"/>
      <c r="AJ452" s="338"/>
      <c r="AK452" s="338"/>
      <c r="AL452" s="157"/>
      <c r="AM452" s="338"/>
      <c r="AN452" s="338"/>
      <c r="AO452" s="338"/>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41"/>
      <c r="F453" s="342"/>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9"/>
      <c r="AF453" s="208"/>
      <c r="AG453" s="208"/>
      <c r="AH453" s="208"/>
      <c r="AI453" s="339"/>
      <c r="AJ453" s="208"/>
      <c r="AK453" s="208"/>
      <c r="AL453" s="208"/>
      <c r="AM453" s="339"/>
      <c r="AN453" s="208"/>
      <c r="AO453" s="208"/>
      <c r="AP453" s="340"/>
      <c r="AQ453" s="339"/>
      <c r="AR453" s="208"/>
      <c r="AS453" s="208"/>
      <c r="AT453" s="340"/>
      <c r="AU453" s="208"/>
      <c r="AV453" s="208"/>
      <c r="AW453" s="208"/>
      <c r="AX453" s="209"/>
      <c r="AY453">
        <f t="shared" ref="AY453:AY455" si="67">$AY$451</f>
        <v>0</v>
      </c>
    </row>
    <row r="454" spans="1:51" ht="23.25" hidden="1" customHeight="1" x14ac:dyDescent="0.15">
      <c r="A454" s="190"/>
      <c r="B454" s="187"/>
      <c r="C454" s="181"/>
      <c r="D454" s="187"/>
      <c r="E454" s="341"/>
      <c r="F454" s="342"/>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9"/>
      <c r="AF454" s="208"/>
      <c r="AG454" s="208"/>
      <c r="AH454" s="340"/>
      <c r="AI454" s="339"/>
      <c r="AJ454" s="208"/>
      <c r="AK454" s="208"/>
      <c r="AL454" s="208"/>
      <c r="AM454" s="339"/>
      <c r="AN454" s="208"/>
      <c r="AO454" s="208"/>
      <c r="AP454" s="340"/>
      <c r="AQ454" s="339"/>
      <c r="AR454" s="208"/>
      <c r="AS454" s="208"/>
      <c r="AT454" s="340"/>
      <c r="AU454" s="208"/>
      <c r="AV454" s="208"/>
      <c r="AW454" s="208"/>
      <c r="AX454" s="209"/>
      <c r="AY454">
        <f t="shared" si="67"/>
        <v>0</v>
      </c>
    </row>
    <row r="455" spans="1:51" ht="23.25" hidden="1" customHeight="1" x14ac:dyDescent="0.15">
      <c r="A455" s="190"/>
      <c r="B455" s="187"/>
      <c r="C455" s="181"/>
      <c r="D455" s="187"/>
      <c r="E455" s="341"/>
      <c r="F455" s="342"/>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9"/>
      <c r="AF455" s="208"/>
      <c r="AG455" s="208"/>
      <c r="AH455" s="340"/>
      <c r="AI455" s="339"/>
      <c r="AJ455" s="208"/>
      <c r="AK455" s="208"/>
      <c r="AL455" s="208"/>
      <c r="AM455" s="339"/>
      <c r="AN455" s="208"/>
      <c r="AO455" s="208"/>
      <c r="AP455" s="340"/>
      <c r="AQ455" s="339"/>
      <c r="AR455" s="208"/>
      <c r="AS455" s="208"/>
      <c r="AT455" s="340"/>
      <c r="AU455" s="208"/>
      <c r="AV455" s="208"/>
      <c r="AW455" s="208"/>
      <c r="AX455" s="209"/>
      <c r="AY455">
        <f t="shared" si="67"/>
        <v>0</v>
      </c>
    </row>
    <row r="456" spans="1:51" ht="18.75" hidden="1" customHeight="1" x14ac:dyDescent="0.15">
      <c r="A456" s="190"/>
      <c r="B456" s="187"/>
      <c r="C456" s="181"/>
      <c r="D456" s="187"/>
      <c r="E456" s="341" t="s">
        <v>242</v>
      </c>
      <c r="F456" s="342"/>
      <c r="G456" s="343"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4" t="s">
        <v>240</v>
      </c>
      <c r="AF456" s="335"/>
      <c r="AG456" s="335"/>
      <c r="AH456" s="336"/>
      <c r="AI456" s="337" t="s">
        <v>544</v>
      </c>
      <c r="AJ456" s="337"/>
      <c r="AK456" s="337"/>
      <c r="AL456" s="158"/>
      <c r="AM456" s="337" t="s">
        <v>545</v>
      </c>
      <c r="AN456" s="337"/>
      <c r="AO456" s="337"/>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41"/>
      <c r="F457" s="342"/>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8"/>
      <c r="AJ457" s="338"/>
      <c r="AK457" s="338"/>
      <c r="AL457" s="157"/>
      <c r="AM457" s="338"/>
      <c r="AN457" s="338"/>
      <c r="AO457" s="338"/>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41"/>
      <c r="F458" s="342"/>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9"/>
      <c r="AF458" s="208"/>
      <c r="AG458" s="208"/>
      <c r="AH458" s="208"/>
      <c r="AI458" s="339"/>
      <c r="AJ458" s="208"/>
      <c r="AK458" s="208"/>
      <c r="AL458" s="208"/>
      <c r="AM458" s="339"/>
      <c r="AN458" s="208"/>
      <c r="AO458" s="208"/>
      <c r="AP458" s="340"/>
      <c r="AQ458" s="339"/>
      <c r="AR458" s="208"/>
      <c r="AS458" s="208"/>
      <c r="AT458" s="340"/>
      <c r="AU458" s="208"/>
      <c r="AV458" s="208"/>
      <c r="AW458" s="208"/>
      <c r="AX458" s="209"/>
      <c r="AY458">
        <f t="shared" ref="AY458:AY460" si="68">$AY$456</f>
        <v>0</v>
      </c>
    </row>
    <row r="459" spans="1:51" ht="23.25" hidden="1" customHeight="1" x14ac:dyDescent="0.15">
      <c r="A459" s="190"/>
      <c r="B459" s="187"/>
      <c r="C459" s="181"/>
      <c r="D459" s="187"/>
      <c r="E459" s="341"/>
      <c r="F459" s="342"/>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9"/>
      <c r="AF459" s="208"/>
      <c r="AG459" s="208"/>
      <c r="AH459" s="340"/>
      <c r="AI459" s="339"/>
      <c r="AJ459" s="208"/>
      <c r="AK459" s="208"/>
      <c r="AL459" s="208"/>
      <c r="AM459" s="339"/>
      <c r="AN459" s="208"/>
      <c r="AO459" s="208"/>
      <c r="AP459" s="340"/>
      <c r="AQ459" s="339"/>
      <c r="AR459" s="208"/>
      <c r="AS459" s="208"/>
      <c r="AT459" s="340"/>
      <c r="AU459" s="208"/>
      <c r="AV459" s="208"/>
      <c r="AW459" s="208"/>
      <c r="AX459" s="209"/>
      <c r="AY459">
        <f t="shared" si="68"/>
        <v>0</v>
      </c>
    </row>
    <row r="460" spans="1:51" ht="23.25" hidden="1" customHeight="1" x14ac:dyDescent="0.15">
      <c r="A460" s="190"/>
      <c r="B460" s="187"/>
      <c r="C460" s="181"/>
      <c r="D460" s="187"/>
      <c r="E460" s="341"/>
      <c r="F460" s="342"/>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9"/>
      <c r="AF460" s="208"/>
      <c r="AG460" s="208"/>
      <c r="AH460" s="340"/>
      <c r="AI460" s="339"/>
      <c r="AJ460" s="208"/>
      <c r="AK460" s="208"/>
      <c r="AL460" s="208"/>
      <c r="AM460" s="339"/>
      <c r="AN460" s="208"/>
      <c r="AO460" s="208"/>
      <c r="AP460" s="340"/>
      <c r="AQ460" s="339"/>
      <c r="AR460" s="208"/>
      <c r="AS460" s="208"/>
      <c r="AT460" s="340"/>
      <c r="AU460" s="208"/>
      <c r="AV460" s="208"/>
      <c r="AW460" s="208"/>
      <c r="AX460" s="209"/>
      <c r="AY460">
        <f t="shared" si="68"/>
        <v>0</v>
      </c>
    </row>
    <row r="461" spans="1:51" ht="18.75" hidden="1" customHeight="1" x14ac:dyDescent="0.15">
      <c r="A461" s="190"/>
      <c r="B461" s="187"/>
      <c r="C461" s="181"/>
      <c r="D461" s="187"/>
      <c r="E461" s="341" t="s">
        <v>242</v>
      </c>
      <c r="F461" s="342"/>
      <c r="G461" s="343"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4" t="s">
        <v>240</v>
      </c>
      <c r="AF461" s="335"/>
      <c r="AG461" s="335"/>
      <c r="AH461" s="336"/>
      <c r="AI461" s="337" t="s">
        <v>544</v>
      </c>
      <c r="AJ461" s="337"/>
      <c r="AK461" s="337"/>
      <c r="AL461" s="158"/>
      <c r="AM461" s="337" t="s">
        <v>545</v>
      </c>
      <c r="AN461" s="337"/>
      <c r="AO461" s="337"/>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41"/>
      <c r="F462" s="342"/>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8"/>
      <c r="AJ462" s="338"/>
      <c r="AK462" s="338"/>
      <c r="AL462" s="157"/>
      <c r="AM462" s="338"/>
      <c r="AN462" s="338"/>
      <c r="AO462" s="338"/>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41"/>
      <c r="F463" s="342"/>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9"/>
      <c r="AF463" s="208"/>
      <c r="AG463" s="208"/>
      <c r="AH463" s="208"/>
      <c r="AI463" s="339"/>
      <c r="AJ463" s="208"/>
      <c r="AK463" s="208"/>
      <c r="AL463" s="208"/>
      <c r="AM463" s="339"/>
      <c r="AN463" s="208"/>
      <c r="AO463" s="208"/>
      <c r="AP463" s="340"/>
      <c r="AQ463" s="339"/>
      <c r="AR463" s="208"/>
      <c r="AS463" s="208"/>
      <c r="AT463" s="340"/>
      <c r="AU463" s="208"/>
      <c r="AV463" s="208"/>
      <c r="AW463" s="208"/>
      <c r="AX463" s="209"/>
      <c r="AY463">
        <f t="shared" ref="AY463:AY465" si="69">$AY$461</f>
        <v>0</v>
      </c>
    </row>
    <row r="464" spans="1:51" ht="23.25" hidden="1" customHeight="1" x14ac:dyDescent="0.15">
      <c r="A464" s="190"/>
      <c r="B464" s="187"/>
      <c r="C464" s="181"/>
      <c r="D464" s="187"/>
      <c r="E464" s="341"/>
      <c r="F464" s="342"/>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9"/>
      <c r="AF464" s="208"/>
      <c r="AG464" s="208"/>
      <c r="AH464" s="340"/>
      <c r="AI464" s="339"/>
      <c r="AJ464" s="208"/>
      <c r="AK464" s="208"/>
      <c r="AL464" s="208"/>
      <c r="AM464" s="339"/>
      <c r="AN464" s="208"/>
      <c r="AO464" s="208"/>
      <c r="AP464" s="340"/>
      <c r="AQ464" s="339"/>
      <c r="AR464" s="208"/>
      <c r="AS464" s="208"/>
      <c r="AT464" s="340"/>
      <c r="AU464" s="208"/>
      <c r="AV464" s="208"/>
      <c r="AW464" s="208"/>
      <c r="AX464" s="209"/>
      <c r="AY464">
        <f t="shared" si="69"/>
        <v>0</v>
      </c>
    </row>
    <row r="465" spans="1:51" ht="23.25" hidden="1" customHeight="1" x14ac:dyDescent="0.15">
      <c r="A465" s="190"/>
      <c r="B465" s="187"/>
      <c r="C465" s="181"/>
      <c r="D465" s="187"/>
      <c r="E465" s="341"/>
      <c r="F465" s="342"/>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9"/>
      <c r="AF465" s="208"/>
      <c r="AG465" s="208"/>
      <c r="AH465" s="340"/>
      <c r="AI465" s="339"/>
      <c r="AJ465" s="208"/>
      <c r="AK465" s="208"/>
      <c r="AL465" s="208"/>
      <c r="AM465" s="339"/>
      <c r="AN465" s="208"/>
      <c r="AO465" s="208"/>
      <c r="AP465" s="340"/>
      <c r="AQ465" s="339"/>
      <c r="AR465" s="208"/>
      <c r="AS465" s="208"/>
      <c r="AT465" s="340"/>
      <c r="AU465" s="208"/>
      <c r="AV465" s="208"/>
      <c r="AW465" s="208"/>
      <c r="AX465" s="209"/>
      <c r="AY465">
        <f t="shared" si="69"/>
        <v>0</v>
      </c>
    </row>
    <row r="466" spans="1:51" ht="18.75" hidden="1" customHeight="1" x14ac:dyDescent="0.15">
      <c r="A466" s="190"/>
      <c r="B466" s="187"/>
      <c r="C466" s="181"/>
      <c r="D466" s="187"/>
      <c r="E466" s="341" t="s">
        <v>242</v>
      </c>
      <c r="F466" s="342"/>
      <c r="G466" s="343"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4" t="s">
        <v>240</v>
      </c>
      <c r="AF466" s="335"/>
      <c r="AG466" s="335"/>
      <c r="AH466" s="336"/>
      <c r="AI466" s="337" t="s">
        <v>544</v>
      </c>
      <c r="AJ466" s="337"/>
      <c r="AK466" s="337"/>
      <c r="AL466" s="158"/>
      <c r="AM466" s="337" t="s">
        <v>545</v>
      </c>
      <c r="AN466" s="337"/>
      <c r="AO466" s="337"/>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41"/>
      <c r="F467" s="342"/>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8"/>
      <c r="AJ467" s="338"/>
      <c r="AK467" s="338"/>
      <c r="AL467" s="157"/>
      <c r="AM467" s="338"/>
      <c r="AN467" s="338"/>
      <c r="AO467" s="338"/>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41"/>
      <c r="F468" s="342"/>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9"/>
      <c r="AF468" s="208"/>
      <c r="AG468" s="208"/>
      <c r="AH468" s="208"/>
      <c r="AI468" s="339"/>
      <c r="AJ468" s="208"/>
      <c r="AK468" s="208"/>
      <c r="AL468" s="208"/>
      <c r="AM468" s="339"/>
      <c r="AN468" s="208"/>
      <c r="AO468" s="208"/>
      <c r="AP468" s="340"/>
      <c r="AQ468" s="339"/>
      <c r="AR468" s="208"/>
      <c r="AS468" s="208"/>
      <c r="AT468" s="340"/>
      <c r="AU468" s="208"/>
      <c r="AV468" s="208"/>
      <c r="AW468" s="208"/>
      <c r="AX468" s="209"/>
      <c r="AY468">
        <f t="shared" ref="AY468:AY470" si="70">$AY$466</f>
        <v>0</v>
      </c>
    </row>
    <row r="469" spans="1:51" ht="23.25" hidden="1" customHeight="1" x14ac:dyDescent="0.15">
      <c r="A469" s="190"/>
      <c r="B469" s="187"/>
      <c r="C469" s="181"/>
      <c r="D469" s="187"/>
      <c r="E469" s="341"/>
      <c r="F469" s="342"/>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9"/>
      <c r="AF469" s="208"/>
      <c r="AG469" s="208"/>
      <c r="AH469" s="340"/>
      <c r="AI469" s="339"/>
      <c r="AJ469" s="208"/>
      <c r="AK469" s="208"/>
      <c r="AL469" s="208"/>
      <c r="AM469" s="339"/>
      <c r="AN469" s="208"/>
      <c r="AO469" s="208"/>
      <c r="AP469" s="340"/>
      <c r="AQ469" s="339"/>
      <c r="AR469" s="208"/>
      <c r="AS469" s="208"/>
      <c r="AT469" s="340"/>
      <c r="AU469" s="208"/>
      <c r="AV469" s="208"/>
      <c r="AW469" s="208"/>
      <c r="AX469" s="209"/>
      <c r="AY469">
        <f t="shared" si="70"/>
        <v>0</v>
      </c>
    </row>
    <row r="470" spans="1:51" ht="23.25" hidden="1" customHeight="1" x14ac:dyDescent="0.15">
      <c r="A470" s="190"/>
      <c r="B470" s="187"/>
      <c r="C470" s="181"/>
      <c r="D470" s="187"/>
      <c r="E470" s="341"/>
      <c r="F470" s="342"/>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9"/>
      <c r="AF470" s="208"/>
      <c r="AG470" s="208"/>
      <c r="AH470" s="340"/>
      <c r="AI470" s="339"/>
      <c r="AJ470" s="208"/>
      <c r="AK470" s="208"/>
      <c r="AL470" s="208"/>
      <c r="AM470" s="339"/>
      <c r="AN470" s="208"/>
      <c r="AO470" s="208"/>
      <c r="AP470" s="340"/>
      <c r="AQ470" s="339"/>
      <c r="AR470" s="208"/>
      <c r="AS470" s="208"/>
      <c r="AT470" s="340"/>
      <c r="AU470" s="208"/>
      <c r="AV470" s="208"/>
      <c r="AW470" s="208"/>
      <c r="AX470" s="209"/>
      <c r="AY470">
        <f t="shared" si="70"/>
        <v>0</v>
      </c>
    </row>
    <row r="471" spans="1:51" ht="18.75" hidden="1" customHeight="1" x14ac:dyDescent="0.15">
      <c r="A471" s="190"/>
      <c r="B471" s="187"/>
      <c r="C471" s="181"/>
      <c r="D471" s="187"/>
      <c r="E471" s="341" t="s">
        <v>242</v>
      </c>
      <c r="F471" s="342"/>
      <c r="G471" s="343"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4" t="s">
        <v>240</v>
      </c>
      <c r="AF471" s="335"/>
      <c r="AG471" s="335"/>
      <c r="AH471" s="336"/>
      <c r="AI471" s="337" t="s">
        <v>544</v>
      </c>
      <c r="AJ471" s="337"/>
      <c r="AK471" s="337"/>
      <c r="AL471" s="158"/>
      <c r="AM471" s="337" t="s">
        <v>545</v>
      </c>
      <c r="AN471" s="337"/>
      <c r="AO471" s="337"/>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41"/>
      <c r="F472" s="342"/>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8"/>
      <c r="AJ472" s="338"/>
      <c r="AK472" s="338"/>
      <c r="AL472" s="157"/>
      <c r="AM472" s="338"/>
      <c r="AN472" s="338"/>
      <c r="AO472" s="338"/>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41"/>
      <c r="F473" s="342"/>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9"/>
      <c r="AF473" s="208"/>
      <c r="AG473" s="208"/>
      <c r="AH473" s="208"/>
      <c r="AI473" s="339"/>
      <c r="AJ473" s="208"/>
      <c r="AK473" s="208"/>
      <c r="AL473" s="208"/>
      <c r="AM473" s="339"/>
      <c r="AN473" s="208"/>
      <c r="AO473" s="208"/>
      <c r="AP473" s="340"/>
      <c r="AQ473" s="339"/>
      <c r="AR473" s="208"/>
      <c r="AS473" s="208"/>
      <c r="AT473" s="340"/>
      <c r="AU473" s="208"/>
      <c r="AV473" s="208"/>
      <c r="AW473" s="208"/>
      <c r="AX473" s="209"/>
      <c r="AY473">
        <f t="shared" ref="AY473:AY475" si="71">$AY$471</f>
        <v>0</v>
      </c>
    </row>
    <row r="474" spans="1:51" ht="23.25" hidden="1" customHeight="1" x14ac:dyDescent="0.15">
      <c r="A474" s="190"/>
      <c r="B474" s="187"/>
      <c r="C474" s="181"/>
      <c r="D474" s="187"/>
      <c r="E474" s="341"/>
      <c r="F474" s="342"/>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9"/>
      <c r="AF474" s="208"/>
      <c r="AG474" s="208"/>
      <c r="AH474" s="340"/>
      <c r="AI474" s="339"/>
      <c r="AJ474" s="208"/>
      <c r="AK474" s="208"/>
      <c r="AL474" s="208"/>
      <c r="AM474" s="339"/>
      <c r="AN474" s="208"/>
      <c r="AO474" s="208"/>
      <c r="AP474" s="340"/>
      <c r="AQ474" s="339"/>
      <c r="AR474" s="208"/>
      <c r="AS474" s="208"/>
      <c r="AT474" s="340"/>
      <c r="AU474" s="208"/>
      <c r="AV474" s="208"/>
      <c r="AW474" s="208"/>
      <c r="AX474" s="209"/>
      <c r="AY474">
        <f t="shared" si="71"/>
        <v>0</v>
      </c>
    </row>
    <row r="475" spans="1:51" ht="23.25" hidden="1" customHeight="1" x14ac:dyDescent="0.15">
      <c r="A475" s="190"/>
      <c r="B475" s="187"/>
      <c r="C475" s="181"/>
      <c r="D475" s="187"/>
      <c r="E475" s="341"/>
      <c r="F475" s="342"/>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9"/>
      <c r="AF475" s="208"/>
      <c r="AG475" s="208"/>
      <c r="AH475" s="340"/>
      <c r="AI475" s="339"/>
      <c r="AJ475" s="208"/>
      <c r="AK475" s="208"/>
      <c r="AL475" s="208"/>
      <c r="AM475" s="339"/>
      <c r="AN475" s="208"/>
      <c r="AO475" s="208"/>
      <c r="AP475" s="340"/>
      <c r="AQ475" s="339"/>
      <c r="AR475" s="208"/>
      <c r="AS475" s="208"/>
      <c r="AT475" s="340"/>
      <c r="AU475" s="208"/>
      <c r="AV475" s="208"/>
      <c r="AW475" s="208"/>
      <c r="AX475" s="209"/>
      <c r="AY475">
        <f t="shared" si="71"/>
        <v>0</v>
      </c>
    </row>
    <row r="476" spans="1:51" ht="18.75" hidden="1" customHeight="1" x14ac:dyDescent="0.15">
      <c r="A476" s="190"/>
      <c r="B476" s="187"/>
      <c r="C476" s="181"/>
      <c r="D476" s="187"/>
      <c r="E476" s="341" t="s">
        <v>242</v>
      </c>
      <c r="F476" s="342"/>
      <c r="G476" s="343"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4" t="s">
        <v>240</v>
      </c>
      <c r="AF476" s="335"/>
      <c r="AG476" s="335"/>
      <c r="AH476" s="336"/>
      <c r="AI476" s="337" t="s">
        <v>544</v>
      </c>
      <c r="AJ476" s="337"/>
      <c r="AK476" s="337"/>
      <c r="AL476" s="158"/>
      <c r="AM476" s="337" t="s">
        <v>545</v>
      </c>
      <c r="AN476" s="337"/>
      <c r="AO476" s="337"/>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41"/>
      <c r="F477" s="342"/>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8"/>
      <c r="AJ477" s="338"/>
      <c r="AK477" s="338"/>
      <c r="AL477" s="157"/>
      <c r="AM477" s="338"/>
      <c r="AN477" s="338"/>
      <c r="AO477" s="338"/>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41"/>
      <c r="F478" s="342"/>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9"/>
      <c r="AF478" s="208"/>
      <c r="AG478" s="208"/>
      <c r="AH478" s="208"/>
      <c r="AI478" s="339"/>
      <c r="AJ478" s="208"/>
      <c r="AK478" s="208"/>
      <c r="AL478" s="208"/>
      <c r="AM478" s="339"/>
      <c r="AN478" s="208"/>
      <c r="AO478" s="208"/>
      <c r="AP478" s="340"/>
      <c r="AQ478" s="339"/>
      <c r="AR478" s="208"/>
      <c r="AS478" s="208"/>
      <c r="AT478" s="340"/>
      <c r="AU478" s="208"/>
      <c r="AV478" s="208"/>
      <c r="AW478" s="208"/>
      <c r="AX478" s="209"/>
      <c r="AY478">
        <f t="shared" ref="AY478:AY480" si="72">$AY$476</f>
        <v>0</v>
      </c>
    </row>
    <row r="479" spans="1:51" ht="23.25" hidden="1" customHeight="1" x14ac:dyDescent="0.15">
      <c r="A479" s="190"/>
      <c r="B479" s="187"/>
      <c r="C479" s="181"/>
      <c r="D479" s="187"/>
      <c r="E479" s="341"/>
      <c r="F479" s="342"/>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9"/>
      <c r="AF479" s="208"/>
      <c r="AG479" s="208"/>
      <c r="AH479" s="340"/>
      <c r="AI479" s="339"/>
      <c r="AJ479" s="208"/>
      <c r="AK479" s="208"/>
      <c r="AL479" s="208"/>
      <c r="AM479" s="339"/>
      <c r="AN479" s="208"/>
      <c r="AO479" s="208"/>
      <c r="AP479" s="340"/>
      <c r="AQ479" s="339"/>
      <c r="AR479" s="208"/>
      <c r="AS479" s="208"/>
      <c r="AT479" s="340"/>
      <c r="AU479" s="208"/>
      <c r="AV479" s="208"/>
      <c r="AW479" s="208"/>
      <c r="AX479" s="209"/>
      <c r="AY479">
        <f t="shared" si="72"/>
        <v>0</v>
      </c>
    </row>
    <row r="480" spans="1:51" ht="23.25" hidden="1" customHeight="1" x14ac:dyDescent="0.15">
      <c r="A480" s="190"/>
      <c r="B480" s="187"/>
      <c r="C480" s="181"/>
      <c r="D480" s="187"/>
      <c r="E480" s="341"/>
      <c r="F480" s="342"/>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9"/>
      <c r="AF480" s="208"/>
      <c r="AG480" s="208"/>
      <c r="AH480" s="340"/>
      <c r="AI480" s="339"/>
      <c r="AJ480" s="208"/>
      <c r="AK480" s="208"/>
      <c r="AL480" s="208"/>
      <c r="AM480" s="339"/>
      <c r="AN480" s="208"/>
      <c r="AO480" s="208"/>
      <c r="AP480" s="340"/>
      <c r="AQ480" s="339"/>
      <c r="AR480" s="208"/>
      <c r="AS480" s="208"/>
      <c r="AT480" s="340"/>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901" t="s">
        <v>252</v>
      </c>
      <c r="H484" s="126"/>
      <c r="I484" s="126"/>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c r="AY484" s="93" t="str">
        <f>IF(SUBSTITUTE($J$484,"-","")="","0","1")</f>
        <v>0</v>
      </c>
    </row>
    <row r="485" spans="1:51" ht="18.75" hidden="1" customHeight="1" x14ac:dyDescent="0.15">
      <c r="A485" s="190"/>
      <c r="B485" s="187"/>
      <c r="C485" s="181"/>
      <c r="D485" s="187"/>
      <c r="E485" s="341" t="s">
        <v>241</v>
      </c>
      <c r="F485" s="342"/>
      <c r="G485" s="343"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4" t="s">
        <v>240</v>
      </c>
      <c r="AF485" s="335"/>
      <c r="AG485" s="335"/>
      <c r="AH485" s="336"/>
      <c r="AI485" s="337" t="s">
        <v>544</v>
      </c>
      <c r="AJ485" s="337"/>
      <c r="AK485" s="337"/>
      <c r="AL485" s="158"/>
      <c r="AM485" s="337" t="s">
        <v>545</v>
      </c>
      <c r="AN485" s="337"/>
      <c r="AO485" s="337"/>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41"/>
      <c r="F486" s="342"/>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8"/>
      <c r="AJ486" s="338"/>
      <c r="AK486" s="338"/>
      <c r="AL486" s="157"/>
      <c r="AM486" s="338"/>
      <c r="AN486" s="338"/>
      <c r="AO486" s="338"/>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41"/>
      <c r="F487" s="342"/>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9"/>
      <c r="AF487" s="208"/>
      <c r="AG487" s="208"/>
      <c r="AH487" s="208"/>
      <c r="AI487" s="339"/>
      <c r="AJ487" s="208"/>
      <c r="AK487" s="208"/>
      <c r="AL487" s="208"/>
      <c r="AM487" s="339"/>
      <c r="AN487" s="208"/>
      <c r="AO487" s="208"/>
      <c r="AP487" s="340"/>
      <c r="AQ487" s="339"/>
      <c r="AR487" s="208"/>
      <c r="AS487" s="208"/>
      <c r="AT487" s="340"/>
      <c r="AU487" s="208"/>
      <c r="AV487" s="208"/>
      <c r="AW487" s="208"/>
      <c r="AX487" s="209"/>
      <c r="AY487">
        <f t="shared" ref="AY487:AY489" si="73">$AY$485</f>
        <v>0</v>
      </c>
    </row>
    <row r="488" spans="1:51" ht="23.25" hidden="1" customHeight="1" x14ac:dyDescent="0.15">
      <c r="A488" s="190"/>
      <c r="B488" s="187"/>
      <c r="C488" s="181"/>
      <c r="D488" s="187"/>
      <c r="E488" s="341"/>
      <c r="F488" s="342"/>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9"/>
      <c r="AF488" s="208"/>
      <c r="AG488" s="208"/>
      <c r="AH488" s="340"/>
      <c r="AI488" s="339"/>
      <c r="AJ488" s="208"/>
      <c r="AK488" s="208"/>
      <c r="AL488" s="208"/>
      <c r="AM488" s="339"/>
      <c r="AN488" s="208"/>
      <c r="AO488" s="208"/>
      <c r="AP488" s="340"/>
      <c r="AQ488" s="339"/>
      <c r="AR488" s="208"/>
      <c r="AS488" s="208"/>
      <c r="AT488" s="340"/>
      <c r="AU488" s="208"/>
      <c r="AV488" s="208"/>
      <c r="AW488" s="208"/>
      <c r="AX488" s="209"/>
      <c r="AY488">
        <f t="shared" si="73"/>
        <v>0</v>
      </c>
    </row>
    <row r="489" spans="1:51" ht="23.25" hidden="1" customHeight="1" x14ac:dyDescent="0.15">
      <c r="A489" s="190"/>
      <c r="B489" s="187"/>
      <c r="C489" s="181"/>
      <c r="D489" s="187"/>
      <c r="E489" s="341"/>
      <c r="F489" s="342"/>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9"/>
      <c r="AF489" s="208"/>
      <c r="AG489" s="208"/>
      <c r="AH489" s="340"/>
      <c r="AI489" s="339"/>
      <c r="AJ489" s="208"/>
      <c r="AK489" s="208"/>
      <c r="AL489" s="208"/>
      <c r="AM489" s="339"/>
      <c r="AN489" s="208"/>
      <c r="AO489" s="208"/>
      <c r="AP489" s="340"/>
      <c r="AQ489" s="339"/>
      <c r="AR489" s="208"/>
      <c r="AS489" s="208"/>
      <c r="AT489" s="340"/>
      <c r="AU489" s="208"/>
      <c r="AV489" s="208"/>
      <c r="AW489" s="208"/>
      <c r="AX489" s="209"/>
      <c r="AY489">
        <f t="shared" si="73"/>
        <v>0</v>
      </c>
    </row>
    <row r="490" spans="1:51" ht="18.75" hidden="1" customHeight="1" x14ac:dyDescent="0.15">
      <c r="A490" s="190"/>
      <c r="B490" s="187"/>
      <c r="C490" s="181"/>
      <c r="D490" s="187"/>
      <c r="E490" s="341" t="s">
        <v>241</v>
      </c>
      <c r="F490" s="342"/>
      <c r="G490" s="343"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4" t="s">
        <v>240</v>
      </c>
      <c r="AF490" s="335"/>
      <c r="AG490" s="335"/>
      <c r="AH490" s="336"/>
      <c r="AI490" s="337" t="s">
        <v>544</v>
      </c>
      <c r="AJ490" s="337"/>
      <c r="AK490" s="337"/>
      <c r="AL490" s="158"/>
      <c r="AM490" s="337" t="s">
        <v>545</v>
      </c>
      <c r="AN490" s="337"/>
      <c r="AO490" s="337"/>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41"/>
      <c r="F491" s="342"/>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8"/>
      <c r="AJ491" s="338"/>
      <c r="AK491" s="338"/>
      <c r="AL491" s="157"/>
      <c r="AM491" s="338"/>
      <c r="AN491" s="338"/>
      <c r="AO491" s="338"/>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41"/>
      <c r="F492" s="342"/>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9"/>
      <c r="AF492" s="208"/>
      <c r="AG492" s="208"/>
      <c r="AH492" s="208"/>
      <c r="AI492" s="339"/>
      <c r="AJ492" s="208"/>
      <c r="AK492" s="208"/>
      <c r="AL492" s="208"/>
      <c r="AM492" s="339"/>
      <c r="AN492" s="208"/>
      <c r="AO492" s="208"/>
      <c r="AP492" s="340"/>
      <c r="AQ492" s="339"/>
      <c r="AR492" s="208"/>
      <c r="AS492" s="208"/>
      <c r="AT492" s="340"/>
      <c r="AU492" s="208"/>
      <c r="AV492" s="208"/>
      <c r="AW492" s="208"/>
      <c r="AX492" s="209"/>
      <c r="AY492">
        <f t="shared" ref="AY492:AY494" si="74">$AY$490</f>
        <v>0</v>
      </c>
    </row>
    <row r="493" spans="1:51" ht="23.25" hidden="1" customHeight="1" x14ac:dyDescent="0.15">
      <c r="A493" s="190"/>
      <c r="B493" s="187"/>
      <c r="C493" s="181"/>
      <c r="D493" s="187"/>
      <c r="E493" s="341"/>
      <c r="F493" s="342"/>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9"/>
      <c r="AF493" s="208"/>
      <c r="AG493" s="208"/>
      <c r="AH493" s="340"/>
      <c r="AI493" s="339"/>
      <c r="AJ493" s="208"/>
      <c r="AK493" s="208"/>
      <c r="AL493" s="208"/>
      <c r="AM493" s="339"/>
      <c r="AN493" s="208"/>
      <c r="AO493" s="208"/>
      <c r="AP493" s="340"/>
      <c r="AQ493" s="339"/>
      <c r="AR493" s="208"/>
      <c r="AS493" s="208"/>
      <c r="AT493" s="340"/>
      <c r="AU493" s="208"/>
      <c r="AV493" s="208"/>
      <c r="AW493" s="208"/>
      <c r="AX493" s="209"/>
      <c r="AY493">
        <f t="shared" si="74"/>
        <v>0</v>
      </c>
    </row>
    <row r="494" spans="1:51" ht="23.25" hidden="1" customHeight="1" x14ac:dyDescent="0.15">
      <c r="A494" s="190"/>
      <c r="B494" s="187"/>
      <c r="C494" s="181"/>
      <c r="D494" s="187"/>
      <c r="E494" s="341"/>
      <c r="F494" s="342"/>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9"/>
      <c r="AF494" s="208"/>
      <c r="AG494" s="208"/>
      <c r="AH494" s="340"/>
      <c r="AI494" s="339"/>
      <c r="AJ494" s="208"/>
      <c r="AK494" s="208"/>
      <c r="AL494" s="208"/>
      <c r="AM494" s="339"/>
      <c r="AN494" s="208"/>
      <c r="AO494" s="208"/>
      <c r="AP494" s="340"/>
      <c r="AQ494" s="339"/>
      <c r="AR494" s="208"/>
      <c r="AS494" s="208"/>
      <c r="AT494" s="340"/>
      <c r="AU494" s="208"/>
      <c r="AV494" s="208"/>
      <c r="AW494" s="208"/>
      <c r="AX494" s="209"/>
      <c r="AY494">
        <f t="shared" si="74"/>
        <v>0</v>
      </c>
    </row>
    <row r="495" spans="1:51" ht="18.75" hidden="1" customHeight="1" x14ac:dyDescent="0.15">
      <c r="A495" s="190"/>
      <c r="B495" s="187"/>
      <c r="C495" s="181"/>
      <c r="D495" s="187"/>
      <c r="E495" s="341" t="s">
        <v>241</v>
      </c>
      <c r="F495" s="342"/>
      <c r="G495" s="343"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4" t="s">
        <v>240</v>
      </c>
      <c r="AF495" s="335"/>
      <c r="AG495" s="335"/>
      <c r="AH495" s="336"/>
      <c r="AI495" s="337" t="s">
        <v>544</v>
      </c>
      <c r="AJ495" s="337"/>
      <c r="AK495" s="337"/>
      <c r="AL495" s="158"/>
      <c r="AM495" s="337" t="s">
        <v>545</v>
      </c>
      <c r="AN495" s="337"/>
      <c r="AO495" s="337"/>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41"/>
      <c r="F496" s="342"/>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8"/>
      <c r="AJ496" s="338"/>
      <c r="AK496" s="338"/>
      <c r="AL496" s="157"/>
      <c r="AM496" s="338"/>
      <c r="AN496" s="338"/>
      <c r="AO496" s="338"/>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41"/>
      <c r="F497" s="342"/>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9"/>
      <c r="AF497" s="208"/>
      <c r="AG497" s="208"/>
      <c r="AH497" s="208"/>
      <c r="AI497" s="339"/>
      <c r="AJ497" s="208"/>
      <c r="AK497" s="208"/>
      <c r="AL497" s="208"/>
      <c r="AM497" s="339"/>
      <c r="AN497" s="208"/>
      <c r="AO497" s="208"/>
      <c r="AP497" s="340"/>
      <c r="AQ497" s="339"/>
      <c r="AR497" s="208"/>
      <c r="AS497" s="208"/>
      <c r="AT497" s="340"/>
      <c r="AU497" s="208"/>
      <c r="AV497" s="208"/>
      <c r="AW497" s="208"/>
      <c r="AX497" s="209"/>
      <c r="AY497">
        <f t="shared" ref="AY497:AY499" si="75">$AY$495</f>
        <v>0</v>
      </c>
    </row>
    <row r="498" spans="1:51" ht="23.25" hidden="1" customHeight="1" x14ac:dyDescent="0.15">
      <c r="A498" s="190"/>
      <c r="B498" s="187"/>
      <c r="C498" s="181"/>
      <c r="D498" s="187"/>
      <c r="E498" s="341"/>
      <c r="F498" s="342"/>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9"/>
      <c r="AF498" s="208"/>
      <c r="AG498" s="208"/>
      <c r="AH498" s="340"/>
      <c r="AI498" s="339"/>
      <c r="AJ498" s="208"/>
      <c r="AK498" s="208"/>
      <c r="AL498" s="208"/>
      <c r="AM498" s="339"/>
      <c r="AN498" s="208"/>
      <c r="AO498" s="208"/>
      <c r="AP498" s="340"/>
      <c r="AQ498" s="339"/>
      <c r="AR498" s="208"/>
      <c r="AS498" s="208"/>
      <c r="AT498" s="340"/>
      <c r="AU498" s="208"/>
      <c r="AV498" s="208"/>
      <c r="AW498" s="208"/>
      <c r="AX498" s="209"/>
      <c r="AY498">
        <f t="shared" si="75"/>
        <v>0</v>
      </c>
    </row>
    <row r="499" spans="1:51" ht="23.25" hidden="1" customHeight="1" x14ac:dyDescent="0.15">
      <c r="A499" s="190"/>
      <c r="B499" s="187"/>
      <c r="C499" s="181"/>
      <c r="D499" s="187"/>
      <c r="E499" s="341"/>
      <c r="F499" s="342"/>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9"/>
      <c r="AF499" s="208"/>
      <c r="AG499" s="208"/>
      <c r="AH499" s="340"/>
      <c r="AI499" s="339"/>
      <c r="AJ499" s="208"/>
      <c r="AK499" s="208"/>
      <c r="AL499" s="208"/>
      <c r="AM499" s="339"/>
      <c r="AN499" s="208"/>
      <c r="AO499" s="208"/>
      <c r="AP499" s="340"/>
      <c r="AQ499" s="339"/>
      <c r="AR499" s="208"/>
      <c r="AS499" s="208"/>
      <c r="AT499" s="340"/>
      <c r="AU499" s="208"/>
      <c r="AV499" s="208"/>
      <c r="AW499" s="208"/>
      <c r="AX499" s="209"/>
      <c r="AY499">
        <f t="shared" si="75"/>
        <v>0</v>
      </c>
    </row>
    <row r="500" spans="1:51" ht="18.75" hidden="1" customHeight="1" x14ac:dyDescent="0.15">
      <c r="A500" s="190"/>
      <c r="B500" s="187"/>
      <c r="C500" s="181"/>
      <c r="D500" s="187"/>
      <c r="E500" s="341" t="s">
        <v>241</v>
      </c>
      <c r="F500" s="342"/>
      <c r="G500" s="343"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4" t="s">
        <v>240</v>
      </c>
      <c r="AF500" s="335"/>
      <c r="AG500" s="335"/>
      <c r="AH500" s="336"/>
      <c r="AI500" s="337" t="s">
        <v>544</v>
      </c>
      <c r="AJ500" s="337"/>
      <c r="AK500" s="337"/>
      <c r="AL500" s="158"/>
      <c r="AM500" s="337" t="s">
        <v>545</v>
      </c>
      <c r="AN500" s="337"/>
      <c r="AO500" s="337"/>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41"/>
      <c r="F501" s="342"/>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8"/>
      <c r="AJ501" s="338"/>
      <c r="AK501" s="338"/>
      <c r="AL501" s="157"/>
      <c r="AM501" s="338"/>
      <c r="AN501" s="338"/>
      <c r="AO501" s="338"/>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41"/>
      <c r="F502" s="342"/>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9"/>
      <c r="AF502" s="208"/>
      <c r="AG502" s="208"/>
      <c r="AH502" s="208"/>
      <c r="AI502" s="339"/>
      <c r="AJ502" s="208"/>
      <c r="AK502" s="208"/>
      <c r="AL502" s="208"/>
      <c r="AM502" s="339"/>
      <c r="AN502" s="208"/>
      <c r="AO502" s="208"/>
      <c r="AP502" s="340"/>
      <c r="AQ502" s="339"/>
      <c r="AR502" s="208"/>
      <c r="AS502" s="208"/>
      <c r="AT502" s="340"/>
      <c r="AU502" s="208"/>
      <c r="AV502" s="208"/>
      <c r="AW502" s="208"/>
      <c r="AX502" s="209"/>
      <c r="AY502">
        <f t="shared" ref="AY502:AY504" si="76">$AY$500</f>
        <v>0</v>
      </c>
    </row>
    <row r="503" spans="1:51" ht="23.25" hidden="1" customHeight="1" x14ac:dyDescent="0.15">
      <c r="A503" s="190"/>
      <c r="B503" s="187"/>
      <c r="C503" s="181"/>
      <c r="D503" s="187"/>
      <c r="E503" s="341"/>
      <c r="F503" s="342"/>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9"/>
      <c r="AF503" s="208"/>
      <c r="AG503" s="208"/>
      <c r="AH503" s="340"/>
      <c r="AI503" s="339"/>
      <c r="AJ503" s="208"/>
      <c r="AK503" s="208"/>
      <c r="AL503" s="208"/>
      <c r="AM503" s="339"/>
      <c r="AN503" s="208"/>
      <c r="AO503" s="208"/>
      <c r="AP503" s="340"/>
      <c r="AQ503" s="339"/>
      <c r="AR503" s="208"/>
      <c r="AS503" s="208"/>
      <c r="AT503" s="340"/>
      <c r="AU503" s="208"/>
      <c r="AV503" s="208"/>
      <c r="AW503" s="208"/>
      <c r="AX503" s="209"/>
      <c r="AY503">
        <f t="shared" si="76"/>
        <v>0</v>
      </c>
    </row>
    <row r="504" spans="1:51" ht="23.25" hidden="1" customHeight="1" x14ac:dyDescent="0.15">
      <c r="A504" s="190"/>
      <c r="B504" s="187"/>
      <c r="C504" s="181"/>
      <c r="D504" s="187"/>
      <c r="E504" s="341"/>
      <c r="F504" s="342"/>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9"/>
      <c r="AF504" s="208"/>
      <c r="AG504" s="208"/>
      <c r="AH504" s="340"/>
      <c r="AI504" s="339"/>
      <c r="AJ504" s="208"/>
      <c r="AK504" s="208"/>
      <c r="AL504" s="208"/>
      <c r="AM504" s="339"/>
      <c r="AN504" s="208"/>
      <c r="AO504" s="208"/>
      <c r="AP504" s="340"/>
      <c r="AQ504" s="339"/>
      <c r="AR504" s="208"/>
      <c r="AS504" s="208"/>
      <c r="AT504" s="340"/>
      <c r="AU504" s="208"/>
      <c r="AV504" s="208"/>
      <c r="AW504" s="208"/>
      <c r="AX504" s="209"/>
      <c r="AY504">
        <f t="shared" si="76"/>
        <v>0</v>
      </c>
    </row>
    <row r="505" spans="1:51" ht="18.75" hidden="1" customHeight="1" x14ac:dyDescent="0.15">
      <c r="A505" s="190"/>
      <c r="B505" s="187"/>
      <c r="C505" s="181"/>
      <c r="D505" s="187"/>
      <c r="E505" s="341" t="s">
        <v>241</v>
      </c>
      <c r="F505" s="342"/>
      <c r="G505" s="343"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4" t="s">
        <v>240</v>
      </c>
      <c r="AF505" s="335"/>
      <c r="AG505" s="335"/>
      <c r="AH505" s="336"/>
      <c r="AI505" s="337" t="s">
        <v>544</v>
      </c>
      <c r="AJ505" s="337"/>
      <c r="AK505" s="337"/>
      <c r="AL505" s="158"/>
      <c r="AM505" s="337" t="s">
        <v>545</v>
      </c>
      <c r="AN505" s="337"/>
      <c r="AO505" s="337"/>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41"/>
      <c r="F506" s="342"/>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8"/>
      <c r="AJ506" s="338"/>
      <c r="AK506" s="338"/>
      <c r="AL506" s="157"/>
      <c r="AM506" s="338"/>
      <c r="AN506" s="338"/>
      <c r="AO506" s="338"/>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41"/>
      <c r="F507" s="342"/>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9"/>
      <c r="AF507" s="208"/>
      <c r="AG507" s="208"/>
      <c r="AH507" s="208"/>
      <c r="AI507" s="339"/>
      <c r="AJ507" s="208"/>
      <c r="AK507" s="208"/>
      <c r="AL507" s="208"/>
      <c r="AM507" s="339"/>
      <c r="AN507" s="208"/>
      <c r="AO507" s="208"/>
      <c r="AP507" s="340"/>
      <c r="AQ507" s="339"/>
      <c r="AR507" s="208"/>
      <c r="AS507" s="208"/>
      <c r="AT507" s="340"/>
      <c r="AU507" s="208"/>
      <c r="AV507" s="208"/>
      <c r="AW507" s="208"/>
      <c r="AX507" s="209"/>
      <c r="AY507">
        <f t="shared" ref="AY507:AY509" si="77">$AY$505</f>
        <v>0</v>
      </c>
    </row>
    <row r="508" spans="1:51" ht="23.25" hidden="1" customHeight="1" x14ac:dyDescent="0.15">
      <c r="A508" s="190"/>
      <c r="B508" s="187"/>
      <c r="C508" s="181"/>
      <c r="D508" s="187"/>
      <c r="E508" s="341"/>
      <c r="F508" s="342"/>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9"/>
      <c r="AF508" s="208"/>
      <c r="AG508" s="208"/>
      <c r="AH508" s="340"/>
      <c r="AI508" s="339"/>
      <c r="AJ508" s="208"/>
      <c r="AK508" s="208"/>
      <c r="AL508" s="208"/>
      <c r="AM508" s="339"/>
      <c r="AN508" s="208"/>
      <c r="AO508" s="208"/>
      <c r="AP508" s="340"/>
      <c r="AQ508" s="339"/>
      <c r="AR508" s="208"/>
      <c r="AS508" s="208"/>
      <c r="AT508" s="340"/>
      <c r="AU508" s="208"/>
      <c r="AV508" s="208"/>
      <c r="AW508" s="208"/>
      <c r="AX508" s="209"/>
      <c r="AY508">
        <f t="shared" si="77"/>
        <v>0</v>
      </c>
    </row>
    <row r="509" spans="1:51" ht="23.25" hidden="1" customHeight="1" x14ac:dyDescent="0.15">
      <c r="A509" s="190"/>
      <c r="B509" s="187"/>
      <c r="C509" s="181"/>
      <c r="D509" s="187"/>
      <c r="E509" s="341"/>
      <c r="F509" s="342"/>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9"/>
      <c r="AF509" s="208"/>
      <c r="AG509" s="208"/>
      <c r="AH509" s="340"/>
      <c r="AI509" s="339"/>
      <c r="AJ509" s="208"/>
      <c r="AK509" s="208"/>
      <c r="AL509" s="208"/>
      <c r="AM509" s="339"/>
      <c r="AN509" s="208"/>
      <c r="AO509" s="208"/>
      <c r="AP509" s="340"/>
      <c r="AQ509" s="339"/>
      <c r="AR509" s="208"/>
      <c r="AS509" s="208"/>
      <c r="AT509" s="340"/>
      <c r="AU509" s="208"/>
      <c r="AV509" s="208"/>
      <c r="AW509" s="208"/>
      <c r="AX509" s="209"/>
      <c r="AY509">
        <f t="shared" si="77"/>
        <v>0</v>
      </c>
    </row>
    <row r="510" spans="1:51" ht="18.75" hidden="1" customHeight="1" x14ac:dyDescent="0.15">
      <c r="A510" s="190"/>
      <c r="B510" s="187"/>
      <c r="C510" s="181"/>
      <c r="D510" s="187"/>
      <c r="E510" s="341" t="s">
        <v>242</v>
      </c>
      <c r="F510" s="342"/>
      <c r="G510" s="343"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4" t="s">
        <v>240</v>
      </c>
      <c r="AF510" s="335"/>
      <c r="AG510" s="335"/>
      <c r="AH510" s="336"/>
      <c r="AI510" s="337" t="s">
        <v>544</v>
      </c>
      <c r="AJ510" s="337"/>
      <c r="AK510" s="337"/>
      <c r="AL510" s="158"/>
      <c r="AM510" s="337" t="s">
        <v>545</v>
      </c>
      <c r="AN510" s="337"/>
      <c r="AO510" s="337"/>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41"/>
      <c r="F511" s="342"/>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8"/>
      <c r="AJ511" s="338"/>
      <c r="AK511" s="338"/>
      <c r="AL511" s="157"/>
      <c r="AM511" s="338"/>
      <c r="AN511" s="338"/>
      <c r="AO511" s="338"/>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41"/>
      <c r="F512" s="342"/>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9"/>
      <c r="AF512" s="208"/>
      <c r="AG512" s="208"/>
      <c r="AH512" s="208"/>
      <c r="AI512" s="339"/>
      <c r="AJ512" s="208"/>
      <c r="AK512" s="208"/>
      <c r="AL512" s="208"/>
      <c r="AM512" s="339"/>
      <c r="AN512" s="208"/>
      <c r="AO512" s="208"/>
      <c r="AP512" s="340"/>
      <c r="AQ512" s="339"/>
      <c r="AR512" s="208"/>
      <c r="AS512" s="208"/>
      <c r="AT512" s="340"/>
      <c r="AU512" s="208"/>
      <c r="AV512" s="208"/>
      <c r="AW512" s="208"/>
      <c r="AX512" s="209"/>
      <c r="AY512">
        <f t="shared" ref="AY512:AY514" si="78">$AY$510</f>
        <v>0</v>
      </c>
    </row>
    <row r="513" spans="1:51" ht="23.25" hidden="1" customHeight="1" x14ac:dyDescent="0.15">
      <c r="A513" s="190"/>
      <c r="B513" s="187"/>
      <c r="C513" s="181"/>
      <c r="D513" s="187"/>
      <c r="E513" s="341"/>
      <c r="F513" s="342"/>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9"/>
      <c r="AF513" s="208"/>
      <c r="AG513" s="208"/>
      <c r="AH513" s="340"/>
      <c r="AI513" s="339"/>
      <c r="AJ513" s="208"/>
      <c r="AK513" s="208"/>
      <c r="AL513" s="208"/>
      <c r="AM513" s="339"/>
      <c r="AN513" s="208"/>
      <c r="AO513" s="208"/>
      <c r="AP513" s="340"/>
      <c r="AQ513" s="339"/>
      <c r="AR513" s="208"/>
      <c r="AS513" s="208"/>
      <c r="AT513" s="340"/>
      <c r="AU513" s="208"/>
      <c r="AV513" s="208"/>
      <c r="AW513" s="208"/>
      <c r="AX513" s="209"/>
      <c r="AY513">
        <f t="shared" si="78"/>
        <v>0</v>
      </c>
    </row>
    <row r="514" spans="1:51" ht="23.25" hidden="1" customHeight="1" x14ac:dyDescent="0.15">
      <c r="A514" s="190"/>
      <c r="B514" s="187"/>
      <c r="C514" s="181"/>
      <c r="D514" s="187"/>
      <c r="E514" s="341"/>
      <c r="F514" s="342"/>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9"/>
      <c r="AF514" s="208"/>
      <c r="AG514" s="208"/>
      <c r="AH514" s="340"/>
      <c r="AI514" s="339"/>
      <c r="AJ514" s="208"/>
      <c r="AK514" s="208"/>
      <c r="AL514" s="208"/>
      <c r="AM514" s="339"/>
      <c r="AN514" s="208"/>
      <c r="AO514" s="208"/>
      <c r="AP514" s="340"/>
      <c r="AQ514" s="339"/>
      <c r="AR514" s="208"/>
      <c r="AS514" s="208"/>
      <c r="AT514" s="340"/>
      <c r="AU514" s="208"/>
      <c r="AV514" s="208"/>
      <c r="AW514" s="208"/>
      <c r="AX514" s="209"/>
      <c r="AY514">
        <f t="shared" si="78"/>
        <v>0</v>
      </c>
    </row>
    <row r="515" spans="1:51" ht="18.75" hidden="1" customHeight="1" x14ac:dyDescent="0.15">
      <c r="A515" s="190"/>
      <c r="B515" s="187"/>
      <c r="C515" s="181"/>
      <c r="D515" s="187"/>
      <c r="E515" s="341" t="s">
        <v>242</v>
      </c>
      <c r="F515" s="342"/>
      <c r="G515" s="343"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4" t="s">
        <v>240</v>
      </c>
      <c r="AF515" s="335"/>
      <c r="AG515" s="335"/>
      <c r="AH515" s="336"/>
      <c r="AI515" s="337" t="s">
        <v>544</v>
      </c>
      <c r="AJ515" s="337"/>
      <c r="AK515" s="337"/>
      <c r="AL515" s="158"/>
      <c r="AM515" s="337" t="s">
        <v>545</v>
      </c>
      <c r="AN515" s="337"/>
      <c r="AO515" s="337"/>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41"/>
      <c r="F516" s="342"/>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8"/>
      <c r="AJ516" s="338"/>
      <c r="AK516" s="338"/>
      <c r="AL516" s="157"/>
      <c r="AM516" s="338"/>
      <c r="AN516" s="338"/>
      <c r="AO516" s="338"/>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41"/>
      <c r="F517" s="342"/>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9"/>
      <c r="AF517" s="208"/>
      <c r="AG517" s="208"/>
      <c r="AH517" s="208"/>
      <c r="AI517" s="339"/>
      <c r="AJ517" s="208"/>
      <c r="AK517" s="208"/>
      <c r="AL517" s="208"/>
      <c r="AM517" s="339"/>
      <c r="AN517" s="208"/>
      <c r="AO517" s="208"/>
      <c r="AP517" s="340"/>
      <c r="AQ517" s="339"/>
      <c r="AR517" s="208"/>
      <c r="AS517" s="208"/>
      <c r="AT517" s="340"/>
      <c r="AU517" s="208"/>
      <c r="AV517" s="208"/>
      <c r="AW517" s="208"/>
      <c r="AX517" s="209"/>
      <c r="AY517">
        <f t="shared" ref="AY517:AY519" si="79">$AY$515</f>
        <v>0</v>
      </c>
    </row>
    <row r="518" spans="1:51" ht="23.25" hidden="1" customHeight="1" x14ac:dyDescent="0.15">
      <c r="A518" s="190"/>
      <c r="B518" s="187"/>
      <c r="C518" s="181"/>
      <c r="D518" s="187"/>
      <c r="E518" s="341"/>
      <c r="F518" s="342"/>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9"/>
      <c r="AF518" s="208"/>
      <c r="AG518" s="208"/>
      <c r="AH518" s="340"/>
      <c r="AI518" s="339"/>
      <c r="AJ518" s="208"/>
      <c r="AK518" s="208"/>
      <c r="AL518" s="208"/>
      <c r="AM518" s="339"/>
      <c r="AN518" s="208"/>
      <c r="AO518" s="208"/>
      <c r="AP518" s="340"/>
      <c r="AQ518" s="339"/>
      <c r="AR518" s="208"/>
      <c r="AS518" s="208"/>
      <c r="AT518" s="340"/>
      <c r="AU518" s="208"/>
      <c r="AV518" s="208"/>
      <c r="AW518" s="208"/>
      <c r="AX518" s="209"/>
      <c r="AY518">
        <f t="shared" si="79"/>
        <v>0</v>
      </c>
    </row>
    <row r="519" spans="1:51" ht="23.25" hidden="1" customHeight="1" x14ac:dyDescent="0.15">
      <c r="A519" s="190"/>
      <c r="B519" s="187"/>
      <c r="C519" s="181"/>
      <c r="D519" s="187"/>
      <c r="E519" s="341"/>
      <c r="F519" s="342"/>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9"/>
      <c r="AF519" s="208"/>
      <c r="AG519" s="208"/>
      <c r="AH519" s="340"/>
      <c r="AI519" s="339"/>
      <c r="AJ519" s="208"/>
      <c r="AK519" s="208"/>
      <c r="AL519" s="208"/>
      <c r="AM519" s="339"/>
      <c r="AN519" s="208"/>
      <c r="AO519" s="208"/>
      <c r="AP519" s="340"/>
      <c r="AQ519" s="339"/>
      <c r="AR519" s="208"/>
      <c r="AS519" s="208"/>
      <c r="AT519" s="340"/>
      <c r="AU519" s="208"/>
      <c r="AV519" s="208"/>
      <c r="AW519" s="208"/>
      <c r="AX519" s="209"/>
      <c r="AY519">
        <f t="shared" si="79"/>
        <v>0</v>
      </c>
    </row>
    <row r="520" spans="1:51" ht="18.75" hidden="1" customHeight="1" x14ac:dyDescent="0.15">
      <c r="A520" s="190"/>
      <c r="B520" s="187"/>
      <c r="C520" s="181"/>
      <c r="D520" s="187"/>
      <c r="E520" s="341" t="s">
        <v>242</v>
      </c>
      <c r="F520" s="342"/>
      <c r="G520" s="343"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4" t="s">
        <v>240</v>
      </c>
      <c r="AF520" s="335"/>
      <c r="AG520" s="335"/>
      <c r="AH520" s="336"/>
      <c r="AI520" s="337" t="s">
        <v>544</v>
      </c>
      <c r="AJ520" s="337"/>
      <c r="AK520" s="337"/>
      <c r="AL520" s="158"/>
      <c r="AM520" s="337" t="s">
        <v>545</v>
      </c>
      <c r="AN520" s="337"/>
      <c r="AO520" s="337"/>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41"/>
      <c r="F521" s="342"/>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8"/>
      <c r="AJ521" s="338"/>
      <c r="AK521" s="338"/>
      <c r="AL521" s="157"/>
      <c r="AM521" s="338"/>
      <c r="AN521" s="338"/>
      <c r="AO521" s="338"/>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41"/>
      <c r="F522" s="342"/>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9"/>
      <c r="AF522" s="208"/>
      <c r="AG522" s="208"/>
      <c r="AH522" s="208"/>
      <c r="AI522" s="339"/>
      <c r="AJ522" s="208"/>
      <c r="AK522" s="208"/>
      <c r="AL522" s="208"/>
      <c r="AM522" s="339"/>
      <c r="AN522" s="208"/>
      <c r="AO522" s="208"/>
      <c r="AP522" s="340"/>
      <c r="AQ522" s="339"/>
      <c r="AR522" s="208"/>
      <c r="AS522" s="208"/>
      <c r="AT522" s="340"/>
      <c r="AU522" s="208"/>
      <c r="AV522" s="208"/>
      <c r="AW522" s="208"/>
      <c r="AX522" s="209"/>
      <c r="AY522">
        <f t="shared" ref="AY522:AY524" si="80">$AY$520</f>
        <v>0</v>
      </c>
    </row>
    <row r="523" spans="1:51" ht="23.25" hidden="1" customHeight="1" x14ac:dyDescent="0.15">
      <c r="A523" s="190"/>
      <c r="B523" s="187"/>
      <c r="C523" s="181"/>
      <c r="D523" s="187"/>
      <c r="E523" s="341"/>
      <c r="F523" s="342"/>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9"/>
      <c r="AF523" s="208"/>
      <c r="AG523" s="208"/>
      <c r="AH523" s="340"/>
      <c r="AI523" s="339"/>
      <c r="AJ523" s="208"/>
      <c r="AK523" s="208"/>
      <c r="AL523" s="208"/>
      <c r="AM523" s="339"/>
      <c r="AN523" s="208"/>
      <c r="AO523" s="208"/>
      <c r="AP523" s="340"/>
      <c r="AQ523" s="339"/>
      <c r="AR523" s="208"/>
      <c r="AS523" s="208"/>
      <c r="AT523" s="340"/>
      <c r="AU523" s="208"/>
      <c r="AV523" s="208"/>
      <c r="AW523" s="208"/>
      <c r="AX523" s="209"/>
      <c r="AY523">
        <f t="shared" si="80"/>
        <v>0</v>
      </c>
    </row>
    <row r="524" spans="1:51" ht="23.25" hidden="1" customHeight="1" x14ac:dyDescent="0.15">
      <c r="A524" s="190"/>
      <c r="B524" s="187"/>
      <c r="C524" s="181"/>
      <c r="D524" s="187"/>
      <c r="E524" s="341"/>
      <c r="F524" s="342"/>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9"/>
      <c r="AF524" s="208"/>
      <c r="AG524" s="208"/>
      <c r="AH524" s="340"/>
      <c r="AI524" s="339"/>
      <c r="AJ524" s="208"/>
      <c r="AK524" s="208"/>
      <c r="AL524" s="208"/>
      <c r="AM524" s="339"/>
      <c r="AN524" s="208"/>
      <c r="AO524" s="208"/>
      <c r="AP524" s="340"/>
      <c r="AQ524" s="339"/>
      <c r="AR524" s="208"/>
      <c r="AS524" s="208"/>
      <c r="AT524" s="340"/>
      <c r="AU524" s="208"/>
      <c r="AV524" s="208"/>
      <c r="AW524" s="208"/>
      <c r="AX524" s="209"/>
      <c r="AY524">
        <f t="shared" si="80"/>
        <v>0</v>
      </c>
    </row>
    <row r="525" spans="1:51" ht="18.75" hidden="1" customHeight="1" x14ac:dyDescent="0.15">
      <c r="A525" s="190"/>
      <c r="B525" s="187"/>
      <c r="C525" s="181"/>
      <c r="D525" s="187"/>
      <c r="E525" s="341" t="s">
        <v>242</v>
      </c>
      <c r="F525" s="342"/>
      <c r="G525" s="343"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4" t="s">
        <v>240</v>
      </c>
      <c r="AF525" s="335"/>
      <c r="AG525" s="335"/>
      <c r="AH525" s="336"/>
      <c r="AI525" s="337" t="s">
        <v>544</v>
      </c>
      <c r="AJ525" s="337"/>
      <c r="AK525" s="337"/>
      <c r="AL525" s="158"/>
      <c r="AM525" s="337" t="s">
        <v>545</v>
      </c>
      <c r="AN525" s="337"/>
      <c r="AO525" s="337"/>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41"/>
      <c r="F526" s="342"/>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8"/>
      <c r="AJ526" s="338"/>
      <c r="AK526" s="338"/>
      <c r="AL526" s="157"/>
      <c r="AM526" s="338"/>
      <c r="AN526" s="338"/>
      <c r="AO526" s="338"/>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41"/>
      <c r="F527" s="342"/>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9"/>
      <c r="AF527" s="208"/>
      <c r="AG527" s="208"/>
      <c r="AH527" s="208"/>
      <c r="AI527" s="339"/>
      <c r="AJ527" s="208"/>
      <c r="AK527" s="208"/>
      <c r="AL527" s="208"/>
      <c r="AM527" s="339"/>
      <c r="AN527" s="208"/>
      <c r="AO527" s="208"/>
      <c r="AP527" s="340"/>
      <c r="AQ527" s="339"/>
      <c r="AR527" s="208"/>
      <c r="AS527" s="208"/>
      <c r="AT527" s="340"/>
      <c r="AU527" s="208"/>
      <c r="AV527" s="208"/>
      <c r="AW527" s="208"/>
      <c r="AX527" s="209"/>
      <c r="AY527">
        <f t="shared" ref="AY527:AY529" si="81">$AY$525</f>
        <v>0</v>
      </c>
    </row>
    <row r="528" spans="1:51" ht="23.25" hidden="1" customHeight="1" x14ac:dyDescent="0.15">
      <c r="A528" s="190"/>
      <c r="B528" s="187"/>
      <c r="C528" s="181"/>
      <c r="D528" s="187"/>
      <c r="E528" s="341"/>
      <c r="F528" s="342"/>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9"/>
      <c r="AF528" s="208"/>
      <c r="AG528" s="208"/>
      <c r="AH528" s="340"/>
      <c r="AI528" s="339"/>
      <c r="AJ528" s="208"/>
      <c r="AK528" s="208"/>
      <c r="AL528" s="208"/>
      <c r="AM528" s="339"/>
      <c r="AN528" s="208"/>
      <c r="AO528" s="208"/>
      <c r="AP528" s="340"/>
      <c r="AQ528" s="339"/>
      <c r="AR528" s="208"/>
      <c r="AS528" s="208"/>
      <c r="AT528" s="340"/>
      <c r="AU528" s="208"/>
      <c r="AV528" s="208"/>
      <c r="AW528" s="208"/>
      <c r="AX528" s="209"/>
      <c r="AY528">
        <f t="shared" si="81"/>
        <v>0</v>
      </c>
    </row>
    <row r="529" spans="1:51" ht="23.25" hidden="1" customHeight="1" x14ac:dyDescent="0.15">
      <c r="A529" s="190"/>
      <c r="B529" s="187"/>
      <c r="C529" s="181"/>
      <c r="D529" s="187"/>
      <c r="E529" s="341"/>
      <c r="F529" s="342"/>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9"/>
      <c r="AF529" s="208"/>
      <c r="AG529" s="208"/>
      <c r="AH529" s="340"/>
      <c r="AI529" s="339"/>
      <c r="AJ529" s="208"/>
      <c r="AK529" s="208"/>
      <c r="AL529" s="208"/>
      <c r="AM529" s="339"/>
      <c r="AN529" s="208"/>
      <c r="AO529" s="208"/>
      <c r="AP529" s="340"/>
      <c r="AQ529" s="339"/>
      <c r="AR529" s="208"/>
      <c r="AS529" s="208"/>
      <c r="AT529" s="340"/>
      <c r="AU529" s="208"/>
      <c r="AV529" s="208"/>
      <c r="AW529" s="208"/>
      <c r="AX529" s="209"/>
      <c r="AY529">
        <f t="shared" si="81"/>
        <v>0</v>
      </c>
    </row>
    <row r="530" spans="1:51" ht="18.75" hidden="1" customHeight="1" x14ac:dyDescent="0.15">
      <c r="A530" s="190"/>
      <c r="B530" s="187"/>
      <c r="C530" s="181"/>
      <c r="D530" s="187"/>
      <c r="E530" s="341" t="s">
        <v>242</v>
      </c>
      <c r="F530" s="342"/>
      <c r="G530" s="343"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4" t="s">
        <v>240</v>
      </c>
      <c r="AF530" s="335"/>
      <c r="AG530" s="335"/>
      <c r="AH530" s="336"/>
      <c r="AI530" s="337" t="s">
        <v>544</v>
      </c>
      <c r="AJ530" s="337"/>
      <c r="AK530" s="337"/>
      <c r="AL530" s="158"/>
      <c r="AM530" s="337" t="s">
        <v>545</v>
      </c>
      <c r="AN530" s="337"/>
      <c r="AO530" s="337"/>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41"/>
      <c r="F531" s="342"/>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8"/>
      <c r="AJ531" s="338"/>
      <c r="AK531" s="338"/>
      <c r="AL531" s="157"/>
      <c r="AM531" s="338"/>
      <c r="AN531" s="338"/>
      <c r="AO531" s="338"/>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41"/>
      <c r="F532" s="342"/>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9"/>
      <c r="AF532" s="208"/>
      <c r="AG532" s="208"/>
      <c r="AH532" s="208"/>
      <c r="AI532" s="339"/>
      <c r="AJ532" s="208"/>
      <c r="AK532" s="208"/>
      <c r="AL532" s="208"/>
      <c r="AM532" s="339"/>
      <c r="AN532" s="208"/>
      <c r="AO532" s="208"/>
      <c r="AP532" s="340"/>
      <c r="AQ532" s="339"/>
      <c r="AR532" s="208"/>
      <c r="AS532" s="208"/>
      <c r="AT532" s="340"/>
      <c r="AU532" s="208"/>
      <c r="AV532" s="208"/>
      <c r="AW532" s="208"/>
      <c r="AX532" s="209"/>
      <c r="AY532">
        <f t="shared" ref="AY532:AY534" si="82">$AY$530</f>
        <v>0</v>
      </c>
    </row>
    <row r="533" spans="1:51" ht="23.25" hidden="1" customHeight="1" x14ac:dyDescent="0.15">
      <c r="A533" s="190"/>
      <c r="B533" s="187"/>
      <c r="C533" s="181"/>
      <c r="D533" s="187"/>
      <c r="E533" s="341"/>
      <c r="F533" s="342"/>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9"/>
      <c r="AF533" s="208"/>
      <c r="AG533" s="208"/>
      <c r="AH533" s="340"/>
      <c r="AI533" s="339"/>
      <c r="AJ533" s="208"/>
      <c r="AK533" s="208"/>
      <c r="AL533" s="208"/>
      <c r="AM533" s="339"/>
      <c r="AN533" s="208"/>
      <c r="AO533" s="208"/>
      <c r="AP533" s="340"/>
      <c r="AQ533" s="339"/>
      <c r="AR533" s="208"/>
      <c r="AS533" s="208"/>
      <c r="AT533" s="340"/>
      <c r="AU533" s="208"/>
      <c r="AV533" s="208"/>
      <c r="AW533" s="208"/>
      <c r="AX533" s="209"/>
      <c r="AY533">
        <f t="shared" si="82"/>
        <v>0</v>
      </c>
    </row>
    <row r="534" spans="1:51" ht="23.25" hidden="1" customHeight="1" x14ac:dyDescent="0.15">
      <c r="A534" s="190"/>
      <c r="B534" s="187"/>
      <c r="C534" s="181"/>
      <c r="D534" s="187"/>
      <c r="E534" s="341"/>
      <c r="F534" s="342"/>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9"/>
      <c r="AF534" s="208"/>
      <c r="AG534" s="208"/>
      <c r="AH534" s="340"/>
      <c r="AI534" s="339"/>
      <c r="AJ534" s="208"/>
      <c r="AK534" s="208"/>
      <c r="AL534" s="208"/>
      <c r="AM534" s="339"/>
      <c r="AN534" s="208"/>
      <c r="AO534" s="208"/>
      <c r="AP534" s="340"/>
      <c r="AQ534" s="339"/>
      <c r="AR534" s="208"/>
      <c r="AS534" s="208"/>
      <c r="AT534" s="340"/>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1" t="s">
        <v>252</v>
      </c>
      <c r="H538" s="126"/>
      <c r="I538" s="126"/>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c r="AY538" s="93" t="str">
        <f>IF(SUBSTITUTE($J$538,"-","")="","0","1")</f>
        <v>0</v>
      </c>
    </row>
    <row r="539" spans="1:51" ht="18.75" hidden="1" customHeight="1" x14ac:dyDescent="0.15">
      <c r="A539" s="190"/>
      <c r="B539" s="187"/>
      <c r="C539" s="181"/>
      <c r="D539" s="187"/>
      <c r="E539" s="341" t="s">
        <v>241</v>
      </c>
      <c r="F539" s="342"/>
      <c r="G539" s="343"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4" t="s">
        <v>240</v>
      </c>
      <c r="AF539" s="335"/>
      <c r="AG539" s="335"/>
      <c r="AH539" s="336"/>
      <c r="AI539" s="337" t="s">
        <v>544</v>
      </c>
      <c r="AJ539" s="337"/>
      <c r="AK539" s="337"/>
      <c r="AL539" s="158"/>
      <c r="AM539" s="337" t="s">
        <v>545</v>
      </c>
      <c r="AN539" s="337"/>
      <c r="AO539" s="337"/>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41"/>
      <c r="F540" s="342"/>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8"/>
      <c r="AJ540" s="338"/>
      <c r="AK540" s="338"/>
      <c r="AL540" s="157"/>
      <c r="AM540" s="338"/>
      <c r="AN540" s="338"/>
      <c r="AO540" s="338"/>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41"/>
      <c r="F541" s="342"/>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9"/>
      <c r="AF541" s="208"/>
      <c r="AG541" s="208"/>
      <c r="AH541" s="208"/>
      <c r="AI541" s="339"/>
      <c r="AJ541" s="208"/>
      <c r="AK541" s="208"/>
      <c r="AL541" s="208"/>
      <c r="AM541" s="339"/>
      <c r="AN541" s="208"/>
      <c r="AO541" s="208"/>
      <c r="AP541" s="340"/>
      <c r="AQ541" s="339"/>
      <c r="AR541" s="208"/>
      <c r="AS541" s="208"/>
      <c r="AT541" s="340"/>
      <c r="AU541" s="208"/>
      <c r="AV541" s="208"/>
      <c r="AW541" s="208"/>
      <c r="AX541" s="209"/>
      <c r="AY541">
        <f t="shared" ref="AY541:AY543" si="83">$AY$539</f>
        <v>0</v>
      </c>
    </row>
    <row r="542" spans="1:51" ht="23.25" hidden="1" customHeight="1" x14ac:dyDescent="0.15">
      <c r="A542" s="190"/>
      <c r="B542" s="187"/>
      <c r="C542" s="181"/>
      <c r="D542" s="187"/>
      <c r="E542" s="341"/>
      <c r="F542" s="342"/>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9"/>
      <c r="AF542" s="208"/>
      <c r="AG542" s="208"/>
      <c r="AH542" s="340"/>
      <c r="AI542" s="339"/>
      <c r="AJ542" s="208"/>
      <c r="AK542" s="208"/>
      <c r="AL542" s="208"/>
      <c r="AM542" s="339"/>
      <c r="AN542" s="208"/>
      <c r="AO542" s="208"/>
      <c r="AP542" s="340"/>
      <c r="AQ542" s="339"/>
      <c r="AR542" s="208"/>
      <c r="AS542" s="208"/>
      <c r="AT542" s="340"/>
      <c r="AU542" s="208"/>
      <c r="AV542" s="208"/>
      <c r="AW542" s="208"/>
      <c r="AX542" s="209"/>
      <c r="AY542">
        <f t="shared" si="83"/>
        <v>0</v>
      </c>
    </row>
    <row r="543" spans="1:51" ht="23.25" hidden="1" customHeight="1" x14ac:dyDescent="0.15">
      <c r="A543" s="190"/>
      <c r="B543" s="187"/>
      <c r="C543" s="181"/>
      <c r="D543" s="187"/>
      <c r="E543" s="341"/>
      <c r="F543" s="342"/>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9"/>
      <c r="AF543" s="208"/>
      <c r="AG543" s="208"/>
      <c r="AH543" s="340"/>
      <c r="AI543" s="339"/>
      <c r="AJ543" s="208"/>
      <c r="AK543" s="208"/>
      <c r="AL543" s="208"/>
      <c r="AM543" s="339"/>
      <c r="AN543" s="208"/>
      <c r="AO543" s="208"/>
      <c r="AP543" s="340"/>
      <c r="AQ543" s="339"/>
      <c r="AR543" s="208"/>
      <c r="AS543" s="208"/>
      <c r="AT543" s="340"/>
      <c r="AU543" s="208"/>
      <c r="AV543" s="208"/>
      <c r="AW543" s="208"/>
      <c r="AX543" s="209"/>
      <c r="AY543">
        <f t="shared" si="83"/>
        <v>0</v>
      </c>
    </row>
    <row r="544" spans="1:51" ht="18.75" hidden="1" customHeight="1" x14ac:dyDescent="0.15">
      <c r="A544" s="190"/>
      <c r="B544" s="187"/>
      <c r="C544" s="181"/>
      <c r="D544" s="187"/>
      <c r="E544" s="341" t="s">
        <v>241</v>
      </c>
      <c r="F544" s="342"/>
      <c r="G544" s="343"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4" t="s">
        <v>240</v>
      </c>
      <c r="AF544" s="335"/>
      <c r="AG544" s="335"/>
      <c r="AH544" s="336"/>
      <c r="AI544" s="337" t="s">
        <v>544</v>
      </c>
      <c r="AJ544" s="337"/>
      <c r="AK544" s="337"/>
      <c r="AL544" s="158"/>
      <c r="AM544" s="337" t="s">
        <v>545</v>
      </c>
      <c r="AN544" s="337"/>
      <c r="AO544" s="337"/>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41"/>
      <c r="F545" s="342"/>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8"/>
      <c r="AJ545" s="338"/>
      <c r="AK545" s="338"/>
      <c r="AL545" s="157"/>
      <c r="AM545" s="338"/>
      <c r="AN545" s="338"/>
      <c r="AO545" s="338"/>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41"/>
      <c r="F546" s="342"/>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9"/>
      <c r="AF546" s="208"/>
      <c r="AG546" s="208"/>
      <c r="AH546" s="208"/>
      <c r="AI546" s="339"/>
      <c r="AJ546" s="208"/>
      <c r="AK546" s="208"/>
      <c r="AL546" s="208"/>
      <c r="AM546" s="339"/>
      <c r="AN546" s="208"/>
      <c r="AO546" s="208"/>
      <c r="AP546" s="340"/>
      <c r="AQ546" s="339"/>
      <c r="AR546" s="208"/>
      <c r="AS546" s="208"/>
      <c r="AT546" s="340"/>
      <c r="AU546" s="208"/>
      <c r="AV546" s="208"/>
      <c r="AW546" s="208"/>
      <c r="AX546" s="209"/>
      <c r="AY546">
        <f t="shared" ref="AY546:AY548" si="84">$AY$544</f>
        <v>0</v>
      </c>
    </row>
    <row r="547" spans="1:51" ht="23.25" hidden="1" customHeight="1" x14ac:dyDescent="0.15">
      <c r="A547" s="190"/>
      <c r="B547" s="187"/>
      <c r="C547" s="181"/>
      <c r="D547" s="187"/>
      <c r="E547" s="341"/>
      <c r="F547" s="342"/>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9"/>
      <c r="AF547" s="208"/>
      <c r="AG547" s="208"/>
      <c r="AH547" s="340"/>
      <c r="AI547" s="339"/>
      <c r="AJ547" s="208"/>
      <c r="AK547" s="208"/>
      <c r="AL547" s="208"/>
      <c r="AM547" s="339"/>
      <c r="AN547" s="208"/>
      <c r="AO547" s="208"/>
      <c r="AP547" s="340"/>
      <c r="AQ547" s="339"/>
      <c r="AR547" s="208"/>
      <c r="AS547" s="208"/>
      <c r="AT547" s="340"/>
      <c r="AU547" s="208"/>
      <c r="AV547" s="208"/>
      <c r="AW547" s="208"/>
      <c r="AX547" s="209"/>
      <c r="AY547">
        <f t="shared" si="84"/>
        <v>0</v>
      </c>
    </row>
    <row r="548" spans="1:51" ht="23.25" hidden="1" customHeight="1" x14ac:dyDescent="0.15">
      <c r="A548" s="190"/>
      <c r="B548" s="187"/>
      <c r="C548" s="181"/>
      <c r="D548" s="187"/>
      <c r="E548" s="341"/>
      <c r="F548" s="342"/>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9"/>
      <c r="AF548" s="208"/>
      <c r="AG548" s="208"/>
      <c r="AH548" s="340"/>
      <c r="AI548" s="339"/>
      <c r="AJ548" s="208"/>
      <c r="AK548" s="208"/>
      <c r="AL548" s="208"/>
      <c r="AM548" s="339"/>
      <c r="AN548" s="208"/>
      <c r="AO548" s="208"/>
      <c r="AP548" s="340"/>
      <c r="AQ548" s="339"/>
      <c r="AR548" s="208"/>
      <c r="AS548" s="208"/>
      <c r="AT548" s="340"/>
      <c r="AU548" s="208"/>
      <c r="AV548" s="208"/>
      <c r="AW548" s="208"/>
      <c r="AX548" s="209"/>
      <c r="AY548">
        <f t="shared" si="84"/>
        <v>0</v>
      </c>
    </row>
    <row r="549" spans="1:51" ht="18.75" hidden="1" customHeight="1" x14ac:dyDescent="0.15">
      <c r="A549" s="190"/>
      <c r="B549" s="187"/>
      <c r="C549" s="181"/>
      <c r="D549" s="187"/>
      <c r="E549" s="341" t="s">
        <v>241</v>
      </c>
      <c r="F549" s="342"/>
      <c r="G549" s="343"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4" t="s">
        <v>240</v>
      </c>
      <c r="AF549" s="335"/>
      <c r="AG549" s="335"/>
      <c r="AH549" s="336"/>
      <c r="AI549" s="337" t="s">
        <v>544</v>
      </c>
      <c r="AJ549" s="337"/>
      <c r="AK549" s="337"/>
      <c r="AL549" s="158"/>
      <c r="AM549" s="337" t="s">
        <v>545</v>
      </c>
      <c r="AN549" s="337"/>
      <c r="AO549" s="337"/>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41"/>
      <c r="F550" s="342"/>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8"/>
      <c r="AJ550" s="338"/>
      <c r="AK550" s="338"/>
      <c r="AL550" s="157"/>
      <c r="AM550" s="338"/>
      <c r="AN550" s="338"/>
      <c r="AO550" s="338"/>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41"/>
      <c r="F551" s="342"/>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9"/>
      <c r="AF551" s="208"/>
      <c r="AG551" s="208"/>
      <c r="AH551" s="208"/>
      <c r="AI551" s="339"/>
      <c r="AJ551" s="208"/>
      <c r="AK551" s="208"/>
      <c r="AL551" s="208"/>
      <c r="AM551" s="339"/>
      <c r="AN551" s="208"/>
      <c r="AO551" s="208"/>
      <c r="AP551" s="340"/>
      <c r="AQ551" s="339"/>
      <c r="AR551" s="208"/>
      <c r="AS551" s="208"/>
      <c r="AT551" s="340"/>
      <c r="AU551" s="208"/>
      <c r="AV551" s="208"/>
      <c r="AW551" s="208"/>
      <c r="AX551" s="209"/>
      <c r="AY551">
        <f t="shared" ref="AY551:AY553" si="85">$AY$549</f>
        <v>0</v>
      </c>
    </row>
    <row r="552" spans="1:51" ht="23.25" hidden="1" customHeight="1" x14ac:dyDescent="0.15">
      <c r="A552" s="190"/>
      <c r="B552" s="187"/>
      <c r="C552" s="181"/>
      <c r="D552" s="187"/>
      <c r="E552" s="341"/>
      <c r="F552" s="342"/>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9"/>
      <c r="AF552" s="208"/>
      <c r="AG552" s="208"/>
      <c r="AH552" s="340"/>
      <c r="AI552" s="339"/>
      <c r="AJ552" s="208"/>
      <c r="AK552" s="208"/>
      <c r="AL552" s="208"/>
      <c r="AM552" s="339"/>
      <c r="AN552" s="208"/>
      <c r="AO552" s="208"/>
      <c r="AP552" s="340"/>
      <c r="AQ552" s="339"/>
      <c r="AR552" s="208"/>
      <c r="AS552" s="208"/>
      <c r="AT552" s="340"/>
      <c r="AU552" s="208"/>
      <c r="AV552" s="208"/>
      <c r="AW552" s="208"/>
      <c r="AX552" s="209"/>
      <c r="AY552">
        <f t="shared" si="85"/>
        <v>0</v>
      </c>
    </row>
    <row r="553" spans="1:51" ht="23.25" hidden="1" customHeight="1" x14ac:dyDescent="0.15">
      <c r="A553" s="190"/>
      <c r="B553" s="187"/>
      <c r="C553" s="181"/>
      <c r="D553" s="187"/>
      <c r="E553" s="341"/>
      <c r="F553" s="342"/>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9"/>
      <c r="AF553" s="208"/>
      <c r="AG553" s="208"/>
      <c r="AH553" s="340"/>
      <c r="AI553" s="339"/>
      <c r="AJ553" s="208"/>
      <c r="AK553" s="208"/>
      <c r="AL553" s="208"/>
      <c r="AM553" s="339"/>
      <c r="AN553" s="208"/>
      <c r="AO553" s="208"/>
      <c r="AP553" s="340"/>
      <c r="AQ553" s="339"/>
      <c r="AR553" s="208"/>
      <c r="AS553" s="208"/>
      <c r="AT553" s="340"/>
      <c r="AU553" s="208"/>
      <c r="AV553" s="208"/>
      <c r="AW553" s="208"/>
      <c r="AX553" s="209"/>
      <c r="AY553">
        <f t="shared" si="85"/>
        <v>0</v>
      </c>
    </row>
    <row r="554" spans="1:51" ht="18.75" hidden="1" customHeight="1" x14ac:dyDescent="0.15">
      <c r="A554" s="190"/>
      <c r="B554" s="187"/>
      <c r="C554" s="181"/>
      <c r="D554" s="187"/>
      <c r="E554" s="341" t="s">
        <v>241</v>
      </c>
      <c r="F554" s="342"/>
      <c r="G554" s="343"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4" t="s">
        <v>240</v>
      </c>
      <c r="AF554" s="335"/>
      <c r="AG554" s="335"/>
      <c r="AH554" s="336"/>
      <c r="AI554" s="337" t="s">
        <v>544</v>
      </c>
      <c r="AJ554" s="337"/>
      <c r="AK554" s="337"/>
      <c r="AL554" s="158"/>
      <c r="AM554" s="337" t="s">
        <v>545</v>
      </c>
      <c r="AN554" s="337"/>
      <c r="AO554" s="337"/>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41"/>
      <c r="F555" s="342"/>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8"/>
      <c r="AJ555" s="338"/>
      <c r="AK555" s="338"/>
      <c r="AL555" s="157"/>
      <c r="AM555" s="338"/>
      <c r="AN555" s="338"/>
      <c r="AO555" s="338"/>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41"/>
      <c r="F556" s="342"/>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9"/>
      <c r="AF556" s="208"/>
      <c r="AG556" s="208"/>
      <c r="AH556" s="208"/>
      <c r="AI556" s="339"/>
      <c r="AJ556" s="208"/>
      <c r="AK556" s="208"/>
      <c r="AL556" s="208"/>
      <c r="AM556" s="339"/>
      <c r="AN556" s="208"/>
      <c r="AO556" s="208"/>
      <c r="AP556" s="340"/>
      <c r="AQ556" s="339"/>
      <c r="AR556" s="208"/>
      <c r="AS556" s="208"/>
      <c r="AT556" s="340"/>
      <c r="AU556" s="208"/>
      <c r="AV556" s="208"/>
      <c r="AW556" s="208"/>
      <c r="AX556" s="209"/>
      <c r="AY556">
        <f t="shared" ref="AY556:AY558" si="86">$AY$554</f>
        <v>0</v>
      </c>
    </row>
    <row r="557" spans="1:51" ht="23.25" hidden="1" customHeight="1" x14ac:dyDescent="0.15">
      <c r="A557" s="190"/>
      <c r="B557" s="187"/>
      <c r="C557" s="181"/>
      <c r="D557" s="187"/>
      <c r="E557" s="341"/>
      <c r="F557" s="342"/>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9"/>
      <c r="AF557" s="208"/>
      <c r="AG557" s="208"/>
      <c r="AH557" s="340"/>
      <c r="AI557" s="339"/>
      <c r="AJ557" s="208"/>
      <c r="AK557" s="208"/>
      <c r="AL557" s="208"/>
      <c r="AM557" s="339"/>
      <c r="AN557" s="208"/>
      <c r="AO557" s="208"/>
      <c r="AP557" s="340"/>
      <c r="AQ557" s="339"/>
      <c r="AR557" s="208"/>
      <c r="AS557" s="208"/>
      <c r="AT557" s="340"/>
      <c r="AU557" s="208"/>
      <c r="AV557" s="208"/>
      <c r="AW557" s="208"/>
      <c r="AX557" s="209"/>
      <c r="AY557">
        <f t="shared" si="86"/>
        <v>0</v>
      </c>
    </row>
    <row r="558" spans="1:51" ht="23.25" hidden="1" customHeight="1" x14ac:dyDescent="0.15">
      <c r="A558" s="190"/>
      <c r="B558" s="187"/>
      <c r="C558" s="181"/>
      <c r="D558" s="187"/>
      <c r="E558" s="341"/>
      <c r="F558" s="342"/>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9"/>
      <c r="AF558" s="208"/>
      <c r="AG558" s="208"/>
      <c r="AH558" s="340"/>
      <c r="AI558" s="339"/>
      <c r="AJ558" s="208"/>
      <c r="AK558" s="208"/>
      <c r="AL558" s="208"/>
      <c r="AM558" s="339"/>
      <c r="AN558" s="208"/>
      <c r="AO558" s="208"/>
      <c r="AP558" s="340"/>
      <c r="AQ558" s="339"/>
      <c r="AR558" s="208"/>
      <c r="AS558" s="208"/>
      <c r="AT558" s="340"/>
      <c r="AU558" s="208"/>
      <c r="AV558" s="208"/>
      <c r="AW558" s="208"/>
      <c r="AX558" s="209"/>
      <c r="AY558">
        <f t="shared" si="86"/>
        <v>0</v>
      </c>
    </row>
    <row r="559" spans="1:51" ht="18.75" hidden="1" customHeight="1" x14ac:dyDescent="0.15">
      <c r="A559" s="190"/>
      <c r="B559" s="187"/>
      <c r="C559" s="181"/>
      <c r="D559" s="187"/>
      <c r="E559" s="341" t="s">
        <v>241</v>
      </c>
      <c r="F559" s="342"/>
      <c r="G559" s="343"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4" t="s">
        <v>240</v>
      </c>
      <c r="AF559" s="335"/>
      <c r="AG559" s="335"/>
      <c r="AH559" s="336"/>
      <c r="AI559" s="337" t="s">
        <v>544</v>
      </c>
      <c r="AJ559" s="337"/>
      <c r="AK559" s="337"/>
      <c r="AL559" s="158"/>
      <c r="AM559" s="337" t="s">
        <v>545</v>
      </c>
      <c r="AN559" s="337"/>
      <c r="AO559" s="337"/>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41"/>
      <c r="F560" s="342"/>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8"/>
      <c r="AJ560" s="338"/>
      <c r="AK560" s="338"/>
      <c r="AL560" s="157"/>
      <c r="AM560" s="338"/>
      <c r="AN560" s="338"/>
      <c r="AO560" s="338"/>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41"/>
      <c r="F561" s="342"/>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9"/>
      <c r="AF561" s="208"/>
      <c r="AG561" s="208"/>
      <c r="AH561" s="208"/>
      <c r="AI561" s="339"/>
      <c r="AJ561" s="208"/>
      <c r="AK561" s="208"/>
      <c r="AL561" s="208"/>
      <c r="AM561" s="339"/>
      <c r="AN561" s="208"/>
      <c r="AO561" s="208"/>
      <c r="AP561" s="340"/>
      <c r="AQ561" s="339"/>
      <c r="AR561" s="208"/>
      <c r="AS561" s="208"/>
      <c r="AT561" s="340"/>
      <c r="AU561" s="208"/>
      <c r="AV561" s="208"/>
      <c r="AW561" s="208"/>
      <c r="AX561" s="209"/>
      <c r="AY561">
        <f t="shared" ref="AY561:AY563" si="87">$AY$559</f>
        <v>0</v>
      </c>
    </row>
    <row r="562" spans="1:51" ht="23.25" hidden="1" customHeight="1" x14ac:dyDescent="0.15">
      <c r="A562" s="190"/>
      <c r="B562" s="187"/>
      <c r="C562" s="181"/>
      <c r="D562" s="187"/>
      <c r="E562" s="341"/>
      <c r="F562" s="342"/>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9"/>
      <c r="AF562" s="208"/>
      <c r="AG562" s="208"/>
      <c r="AH562" s="340"/>
      <c r="AI562" s="339"/>
      <c r="AJ562" s="208"/>
      <c r="AK562" s="208"/>
      <c r="AL562" s="208"/>
      <c r="AM562" s="339"/>
      <c r="AN562" s="208"/>
      <c r="AO562" s="208"/>
      <c r="AP562" s="340"/>
      <c r="AQ562" s="339"/>
      <c r="AR562" s="208"/>
      <c r="AS562" s="208"/>
      <c r="AT562" s="340"/>
      <c r="AU562" s="208"/>
      <c r="AV562" s="208"/>
      <c r="AW562" s="208"/>
      <c r="AX562" s="209"/>
      <c r="AY562">
        <f t="shared" si="87"/>
        <v>0</v>
      </c>
    </row>
    <row r="563" spans="1:51" ht="23.25" hidden="1" customHeight="1" x14ac:dyDescent="0.15">
      <c r="A563" s="190"/>
      <c r="B563" s="187"/>
      <c r="C563" s="181"/>
      <c r="D563" s="187"/>
      <c r="E563" s="341"/>
      <c r="F563" s="342"/>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9"/>
      <c r="AF563" s="208"/>
      <c r="AG563" s="208"/>
      <c r="AH563" s="340"/>
      <c r="AI563" s="339"/>
      <c r="AJ563" s="208"/>
      <c r="AK563" s="208"/>
      <c r="AL563" s="208"/>
      <c r="AM563" s="339"/>
      <c r="AN563" s="208"/>
      <c r="AO563" s="208"/>
      <c r="AP563" s="340"/>
      <c r="AQ563" s="339"/>
      <c r="AR563" s="208"/>
      <c r="AS563" s="208"/>
      <c r="AT563" s="340"/>
      <c r="AU563" s="208"/>
      <c r="AV563" s="208"/>
      <c r="AW563" s="208"/>
      <c r="AX563" s="209"/>
      <c r="AY563">
        <f t="shared" si="87"/>
        <v>0</v>
      </c>
    </row>
    <row r="564" spans="1:51" ht="18.75" hidden="1" customHeight="1" x14ac:dyDescent="0.15">
      <c r="A564" s="190"/>
      <c r="B564" s="187"/>
      <c r="C564" s="181"/>
      <c r="D564" s="187"/>
      <c r="E564" s="341" t="s">
        <v>242</v>
      </c>
      <c r="F564" s="342"/>
      <c r="G564" s="343"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4" t="s">
        <v>240</v>
      </c>
      <c r="AF564" s="335"/>
      <c r="AG564" s="335"/>
      <c r="AH564" s="336"/>
      <c r="AI564" s="337" t="s">
        <v>544</v>
      </c>
      <c r="AJ564" s="337"/>
      <c r="AK564" s="337"/>
      <c r="AL564" s="158"/>
      <c r="AM564" s="337" t="s">
        <v>545</v>
      </c>
      <c r="AN564" s="337"/>
      <c r="AO564" s="337"/>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41"/>
      <c r="F565" s="342"/>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8"/>
      <c r="AJ565" s="338"/>
      <c r="AK565" s="338"/>
      <c r="AL565" s="157"/>
      <c r="AM565" s="338"/>
      <c r="AN565" s="338"/>
      <c r="AO565" s="338"/>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41"/>
      <c r="F566" s="342"/>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9"/>
      <c r="AF566" s="208"/>
      <c r="AG566" s="208"/>
      <c r="AH566" s="208"/>
      <c r="AI566" s="339"/>
      <c r="AJ566" s="208"/>
      <c r="AK566" s="208"/>
      <c r="AL566" s="208"/>
      <c r="AM566" s="339"/>
      <c r="AN566" s="208"/>
      <c r="AO566" s="208"/>
      <c r="AP566" s="340"/>
      <c r="AQ566" s="339"/>
      <c r="AR566" s="208"/>
      <c r="AS566" s="208"/>
      <c r="AT566" s="340"/>
      <c r="AU566" s="208"/>
      <c r="AV566" s="208"/>
      <c r="AW566" s="208"/>
      <c r="AX566" s="209"/>
      <c r="AY566">
        <f t="shared" ref="AY566:AY568" si="88">$AY$564</f>
        <v>0</v>
      </c>
    </row>
    <row r="567" spans="1:51" ht="23.25" hidden="1" customHeight="1" x14ac:dyDescent="0.15">
      <c r="A567" s="190"/>
      <c r="B567" s="187"/>
      <c r="C567" s="181"/>
      <c r="D567" s="187"/>
      <c r="E567" s="341"/>
      <c r="F567" s="342"/>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9"/>
      <c r="AF567" s="208"/>
      <c r="AG567" s="208"/>
      <c r="AH567" s="340"/>
      <c r="AI567" s="339"/>
      <c r="AJ567" s="208"/>
      <c r="AK567" s="208"/>
      <c r="AL567" s="208"/>
      <c r="AM567" s="339"/>
      <c r="AN567" s="208"/>
      <c r="AO567" s="208"/>
      <c r="AP567" s="340"/>
      <c r="AQ567" s="339"/>
      <c r="AR567" s="208"/>
      <c r="AS567" s="208"/>
      <c r="AT567" s="340"/>
      <c r="AU567" s="208"/>
      <c r="AV567" s="208"/>
      <c r="AW567" s="208"/>
      <c r="AX567" s="209"/>
      <c r="AY567">
        <f t="shared" si="88"/>
        <v>0</v>
      </c>
    </row>
    <row r="568" spans="1:51" ht="23.25" hidden="1" customHeight="1" x14ac:dyDescent="0.15">
      <c r="A568" s="190"/>
      <c r="B568" s="187"/>
      <c r="C568" s="181"/>
      <c r="D568" s="187"/>
      <c r="E568" s="341"/>
      <c r="F568" s="342"/>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9"/>
      <c r="AF568" s="208"/>
      <c r="AG568" s="208"/>
      <c r="AH568" s="340"/>
      <c r="AI568" s="339"/>
      <c r="AJ568" s="208"/>
      <c r="AK568" s="208"/>
      <c r="AL568" s="208"/>
      <c r="AM568" s="339"/>
      <c r="AN568" s="208"/>
      <c r="AO568" s="208"/>
      <c r="AP568" s="340"/>
      <c r="AQ568" s="339"/>
      <c r="AR568" s="208"/>
      <c r="AS568" s="208"/>
      <c r="AT568" s="340"/>
      <c r="AU568" s="208"/>
      <c r="AV568" s="208"/>
      <c r="AW568" s="208"/>
      <c r="AX568" s="209"/>
      <c r="AY568">
        <f t="shared" si="88"/>
        <v>0</v>
      </c>
    </row>
    <row r="569" spans="1:51" ht="18.75" hidden="1" customHeight="1" x14ac:dyDescent="0.15">
      <c r="A569" s="190"/>
      <c r="B569" s="187"/>
      <c r="C569" s="181"/>
      <c r="D569" s="187"/>
      <c r="E569" s="341" t="s">
        <v>242</v>
      </c>
      <c r="F569" s="342"/>
      <c r="G569" s="343"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4" t="s">
        <v>240</v>
      </c>
      <c r="AF569" s="335"/>
      <c r="AG569" s="335"/>
      <c r="AH569" s="336"/>
      <c r="AI569" s="337" t="s">
        <v>544</v>
      </c>
      <c r="AJ569" s="337"/>
      <c r="AK569" s="337"/>
      <c r="AL569" s="158"/>
      <c r="AM569" s="337" t="s">
        <v>545</v>
      </c>
      <c r="AN569" s="337"/>
      <c r="AO569" s="337"/>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41"/>
      <c r="F570" s="342"/>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8"/>
      <c r="AJ570" s="338"/>
      <c r="AK570" s="338"/>
      <c r="AL570" s="157"/>
      <c r="AM570" s="338"/>
      <c r="AN570" s="338"/>
      <c r="AO570" s="338"/>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41"/>
      <c r="F571" s="342"/>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9"/>
      <c r="AF571" s="208"/>
      <c r="AG571" s="208"/>
      <c r="AH571" s="208"/>
      <c r="AI571" s="339"/>
      <c r="AJ571" s="208"/>
      <c r="AK571" s="208"/>
      <c r="AL571" s="208"/>
      <c r="AM571" s="339"/>
      <c r="AN571" s="208"/>
      <c r="AO571" s="208"/>
      <c r="AP571" s="340"/>
      <c r="AQ571" s="339"/>
      <c r="AR571" s="208"/>
      <c r="AS571" s="208"/>
      <c r="AT571" s="340"/>
      <c r="AU571" s="208"/>
      <c r="AV571" s="208"/>
      <c r="AW571" s="208"/>
      <c r="AX571" s="209"/>
      <c r="AY571">
        <f t="shared" ref="AY571:AY573" si="89">$AY$569</f>
        <v>0</v>
      </c>
    </row>
    <row r="572" spans="1:51" ht="23.25" hidden="1" customHeight="1" x14ac:dyDescent="0.15">
      <c r="A572" s="190"/>
      <c r="B572" s="187"/>
      <c r="C572" s="181"/>
      <c r="D572" s="187"/>
      <c r="E572" s="341"/>
      <c r="F572" s="342"/>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9"/>
      <c r="AF572" s="208"/>
      <c r="AG572" s="208"/>
      <c r="AH572" s="340"/>
      <c r="AI572" s="339"/>
      <c r="AJ572" s="208"/>
      <c r="AK572" s="208"/>
      <c r="AL572" s="208"/>
      <c r="AM572" s="339"/>
      <c r="AN572" s="208"/>
      <c r="AO572" s="208"/>
      <c r="AP572" s="340"/>
      <c r="AQ572" s="339"/>
      <c r="AR572" s="208"/>
      <c r="AS572" s="208"/>
      <c r="AT572" s="340"/>
      <c r="AU572" s="208"/>
      <c r="AV572" s="208"/>
      <c r="AW572" s="208"/>
      <c r="AX572" s="209"/>
      <c r="AY572">
        <f t="shared" si="89"/>
        <v>0</v>
      </c>
    </row>
    <row r="573" spans="1:51" ht="23.25" hidden="1" customHeight="1" x14ac:dyDescent="0.15">
      <c r="A573" s="190"/>
      <c r="B573" s="187"/>
      <c r="C573" s="181"/>
      <c r="D573" s="187"/>
      <c r="E573" s="341"/>
      <c r="F573" s="342"/>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9"/>
      <c r="AF573" s="208"/>
      <c r="AG573" s="208"/>
      <c r="AH573" s="340"/>
      <c r="AI573" s="339"/>
      <c r="AJ573" s="208"/>
      <c r="AK573" s="208"/>
      <c r="AL573" s="208"/>
      <c r="AM573" s="339"/>
      <c r="AN573" s="208"/>
      <c r="AO573" s="208"/>
      <c r="AP573" s="340"/>
      <c r="AQ573" s="339"/>
      <c r="AR573" s="208"/>
      <c r="AS573" s="208"/>
      <c r="AT573" s="340"/>
      <c r="AU573" s="208"/>
      <c r="AV573" s="208"/>
      <c r="AW573" s="208"/>
      <c r="AX573" s="209"/>
      <c r="AY573">
        <f t="shared" si="89"/>
        <v>0</v>
      </c>
    </row>
    <row r="574" spans="1:51" ht="18.75" hidden="1" customHeight="1" x14ac:dyDescent="0.15">
      <c r="A574" s="190"/>
      <c r="B574" s="187"/>
      <c r="C574" s="181"/>
      <c r="D574" s="187"/>
      <c r="E574" s="341" t="s">
        <v>242</v>
      </c>
      <c r="F574" s="342"/>
      <c r="G574" s="343"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4" t="s">
        <v>240</v>
      </c>
      <c r="AF574" s="335"/>
      <c r="AG574" s="335"/>
      <c r="AH574" s="336"/>
      <c r="AI574" s="337" t="s">
        <v>544</v>
      </c>
      <c r="AJ574" s="337"/>
      <c r="AK574" s="337"/>
      <c r="AL574" s="158"/>
      <c r="AM574" s="337" t="s">
        <v>545</v>
      </c>
      <c r="AN574" s="337"/>
      <c r="AO574" s="337"/>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41"/>
      <c r="F575" s="342"/>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8"/>
      <c r="AJ575" s="338"/>
      <c r="AK575" s="338"/>
      <c r="AL575" s="157"/>
      <c r="AM575" s="338"/>
      <c r="AN575" s="338"/>
      <c r="AO575" s="338"/>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41"/>
      <c r="F576" s="342"/>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9"/>
      <c r="AF576" s="208"/>
      <c r="AG576" s="208"/>
      <c r="AH576" s="208"/>
      <c r="AI576" s="339"/>
      <c r="AJ576" s="208"/>
      <c r="AK576" s="208"/>
      <c r="AL576" s="208"/>
      <c r="AM576" s="339"/>
      <c r="AN576" s="208"/>
      <c r="AO576" s="208"/>
      <c r="AP576" s="340"/>
      <c r="AQ576" s="339"/>
      <c r="AR576" s="208"/>
      <c r="AS576" s="208"/>
      <c r="AT576" s="340"/>
      <c r="AU576" s="208"/>
      <c r="AV576" s="208"/>
      <c r="AW576" s="208"/>
      <c r="AX576" s="209"/>
      <c r="AY576">
        <f t="shared" ref="AY576:AY578" si="90">$AY$574</f>
        <v>0</v>
      </c>
    </row>
    <row r="577" spans="1:51" ht="23.25" hidden="1" customHeight="1" x14ac:dyDescent="0.15">
      <c r="A577" s="190"/>
      <c r="B577" s="187"/>
      <c r="C577" s="181"/>
      <c r="D577" s="187"/>
      <c r="E577" s="341"/>
      <c r="F577" s="342"/>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9"/>
      <c r="AF577" s="208"/>
      <c r="AG577" s="208"/>
      <c r="AH577" s="340"/>
      <c r="AI577" s="339"/>
      <c r="AJ577" s="208"/>
      <c r="AK577" s="208"/>
      <c r="AL577" s="208"/>
      <c r="AM577" s="339"/>
      <c r="AN577" s="208"/>
      <c r="AO577" s="208"/>
      <c r="AP577" s="340"/>
      <c r="AQ577" s="339"/>
      <c r="AR577" s="208"/>
      <c r="AS577" s="208"/>
      <c r="AT577" s="340"/>
      <c r="AU577" s="208"/>
      <c r="AV577" s="208"/>
      <c r="AW577" s="208"/>
      <c r="AX577" s="209"/>
      <c r="AY577">
        <f t="shared" si="90"/>
        <v>0</v>
      </c>
    </row>
    <row r="578" spans="1:51" ht="23.25" hidden="1" customHeight="1" x14ac:dyDescent="0.15">
      <c r="A578" s="190"/>
      <c r="B578" s="187"/>
      <c r="C578" s="181"/>
      <c r="D578" s="187"/>
      <c r="E578" s="341"/>
      <c r="F578" s="342"/>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9"/>
      <c r="AF578" s="208"/>
      <c r="AG578" s="208"/>
      <c r="AH578" s="340"/>
      <c r="AI578" s="339"/>
      <c r="AJ578" s="208"/>
      <c r="AK578" s="208"/>
      <c r="AL578" s="208"/>
      <c r="AM578" s="339"/>
      <c r="AN578" s="208"/>
      <c r="AO578" s="208"/>
      <c r="AP578" s="340"/>
      <c r="AQ578" s="339"/>
      <c r="AR578" s="208"/>
      <c r="AS578" s="208"/>
      <c r="AT578" s="340"/>
      <c r="AU578" s="208"/>
      <c r="AV578" s="208"/>
      <c r="AW578" s="208"/>
      <c r="AX578" s="209"/>
      <c r="AY578">
        <f t="shared" si="90"/>
        <v>0</v>
      </c>
    </row>
    <row r="579" spans="1:51" ht="18.75" hidden="1" customHeight="1" x14ac:dyDescent="0.15">
      <c r="A579" s="190"/>
      <c r="B579" s="187"/>
      <c r="C579" s="181"/>
      <c r="D579" s="187"/>
      <c r="E579" s="341" t="s">
        <v>242</v>
      </c>
      <c r="F579" s="342"/>
      <c r="G579" s="343"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4" t="s">
        <v>240</v>
      </c>
      <c r="AF579" s="335"/>
      <c r="AG579" s="335"/>
      <c r="AH579" s="336"/>
      <c r="AI579" s="337" t="s">
        <v>544</v>
      </c>
      <c r="AJ579" s="337"/>
      <c r="AK579" s="337"/>
      <c r="AL579" s="158"/>
      <c r="AM579" s="337" t="s">
        <v>545</v>
      </c>
      <c r="AN579" s="337"/>
      <c r="AO579" s="337"/>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41"/>
      <c r="F580" s="342"/>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8"/>
      <c r="AJ580" s="338"/>
      <c r="AK580" s="338"/>
      <c r="AL580" s="157"/>
      <c r="AM580" s="338"/>
      <c r="AN580" s="338"/>
      <c r="AO580" s="338"/>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41"/>
      <c r="F581" s="342"/>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9"/>
      <c r="AF581" s="208"/>
      <c r="AG581" s="208"/>
      <c r="AH581" s="208"/>
      <c r="AI581" s="339"/>
      <c r="AJ581" s="208"/>
      <c r="AK581" s="208"/>
      <c r="AL581" s="208"/>
      <c r="AM581" s="339"/>
      <c r="AN581" s="208"/>
      <c r="AO581" s="208"/>
      <c r="AP581" s="340"/>
      <c r="AQ581" s="339"/>
      <c r="AR581" s="208"/>
      <c r="AS581" s="208"/>
      <c r="AT581" s="340"/>
      <c r="AU581" s="208"/>
      <c r="AV581" s="208"/>
      <c r="AW581" s="208"/>
      <c r="AX581" s="209"/>
      <c r="AY581">
        <f t="shared" ref="AY581:AY583" si="91">$AY$579</f>
        <v>0</v>
      </c>
    </row>
    <row r="582" spans="1:51" ht="23.25" hidden="1" customHeight="1" x14ac:dyDescent="0.15">
      <c r="A582" s="190"/>
      <c r="B582" s="187"/>
      <c r="C582" s="181"/>
      <c r="D582" s="187"/>
      <c r="E582" s="341"/>
      <c r="F582" s="342"/>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9"/>
      <c r="AF582" s="208"/>
      <c r="AG582" s="208"/>
      <c r="AH582" s="340"/>
      <c r="AI582" s="339"/>
      <c r="AJ582" s="208"/>
      <c r="AK582" s="208"/>
      <c r="AL582" s="208"/>
      <c r="AM582" s="339"/>
      <c r="AN582" s="208"/>
      <c r="AO582" s="208"/>
      <c r="AP582" s="340"/>
      <c r="AQ582" s="339"/>
      <c r="AR582" s="208"/>
      <c r="AS582" s="208"/>
      <c r="AT582" s="340"/>
      <c r="AU582" s="208"/>
      <c r="AV582" s="208"/>
      <c r="AW582" s="208"/>
      <c r="AX582" s="209"/>
      <c r="AY582">
        <f t="shared" si="91"/>
        <v>0</v>
      </c>
    </row>
    <row r="583" spans="1:51" ht="23.25" hidden="1" customHeight="1" x14ac:dyDescent="0.15">
      <c r="A583" s="190"/>
      <c r="B583" s="187"/>
      <c r="C583" s="181"/>
      <c r="D583" s="187"/>
      <c r="E583" s="341"/>
      <c r="F583" s="342"/>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9"/>
      <c r="AF583" s="208"/>
      <c r="AG583" s="208"/>
      <c r="AH583" s="340"/>
      <c r="AI583" s="339"/>
      <c r="AJ583" s="208"/>
      <c r="AK583" s="208"/>
      <c r="AL583" s="208"/>
      <c r="AM583" s="339"/>
      <c r="AN583" s="208"/>
      <c r="AO583" s="208"/>
      <c r="AP583" s="340"/>
      <c r="AQ583" s="339"/>
      <c r="AR583" s="208"/>
      <c r="AS583" s="208"/>
      <c r="AT583" s="340"/>
      <c r="AU583" s="208"/>
      <c r="AV583" s="208"/>
      <c r="AW583" s="208"/>
      <c r="AX583" s="209"/>
      <c r="AY583">
        <f t="shared" si="91"/>
        <v>0</v>
      </c>
    </row>
    <row r="584" spans="1:51" ht="18.75" hidden="1" customHeight="1" x14ac:dyDescent="0.15">
      <c r="A584" s="190"/>
      <c r="B584" s="187"/>
      <c r="C584" s="181"/>
      <c r="D584" s="187"/>
      <c r="E584" s="341" t="s">
        <v>242</v>
      </c>
      <c r="F584" s="342"/>
      <c r="G584" s="343"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4" t="s">
        <v>240</v>
      </c>
      <c r="AF584" s="335"/>
      <c r="AG584" s="335"/>
      <c r="AH584" s="336"/>
      <c r="AI584" s="337" t="s">
        <v>544</v>
      </c>
      <c r="AJ584" s="337"/>
      <c r="AK584" s="337"/>
      <c r="AL584" s="158"/>
      <c r="AM584" s="337" t="s">
        <v>545</v>
      </c>
      <c r="AN584" s="337"/>
      <c r="AO584" s="337"/>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41"/>
      <c r="F585" s="342"/>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8"/>
      <c r="AJ585" s="338"/>
      <c r="AK585" s="338"/>
      <c r="AL585" s="157"/>
      <c r="AM585" s="338"/>
      <c r="AN585" s="338"/>
      <c r="AO585" s="338"/>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41"/>
      <c r="F586" s="342"/>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9"/>
      <c r="AF586" s="208"/>
      <c r="AG586" s="208"/>
      <c r="AH586" s="208"/>
      <c r="AI586" s="339"/>
      <c r="AJ586" s="208"/>
      <c r="AK586" s="208"/>
      <c r="AL586" s="208"/>
      <c r="AM586" s="339"/>
      <c r="AN586" s="208"/>
      <c r="AO586" s="208"/>
      <c r="AP586" s="340"/>
      <c r="AQ586" s="339"/>
      <c r="AR586" s="208"/>
      <c r="AS586" s="208"/>
      <c r="AT586" s="340"/>
      <c r="AU586" s="208"/>
      <c r="AV586" s="208"/>
      <c r="AW586" s="208"/>
      <c r="AX586" s="209"/>
      <c r="AY586">
        <f t="shared" ref="AY586:AY588" si="92">$AY$584</f>
        <v>0</v>
      </c>
    </row>
    <row r="587" spans="1:51" ht="23.25" hidden="1" customHeight="1" x14ac:dyDescent="0.15">
      <c r="A587" s="190"/>
      <c r="B587" s="187"/>
      <c r="C587" s="181"/>
      <c r="D587" s="187"/>
      <c r="E587" s="341"/>
      <c r="F587" s="342"/>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9"/>
      <c r="AF587" s="208"/>
      <c r="AG587" s="208"/>
      <c r="AH587" s="340"/>
      <c r="AI587" s="339"/>
      <c r="AJ587" s="208"/>
      <c r="AK587" s="208"/>
      <c r="AL587" s="208"/>
      <c r="AM587" s="339"/>
      <c r="AN587" s="208"/>
      <c r="AO587" s="208"/>
      <c r="AP587" s="340"/>
      <c r="AQ587" s="339"/>
      <c r="AR587" s="208"/>
      <c r="AS587" s="208"/>
      <c r="AT587" s="340"/>
      <c r="AU587" s="208"/>
      <c r="AV587" s="208"/>
      <c r="AW587" s="208"/>
      <c r="AX587" s="209"/>
      <c r="AY587">
        <f t="shared" si="92"/>
        <v>0</v>
      </c>
    </row>
    <row r="588" spans="1:51" ht="23.25" hidden="1" customHeight="1" x14ac:dyDescent="0.15">
      <c r="A588" s="190"/>
      <c r="B588" s="187"/>
      <c r="C588" s="181"/>
      <c r="D588" s="187"/>
      <c r="E588" s="341"/>
      <c r="F588" s="342"/>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9"/>
      <c r="AF588" s="208"/>
      <c r="AG588" s="208"/>
      <c r="AH588" s="340"/>
      <c r="AI588" s="339"/>
      <c r="AJ588" s="208"/>
      <c r="AK588" s="208"/>
      <c r="AL588" s="208"/>
      <c r="AM588" s="339"/>
      <c r="AN588" s="208"/>
      <c r="AO588" s="208"/>
      <c r="AP588" s="340"/>
      <c r="AQ588" s="339"/>
      <c r="AR588" s="208"/>
      <c r="AS588" s="208"/>
      <c r="AT588" s="340"/>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1" t="s">
        <v>252</v>
      </c>
      <c r="H592" s="126"/>
      <c r="I592" s="126"/>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c r="AY592" s="93" t="str">
        <f>IF(SUBSTITUTE($J$592,"-","")="","0","1")</f>
        <v>0</v>
      </c>
    </row>
    <row r="593" spans="1:51" ht="18.75" hidden="1" customHeight="1" x14ac:dyDescent="0.15">
      <c r="A593" s="190"/>
      <c r="B593" s="187"/>
      <c r="C593" s="181"/>
      <c r="D593" s="187"/>
      <c r="E593" s="341" t="s">
        <v>241</v>
      </c>
      <c r="F593" s="342"/>
      <c r="G593" s="343"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4" t="s">
        <v>240</v>
      </c>
      <c r="AF593" s="335"/>
      <c r="AG593" s="335"/>
      <c r="AH593" s="336"/>
      <c r="AI593" s="337" t="s">
        <v>544</v>
      </c>
      <c r="AJ593" s="337"/>
      <c r="AK593" s="337"/>
      <c r="AL593" s="158"/>
      <c r="AM593" s="337" t="s">
        <v>545</v>
      </c>
      <c r="AN593" s="337"/>
      <c r="AO593" s="337"/>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41"/>
      <c r="F594" s="342"/>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8"/>
      <c r="AJ594" s="338"/>
      <c r="AK594" s="338"/>
      <c r="AL594" s="157"/>
      <c r="AM594" s="338"/>
      <c r="AN594" s="338"/>
      <c r="AO594" s="338"/>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41"/>
      <c r="F595" s="342"/>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9"/>
      <c r="AF595" s="208"/>
      <c r="AG595" s="208"/>
      <c r="AH595" s="208"/>
      <c r="AI595" s="339"/>
      <c r="AJ595" s="208"/>
      <c r="AK595" s="208"/>
      <c r="AL595" s="208"/>
      <c r="AM595" s="339"/>
      <c r="AN595" s="208"/>
      <c r="AO595" s="208"/>
      <c r="AP595" s="340"/>
      <c r="AQ595" s="339"/>
      <c r="AR595" s="208"/>
      <c r="AS595" s="208"/>
      <c r="AT595" s="340"/>
      <c r="AU595" s="208"/>
      <c r="AV595" s="208"/>
      <c r="AW595" s="208"/>
      <c r="AX595" s="209"/>
      <c r="AY595">
        <f t="shared" ref="AY595:AY597" si="93">$AY$593</f>
        <v>0</v>
      </c>
    </row>
    <row r="596" spans="1:51" ht="23.25" hidden="1" customHeight="1" x14ac:dyDescent="0.15">
      <c r="A596" s="190"/>
      <c r="B596" s="187"/>
      <c r="C596" s="181"/>
      <c r="D596" s="187"/>
      <c r="E596" s="341"/>
      <c r="F596" s="342"/>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9"/>
      <c r="AF596" s="208"/>
      <c r="AG596" s="208"/>
      <c r="AH596" s="340"/>
      <c r="AI596" s="339"/>
      <c r="AJ596" s="208"/>
      <c r="AK596" s="208"/>
      <c r="AL596" s="208"/>
      <c r="AM596" s="339"/>
      <c r="AN596" s="208"/>
      <c r="AO596" s="208"/>
      <c r="AP596" s="340"/>
      <c r="AQ596" s="339"/>
      <c r="AR596" s="208"/>
      <c r="AS596" s="208"/>
      <c r="AT596" s="340"/>
      <c r="AU596" s="208"/>
      <c r="AV596" s="208"/>
      <c r="AW596" s="208"/>
      <c r="AX596" s="209"/>
      <c r="AY596">
        <f t="shared" si="93"/>
        <v>0</v>
      </c>
    </row>
    <row r="597" spans="1:51" ht="23.25" hidden="1" customHeight="1" x14ac:dyDescent="0.15">
      <c r="A597" s="190"/>
      <c r="B597" s="187"/>
      <c r="C597" s="181"/>
      <c r="D597" s="187"/>
      <c r="E597" s="341"/>
      <c r="F597" s="342"/>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9"/>
      <c r="AF597" s="208"/>
      <c r="AG597" s="208"/>
      <c r="AH597" s="340"/>
      <c r="AI597" s="339"/>
      <c r="AJ597" s="208"/>
      <c r="AK597" s="208"/>
      <c r="AL597" s="208"/>
      <c r="AM597" s="339"/>
      <c r="AN597" s="208"/>
      <c r="AO597" s="208"/>
      <c r="AP597" s="340"/>
      <c r="AQ597" s="339"/>
      <c r="AR597" s="208"/>
      <c r="AS597" s="208"/>
      <c r="AT597" s="340"/>
      <c r="AU597" s="208"/>
      <c r="AV597" s="208"/>
      <c r="AW597" s="208"/>
      <c r="AX597" s="209"/>
      <c r="AY597">
        <f t="shared" si="93"/>
        <v>0</v>
      </c>
    </row>
    <row r="598" spans="1:51" ht="18.75" hidden="1" customHeight="1" x14ac:dyDescent="0.15">
      <c r="A598" s="190"/>
      <c r="B598" s="187"/>
      <c r="C598" s="181"/>
      <c r="D598" s="187"/>
      <c r="E598" s="341" t="s">
        <v>241</v>
      </c>
      <c r="F598" s="342"/>
      <c r="G598" s="343"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4" t="s">
        <v>240</v>
      </c>
      <c r="AF598" s="335"/>
      <c r="AG598" s="335"/>
      <c r="AH598" s="336"/>
      <c r="AI598" s="337" t="s">
        <v>544</v>
      </c>
      <c r="AJ598" s="337"/>
      <c r="AK598" s="337"/>
      <c r="AL598" s="158"/>
      <c r="AM598" s="337" t="s">
        <v>545</v>
      </c>
      <c r="AN598" s="337"/>
      <c r="AO598" s="337"/>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41"/>
      <c r="F599" s="342"/>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8"/>
      <c r="AJ599" s="338"/>
      <c r="AK599" s="338"/>
      <c r="AL599" s="157"/>
      <c r="AM599" s="338"/>
      <c r="AN599" s="338"/>
      <c r="AO599" s="338"/>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41"/>
      <c r="F600" s="342"/>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9"/>
      <c r="AF600" s="208"/>
      <c r="AG600" s="208"/>
      <c r="AH600" s="208"/>
      <c r="AI600" s="339"/>
      <c r="AJ600" s="208"/>
      <c r="AK600" s="208"/>
      <c r="AL600" s="208"/>
      <c r="AM600" s="339"/>
      <c r="AN600" s="208"/>
      <c r="AO600" s="208"/>
      <c r="AP600" s="340"/>
      <c r="AQ600" s="339"/>
      <c r="AR600" s="208"/>
      <c r="AS600" s="208"/>
      <c r="AT600" s="340"/>
      <c r="AU600" s="208"/>
      <c r="AV600" s="208"/>
      <c r="AW600" s="208"/>
      <c r="AX600" s="209"/>
      <c r="AY600">
        <f t="shared" ref="AY600:AY602" si="94">$AY$598</f>
        <v>0</v>
      </c>
    </row>
    <row r="601" spans="1:51" ht="23.25" hidden="1" customHeight="1" x14ac:dyDescent="0.15">
      <c r="A601" s="190"/>
      <c r="B601" s="187"/>
      <c r="C601" s="181"/>
      <c r="D601" s="187"/>
      <c r="E601" s="341"/>
      <c r="F601" s="342"/>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9"/>
      <c r="AF601" s="208"/>
      <c r="AG601" s="208"/>
      <c r="AH601" s="340"/>
      <c r="AI601" s="339"/>
      <c r="AJ601" s="208"/>
      <c r="AK601" s="208"/>
      <c r="AL601" s="208"/>
      <c r="AM601" s="339"/>
      <c r="AN601" s="208"/>
      <c r="AO601" s="208"/>
      <c r="AP601" s="340"/>
      <c r="AQ601" s="339"/>
      <c r="AR601" s="208"/>
      <c r="AS601" s="208"/>
      <c r="AT601" s="340"/>
      <c r="AU601" s="208"/>
      <c r="AV601" s="208"/>
      <c r="AW601" s="208"/>
      <c r="AX601" s="209"/>
      <c r="AY601">
        <f t="shared" si="94"/>
        <v>0</v>
      </c>
    </row>
    <row r="602" spans="1:51" ht="23.25" hidden="1" customHeight="1" x14ac:dyDescent="0.15">
      <c r="A602" s="190"/>
      <c r="B602" s="187"/>
      <c r="C602" s="181"/>
      <c r="D602" s="187"/>
      <c r="E602" s="341"/>
      <c r="F602" s="342"/>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9"/>
      <c r="AF602" s="208"/>
      <c r="AG602" s="208"/>
      <c r="AH602" s="340"/>
      <c r="AI602" s="339"/>
      <c r="AJ602" s="208"/>
      <c r="AK602" s="208"/>
      <c r="AL602" s="208"/>
      <c r="AM602" s="339"/>
      <c r="AN602" s="208"/>
      <c r="AO602" s="208"/>
      <c r="AP602" s="340"/>
      <c r="AQ602" s="339"/>
      <c r="AR602" s="208"/>
      <c r="AS602" s="208"/>
      <c r="AT602" s="340"/>
      <c r="AU602" s="208"/>
      <c r="AV602" s="208"/>
      <c r="AW602" s="208"/>
      <c r="AX602" s="209"/>
      <c r="AY602">
        <f t="shared" si="94"/>
        <v>0</v>
      </c>
    </row>
    <row r="603" spans="1:51" ht="18.75" hidden="1" customHeight="1" x14ac:dyDescent="0.15">
      <c r="A603" s="190"/>
      <c r="B603" s="187"/>
      <c r="C603" s="181"/>
      <c r="D603" s="187"/>
      <c r="E603" s="341" t="s">
        <v>241</v>
      </c>
      <c r="F603" s="342"/>
      <c r="G603" s="343"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4" t="s">
        <v>240</v>
      </c>
      <c r="AF603" s="335"/>
      <c r="AG603" s="335"/>
      <c r="AH603" s="336"/>
      <c r="AI603" s="337" t="s">
        <v>544</v>
      </c>
      <c r="AJ603" s="337"/>
      <c r="AK603" s="337"/>
      <c r="AL603" s="158"/>
      <c r="AM603" s="337" t="s">
        <v>545</v>
      </c>
      <c r="AN603" s="337"/>
      <c r="AO603" s="337"/>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41"/>
      <c r="F604" s="342"/>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8"/>
      <c r="AJ604" s="338"/>
      <c r="AK604" s="338"/>
      <c r="AL604" s="157"/>
      <c r="AM604" s="338"/>
      <c r="AN604" s="338"/>
      <c r="AO604" s="338"/>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41"/>
      <c r="F605" s="342"/>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9"/>
      <c r="AF605" s="208"/>
      <c r="AG605" s="208"/>
      <c r="AH605" s="208"/>
      <c r="AI605" s="339"/>
      <c r="AJ605" s="208"/>
      <c r="AK605" s="208"/>
      <c r="AL605" s="208"/>
      <c r="AM605" s="339"/>
      <c r="AN605" s="208"/>
      <c r="AO605" s="208"/>
      <c r="AP605" s="340"/>
      <c r="AQ605" s="339"/>
      <c r="AR605" s="208"/>
      <c r="AS605" s="208"/>
      <c r="AT605" s="340"/>
      <c r="AU605" s="208"/>
      <c r="AV605" s="208"/>
      <c r="AW605" s="208"/>
      <c r="AX605" s="209"/>
      <c r="AY605">
        <f t="shared" ref="AY605:AY607" si="95">$AY$603</f>
        <v>0</v>
      </c>
    </row>
    <row r="606" spans="1:51" ht="23.25" hidden="1" customHeight="1" x14ac:dyDescent="0.15">
      <c r="A606" s="190"/>
      <c r="B606" s="187"/>
      <c r="C606" s="181"/>
      <c r="D606" s="187"/>
      <c r="E606" s="341"/>
      <c r="F606" s="342"/>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9"/>
      <c r="AF606" s="208"/>
      <c r="AG606" s="208"/>
      <c r="AH606" s="340"/>
      <c r="AI606" s="339"/>
      <c r="AJ606" s="208"/>
      <c r="AK606" s="208"/>
      <c r="AL606" s="208"/>
      <c r="AM606" s="339"/>
      <c r="AN606" s="208"/>
      <c r="AO606" s="208"/>
      <c r="AP606" s="340"/>
      <c r="AQ606" s="339"/>
      <c r="AR606" s="208"/>
      <c r="AS606" s="208"/>
      <c r="AT606" s="340"/>
      <c r="AU606" s="208"/>
      <c r="AV606" s="208"/>
      <c r="AW606" s="208"/>
      <c r="AX606" s="209"/>
      <c r="AY606">
        <f t="shared" si="95"/>
        <v>0</v>
      </c>
    </row>
    <row r="607" spans="1:51" ht="23.25" hidden="1" customHeight="1" x14ac:dyDescent="0.15">
      <c r="A607" s="190"/>
      <c r="B607" s="187"/>
      <c r="C607" s="181"/>
      <c r="D607" s="187"/>
      <c r="E607" s="341"/>
      <c r="F607" s="342"/>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9"/>
      <c r="AF607" s="208"/>
      <c r="AG607" s="208"/>
      <c r="AH607" s="340"/>
      <c r="AI607" s="339"/>
      <c r="AJ607" s="208"/>
      <c r="AK607" s="208"/>
      <c r="AL607" s="208"/>
      <c r="AM607" s="339"/>
      <c r="AN607" s="208"/>
      <c r="AO607" s="208"/>
      <c r="AP607" s="340"/>
      <c r="AQ607" s="339"/>
      <c r="AR607" s="208"/>
      <c r="AS607" s="208"/>
      <c r="AT607" s="340"/>
      <c r="AU607" s="208"/>
      <c r="AV607" s="208"/>
      <c r="AW607" s="208"/>
      <c r="AX607" s="209"/>
      <c r="AY607">
        <f t="shared" si="95"/>
        <v>0</v>
      </c>
    </row>
    <row r="608" spans="1:51" ht="18.75" hidden="1" customHeight="1" x14ac:dyDescent="0.15">
      <c r="A608" s="190"/>
      <c r="B608" s="187"/>
      <c r="C608" s="181"/>
      <c r="D608" s="187"/>
      <c r="E608" s="341" t="s">
        <v>241</v>
      </c>
      <c r="F608" s="342"/>
      <c r="G608" s="343"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4" t="s">
        <v>240</v>
      </c>
      <c r="AF608" s="335"/>
      <c r="AG608" s="335"/>
      <c r="AH608" s="336"/>
      <c r="AI608" s="337" t="s">
        <v>544</v>
      </c>
      <c r="AJ608" s="337"/>
      <c r="AK608" s="337"/>
      <c r="AL608" s="158"/>
      <c r="AM608" s="337" t="s">
        <v>545</v>
      </c>
      <c r="AN608" s="337"/>
      <c r="AO608" s="337"/>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41"/>
      <c r="F609" s="342"/>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8"/>
      <c r="AJ609" s="338"/>
      <c r="AK609" s="338"/>
      <c r="AL609" s="157"/>
      <c r="AM609" s="338"/>
      <c r="AN609" s="338"/>
      <c r="AO609" s="338"/>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41"/>
      <c r="F610" s="342"/>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9"/>
      <c r="AF610" s="208"/>
      <c r="AG610" s="208"/>
      <c r="AH610" s="208"/>
      <c r="AI610" s="339"/>
      <c r="AJ610" s="208"/>
      <c r="AK610" s="208"/>
      <c r="AL610" s="208"/>
      <c r="AM610" s="339"/>
      <c r="AN610" s="208"/>
      <c r="AO610" s="208"/>
      <c r="AP610" s="340"/>
      <c r="AQ610" s="339"/>
      <c r="AR610" s="208"/>
      <c r="AS610" s="208"/>
      <c r="AT610" s="340"/>
      <c r="AU610" s="208"/>
      <c r="AV610" s="208"/>
      <c r="AW610" s="208"/>
      <c r="AX610" s="209"/>
      <c r="AY610">
        <f t="shared" ref="AY610:AY612" si="96">$AY$608</f>
        <v>0</v>
      </c>
    </row>
    <row r="611" spans="1:51" ht="23.25" hidden="1" customHeight="1" x14ac:dyDescent="0.15">
      <c r="A611" s="190"/>
      <c r="B611" s="187"/>
      <c r="C611" s="181"/>
      <c r="D611" s="187"/>
      <c r="E611" s="341"/>
      <c r="F611" s="342"/>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9"/>
      <c r="AF611" s="208"/>
      <c r="AG611" s="208"/>
      <c r="AH611" s="340"/>
      <c r="AI611" s="339"/>
      <c r="AJ611" s="208"/>
      <c r="AK611" s="208"/>
      <c r="AL611" s="208"/>
      <c r="AM611" s="339"/>
      <c r="AN611" s="208"/>
      <c r="AO611" s="208"/>
      <c r="AP611" s="340"/>
      <c r="AQ611" s="339"/>
      <c r="AR611" s="208"/>
      <c r="AS611" s="208"/>
      <c r="AT611" s="340"/>
      <c r="AU611" s="208"/>
      <c r="AV611" s="208"/>
      <c r="AW611" s="208"/>
      <c r="AX611" s="209"/>
      <c r="AY611">
        <f t="shared" si="96"/>
        <v>0</v>
      </c>
    </row>
    <row r="612" spans="1:51" ht="23.25" hidden="1" customHeight="1" x14ac:dyDescent="0.15">
      <c r="A612" s="190"/>
      <c r="B612" s="187"/>
      <c r="C612" s="181"/>
      <c r="D612" s="187"/>
      <c r="E612" s="341"/>
      <c r="F612" s="342"/>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9"/>
      <c r="AF612" s="208"/>
      <c r="AG612" s="208"/>
      <c r="AH612" s="340"/>
      <c r="AI612" s="339"/>
      <c r="AJ612" s="208"/>
      <c r="AK612" s="208"/>
      <c r="AL612" s="208"/>
      <c r="AM612" s="339"/>
      <c r="AN612" s="208"/>
      <c r="AO612" s="208"/>
      <c r="AP612" s="340"/>
      <c r="AQ612" s="339"/>
      <c r="AR612" s="208"/>
      <c r="AS612" s="208"/>
      <c r="AT612" s="340"/>
      <c r="AU612" s="208"/>
      <c r="AV612" s="208"/>
      <c r="AW612" s="208"/>
      <c r="AX612" s="209"/>
      <c r="AY612">
        <f t="shared" si="96"/>
        <v>0</v>
      </c>
    </row>
    <row r="613" spans="1:51" ht="18.75" hidden="1" customHeight="1" x14ac:dyDescent="0.15">
      <c r="A613" s="190"/>
      <c r="B613" s="187"/>
      <c r="C613" s="181"/>
      <c r="D613" s="187"/>
      <c r="E613" s="341" t="s">
        <v>241</v>
      </c>
      <c r="F613" s="342"/>
      <c r="G613" s="343"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4" t="s">
        <v>240</v>
      </c>
      <c r="AF613" s="335"/>
      <c r="AG613" s="335"/>
      <c r="AH613" s="336"/>
      <c r="AI613" s="337" t="s">
        <v>544</v>
      </c>
      <c r="AJ613" s="337"/>
      <c r="AK613" s="337"/>
      <c r="AL613" s="158"/>
      <c r="AM613" s="337" t="s">
        <v>545</v>
      </c>
      <c r="AN613" s="337"/>
      <c r="AO613" s="337"/>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41"/>
      <c r="F614" s="342"/>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8"/>
      <c r="AJ614" s="338"/>
      <c r="AK614" s="338"/>
      <c r="AL614" s="157"/>
      <c r="AM614" s="338"/>
      <c r="AN614" s="338"/>
      <c r="AO614" s="338"/>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41"/>
      <c r="F615" s="342"/>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9"/>
      <c r="AF615" s="208"/>
      <c r="AG615" s="208"/>
      <c r="AH615" s="208"/>
      <c r="AI615" s="339"/>
      <c r="AJ615" s="208"/>
      <c r="AK615" s="208"/>
      <c r="AL615" s="208"/>
      <c r="AM615" s="339"/>
      <c r="AN615" s="208"/>
      <c r="AO615" s="208"/>
      <c r="AP615" s="340"/>
      <c r="AQ615" s="339"/>
      <c r="AR615" s="208"/>
      <c r="AS615" s="208"/>
      <c r="AT615" s="340"/>
      <c r="AU615" s="208"/>
      <c r="AV615" s="208"/>
      <c r="AW615" s="208"/>
      <c r="AX615" s="209"/>
      <c r="AY615">
        <f t="shared" ref="AY615:AY617" si="97">$AY$613</f>
        <v>0</v>
      </c>
    </row>
    <row r="616" spans="1:51" ht="23.25" hidden="1" customHeight="1" x14ac:dyDescent="0.15">
      <c r="A616" s="190"/>
      <c r="B616" s="187"/>
      <c r="C616" s="181"/>
      <c r="D616" s="187"/>
      <c r="E616" s="341"/>
      <c r="F616" s="342"/>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9"/>
      <c r="AF616" s="208"/>
      <c r="AG616" s="208"/>
      <c r="AH616" s="340"/>
      <c r="AI616" s="339"/>
      <c r="AJ616" s="208"/>
      <c r="AK616" s="208"/>
      <c r="AL616" s="208"/>
      <c r="AM616" s="339"/>
      <c r="AN616" s="208"/>
      <c r="AO616" s="208"/>
      <c r="AP616" s="340"/>
      <c r="AQ616" s="339"/>
      <c r="AR616" s="208"/>
      <c r="AS616" s="208"/>
      <c r="AT616" s="340"/>
      <c r="AU616" s="208"/>
      <c r="AV616" s="208"/>
      <c r="AW616" s="208"/>
      <c r="AX616" s="209"/>
      <c r="AY616">
        <f t="shared" si="97"/>
        <v>0</v>
      </c>
    </row>
    <row r="617" spans="1:51" ht="23.25" hidden="1" customHeight="1" x14ac:dyDescent="0.15">
      <c r="A617" s="190"/>
      <c r="B617" s="187"/>
      <c r="C617" s="181"/>
      <c r="D617" s="187"/>
      <c r="E617" s="341"/>
      <c r="F617" s="342"/>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9"/>
      <c r="AF617" s="208"/>
      <c r="AG617" s="208"/>
      <c r="AH617" s="340"/>
      <c r="AI617" s="339"/>
      <c r="AJ617" s="208"/>
      <c r="AK617" s="208"/>
      <c r="AL617" s="208"/>
      <c r="AM617" s="339"/>
      <c r="AN617" s="208"/>
      <c r="AO617" s="208"/>
      <c r="AP617" s="340"/>
      <c r="AQ617" s="339"/>
      <c r="AR617" s="208"/>
      <c r="AS617" s="208"/>
      <c r="AT617" s="340"/>
      <c r="AU617" s="208"/>
      <c r="AV617" s="208"/>
      <c r="AW617" s="208"/>
      <c r="AX617" s="209"/>
      <c r="AY617">
        <f t="shared" si="97"/>
        <v>0</v>
      </c>
    </row>
    <row r="618" spans="1:51" ht="18.75" hidden="1" customHeight="1" x14ac:dyDescent="0.15">
      <c r="A618" s="190"/>
      <c r="B618" s="187"/>
      <c r="C618" s="181"/>
      <c r="D618" s="187"/>
      <c r="E618" s="341" t="s">
        <v>242</v>
      </c>
      <c r="F618" s="342"/>
      <c r="G618" s="343"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4" t="s">
        <v>240</v>
      </c>
      <c r="AF618" s="335"/>
      <c r="AG618" s="335"/>
      <c r="AH618" s="336"/>
      <c r="AI618" s="337" t="s">
        <v>544</v>
      </c>
      <c r="AJ618" s="337"/>
      <c r="AK618" s="337"/>
      <c r="AL618" s="158"/>
      <c r="AM618" s="337" t="s">
        <v>545</v>
      </c>
      <c r="AN618" s="337"/>
      <c r="AO618" s="337"/>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41"/>
      <c r="F619" s="342"/>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8"/>
      <c r="AJ619" s="338"/>
      <c r="AK619" s="338"/>
      <c r="AL619" s="157"/>
      <c r="AM619" s="338"/>
      <c r="AN619" s="338"/>
      <c r="AO619" s="338"/>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41"/>
      <c r="F620" s="342"/>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9"/>
      <c r="AF620" s="208"/>
      <c r="AG620" s="208"/>
      <c r="AH620" s="208"/>
      <c r="AI620" s="339"/>
      <c r="AJ620" s="208"/>
      <c r="AK620" s="208"/>
      <c r="AL620" s="208"/>
      <c r="AM620" s="339"/>
      <c r="AN620" s="208"/>
      <c r="AO620" s="208"/>
      <c r="AP620" s="340"/>
      <c r="AQ620" s="339"/>
      <c r="AR620" s="208"/>
      <c r="AS620" s="208"/>
      <c r="AT620" s="340"/>
      <c r="AU620" s="208"/>
      <c r="AV620" s="208"/>
      <c r="AW620" s="208"/>
      <c r="AX620" s="209"/>
      <c r="AY620">
        <f t="shared" ref="AY620:AY622" si="98">$AY$618</f>
        <v>0</v>
      </c>
    </row>
    <row r="621" spans="1:51" ht="23.25" hidden="1" customHeight="1" x14ac:dyDescent="0.15">
      <c r="A621" s="190"/>
      <c r="B621" s="187"/>
      <c r="C621" s="181"/>
      <c r="D621" s="187"/>
      <c r="E621" s="341"/>
      <c r="F621" s="342"/>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9"/>
      <c r="AF621" s="208"/>
      <c r="AG621" s="208"/>
      <c r="AH621" s="340"/>
      <c r="AI621" s="339"/>
      <c r="AJ621" s="208"/>
      <c r="AK621" s="208"/>
      <c r="AL621" s="208"/>
      <c r="AM621" s="339"/>
      <c r="AN621" s="208"/>
      <c r="AO621" s="208"/>
      <c r="AP621" s="340"/>
      <c r="AQ621" s="339"/>
      <c r="AR621" s="208"/>
      <c r="AS621" s="208"/>
      <c r="AT621" s="340"/>
      <c r="AU621" s="208"/>
      <c r="AV621" s="208"/>
      <c r="AW621" s="208"/>
      <c r="AX621" s="209"/>
      <c r="AY621">
        <f t="shared" si="98"/>
        <v>0</v>
      </c>
    </row>
    <row r="622" spans="1:51" ht="23.25" hidden="1" customHeight="1" x14ac:dyDescent="0.15">
      <c r="A622" s="190"/>
      <c r="B622" s="187"/>
      <c r="C622" s="181"/>
      <c r="D622" s="187"/>
      <c r="E622" s="341"/>
      <c r="F622" s="342"/>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9"/>
      <c r="AF622" s="208"/>
      <c r="AG622" s="208"/>
      <c r="AH622" s="340"/>
      <c r="AI622" s="339"/>
      <c r="AJ622" s="208"/>
      <c r="AK622" s="208"/>
      <c r="AL622" s="208"/>
      <c r="AM622" s="339"/>
      <c r="AN622" s="208"/>
      <c r="AO622" s="208"/>
      <c r="AP622" s="340"/>
      <c r="AQ622" s="339"/>
      <c r="AR622" s="208"/>
      <c r="AS622" s="208"/>
      <c r="AT622" s="340"/>
      <c r="AU622" s="208"/>
      <c r="AV622" s="208"/>
      <c r="AW622" s="208"/>
      <c r="AX622" s="209"/>
      <c r="AY622">
        <f t="shared" si="98"/>
        <v>0</v>
      </c>
    </row>
    <row r="623" spans="1:51" ht="18.75" hidden="1" customHeight="1" x14ac:dyDescent="0.15">
      <c r="A623" s="190"/>
      <c r="B623" s="187"/>
      <c r="C623" s="181"/>
      <c r="D623" s="187"/>
      <c r="E623" s="341" t="s">
        <v>242</v>
      </c>
      <c r="F623" s="342"/>
      <c r="G623" s="343"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4" t="s">
        <v>240</v>
      </c>
      <c r="AF623" s="335"/>
      <c r="AG623" s="335"/>
      <c r="AH623" s="336"/>
      <c r="AI623" s="337" t="s">
        <v>544</v>
      </c>
      <c r="AJ623" s="337"/>
      <c r="AK623" s="337"/>
      <c r="AL623" s="158"/>
      <c r="AM623" s="337" t="s">
        <v>545</v>
      </c>
      <c r="AN623" s="337"/>
      <c r="AO623" s="337"/>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41"/>
      <c r="F624" s="342"/>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8"/>
      <c r="AJ624" s="338"/>
      <c r="AK624" s="338"/>
      <c r="AL624" s="157"/>
      <c r="AM624" s="338"/>
      <c r="AN624" s="338"/>
      <c r="AO624" s="338"/>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41"/>
      <c r="F625" s="342"/>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9"/>
      <c r="AF625" s="208"/>
      <c r="AG625" s="208"/>
      <c r="AH625" s="208"/>
      <c r="AI625" s="339"/>
      <c r="AJ625" s="208"/>
      <c r="AK625" s="208"/>
      <c r="AL625" s="208"/>
      <c r="AM625" s="339"/>
      <c r="AN625" s="208"/>
      <c r="AO625" s="208"/>
      <c r="AP625" s="340"/>
      <c r="AQ625" s="339"/>
      <c r="AR625" s="208"/>
      <c r="AS625" s="208"/>
      <c r="AT625" s="340"/>
      <c r="AU625" s="208"/>
      <c r="AV625" s="208"/>
      <c r="AW625" s="208"/>
      <c r="AX625" s="209"/>
      <c r="AY625">
        <f t="shared" ref="AY625:AY627" si="99">$AY$623</f>
        <v>0</v>
      </c>
    </row>
    <row r="626" spans="1:51" ht="23.25" hidden="1" customHeight="1" x14ac:dyDescent="0.15">
      <c r="A626" s="190"/>
      <c r="B626" s="187"/>
      <c r="C626" s="181"/>
      <c r="D626" s="187"/>
      <c r="E626" s="341"/>
      <c r="F626" s="342"/>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9"/>
      <c r="AF626" s="208"/>
      <c r="AG626" s="208"/>
      <c r="AH626" s="340"/>
      <c r="AI626" s="339"/>
      <c r="AJ626" s="208"/>
      <c r="AK626" s="208"/>
      <c r="AL626" s="208"/>
      <c r="AM626" s="339"/>
      <c r="AN626" s="208"/>
      <c r="AO626" s="208"/>
      <c r="AP626" s="340"/>
      <c r="AQ626" s="339"/>
      <c r="AR626" s="208"/>
      <c r="AS626" s="208"/>
      <c r="AT626" s="340"/>
      <c r="AU626" s="208"/>
      <c r="AV626" s="208"/>
      <c r="AW626" s="208"/>
      <c r="AX626" s="209"/>
      <c r="AY626">
        <f t="shared" si="99"/>
        <v>0</v>
      </c>
    </row>
    <row r="627" spans="1:51" ht="23.25" hidden="1" customHeight="1" x14ac:dyDescent="0.15">
      <c r="A627" s="190"/>
      <c r="B627" s="187"/>
      <c r="C627" s="181"/>
      <c r="D627" s="187"/>
      <c r="E627" s="341"/>
      <c r="F627" s="342"/>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9"/>
      <c r="AF627" s="208"/>
      <c r="AG627" s="208"/>
      <c r="AH627" s="340"/>
      <c r="AI627" s="339"/>
      <c r="AJ627" s="208"/>
      <c r="AK627" s="208"/>
      <c r="AL627" s="208"/>
      <c r="AM627" s="339"/>
      <c r="AN627" s="208"/>
      <c r="AO627" s="208"/>
      <c r="AP627" s="340"/>
      <c r="AQ627" s="339"/>
      <c r="AR627" s="208"/>
      <c r="AS627" s="208"/>
      <c r="AT627" s="340"/>
      <c r="AU627" s="208"/>
      <c r="AV627" s="208"/>
      <c r="AW627" s="208"/>
      <c r="AX627" s="209"/>
      <c r="AY627">
        <f t="shared" si="99"/>
        <v>0</v>
      </c>
    </row>
    <row r="628" spans="1:51" ht="18.75" hidden="1" customHeight="1" x14ac:dyDescent="0.15">
      <c r="A628" s="190"/>
      <c r="B628" s="187"/>
      <c r="C628" s="181"/>
      <c r="D628" s="187"/>
      <c r="E628" s="341" t="s">
        <v>242</v>
      </c>
      <c r="F628" s="342"/>
      <c r="G628" s="343"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4" t="s">
        <v>240</v>
      </c>
      <c r="AF628" s="335"/>
      <c r="AG628" s="335"/>
      <c r="AH628" s="336"/>
      <c r="AI628" s="337" t="s">
        <v>544</v>
      </c>
      <c r="AJ628" s="337"/>
      <c r="AK628" s="337"/>
      <c r="AL628" s="158"/>
      <c r="AM628" s="337" t="s">
        <v>545</v>
      </c>
      <c r="AN628" s="337"/>
      <c r="AO628" s="337"/>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41"/>
      <c r="F629" s="342"/>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8"/>
      <c r="AJ629" s="338"/>
      <c r="AK629" s="338"/>
      <c r="AL629" s="157"/>
      <c r="AM629" s="338"/>
      <c r="AN629" s="338"/>
      <c r="AO629" s="338"/>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41"/>
      <c r="F630" s="342"/>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9"/>
      <c r="AF630" s="208"/>
      <c r="AG630" s="208"/>
      <c r="AH630" s="208"/>
      <c r="AI630" s="339"/>
      <c r="AJ630" s="208"/>
      <c r="AK630" s="208"/>
      <c r="AL630" s="208"/>
      <c r="AM630" s="339"/>
      <c r="AN630" s="208"/>
      <c r="AO630" s="208"/>
      <c r="AP630" s="340"/>
      <c r="AQ630" s="339"/>
      <c r="AR630" s="208"/>
      <c r="AS630" s="208"/>
      <c r="AT630" s="340"/>
      <c r="AU630" s="208"/>
      <c r="AV630" s="208"/>
      <c r="AW630" s="208"/>
      <c r="AX630" s="209"/>
      <c r="AY630">
        <f t="shared" ref="AY630:AY632" si="100">$AY$628</f>
        <v>0</v>
      </c>
    </row>
    <row r="631" spans="1:51" ht="23.25" hidden="1" customHeight="1" x14ac:dyDescent="0.15">
      <c r="A631" s="190"/>
      <c r="B631" s="187"/>
      <c r="C631" s="181"/>
      <c r="D631" s="187"/>
      <c r="E631" s="341"/>
      <c r="F631" s="342"/>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9"/>
      <c r="AF631" s="208"/>
      <c r="AG631" s="208"/>
      <c r="AH631" s="340"/>
      <c r="AI631" s="339"/>
      <c r="AJ631" s="208"/>
      <c r="AK631" s="208"/>
      <c r="AL631" s="208"/>
      <c r="AM631" s="339"/>
      <c r="AN631" s="208"/>
      <c r="AO631" s="208"/>
      <c r="AP631" s="340"/>
      <c r="AQ631" s="339"/>
      <c r="AR631" s="208"/>
      <c r="AS631" s="208"/>
      <c r="AT631" s="340"/>
      <c r="AU631" s="208"/>
      <c r="AV631" s="208"/>
      <c r="AW631" s="208"/>
      <c r="AX631" s="209"/>
      <c r="AY631">
        <f t="shared" si="100"/>
        <v>0</v>
      </c>
    </row>
    <row r="632" spans="1:51" ht="23.25" hidden="1" customHeight="1" x14ac:dyDescent="0.15">
      <c r="A632" s="190"/>
      <c r="B632" s="187"/>
      <c r="C632" s="181"/>
      <c r="D632" s="187"/>
      <c r="E632" s="341"/>
      <c r="F632" s="342"/>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9"/>
      <c r="AF632" s="208"/>
      <c r="AG632" s="208"/>
      <c r="AH632" s="340"/>
      <c r="AI632" s="339"/>
      <c r="AJ632" s="208"/>
      <c r="AK632" s="208"/>
      <c r="AL632" s="208"/>
      <c r="AM632" s="339"/>
      <c r="AN632" s="208"/>
      <c r="AO632" s="208"/>
      <c r="AP632" s="340"/>
      <c r="AQ632" s="339"/>
      <c r="AR632" s="208"/>
      <c r="AS632" s="208"/>
      <c r="AT632" s="340"/>
      <c r="AU632" s="208"/>
      <c r="AV632" s="208"/>
      <c r="AW632" s="208"/>
      <c r="AX632" s="209"/>
      <c r="AY632">
        <f t="shared" si="100"/>
        <v>0</v>
      </c>
    </row>
    <row r="633" spans="1:51" ht="18.75" hidden="1" customHeight="1" x14ac:dyDescent="0.15">
      <c r="A633" s="190"/>
      <c r="B633" s="187"/>
      <c r="C633" s="181"/>
      <c r="D633" s="187"/>
      <c r="E633" s="341" t="s">
        <v>242</v>
      </c>
      <c r="F633" s="342"/>
      <c r="G633" s="343"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4" t="s">
        <v>240</v>
      </c>
      <c r="AF633" s="335"/>
      <c r="AG633" s="335"/>
      <c r="AH633" s="336"/>
      <c r="AI633" s="337" t="s">
        <v>544</v>
      </c>
      <c r="AJ633" s="337"/>
      <c r="AK633" s="337"/>
      <c r="AL633" s="158"/>
      <c r="AM633" s="337" t="s">
        <v>545</v>
      </c>
      <c r="AN633" s="337"/>
      <c r="AO633" s="337"/>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41"/>
      <c r="F634" s="342"/>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8"/>
      <c r="AJ634" s="338"/>
      <c r="AK634" s="338"/>
      <c r="AL634" s="157"/>
      <c r="AM634" s="338"/>
      <c r="AN634" s="338"/>
      <c r="AO634" s="338"/>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41"/>
      <c r="F635" s="342"/>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9"/>
      <c r="AF635" s="208"/>
      <c r="AG635" s="208"/>
      <c r="AH635" s="208"/>
      <c r="AI635" s="339"/>
      <c r="AJ635" s="208"/>
      <c r="AK635" s="208"/>
      <c r="AL635" s="208"/>
      <c r="AM635" s="339"/>
      <c r="AN635" s="208"/>
      <c r="AO635" s="208"/>
      <c r="AP635" s="340"/>
      <c r="AQ635" s="339"/>
      <c r="AR635" s="208"/>
      <c r="AS635" s="208"/>
      <c r="AT635" s="340"/>
      <c r="AU635" s="208"/>
      <c r="AV635" s="208"/>
      <c r="AW635" s="208"/>
      <c r="AX635" s="209"/>
      <c r="AY635">
        <f t="shared" ref="AY635:AY637" si="101">$AY$633</f>
        <v>0</v>
      </c>
    </row>
    <row r="636" spans="1:51" ht="23.25" hidden="1" customHeight="1" x14ac:dyDescent="0.15">
      <c r="A636" s="190"/>
      <c r="B636" s="187"/>
      <c r="C636" s="181"/>
      <c r="D636" s="187"/>
      <c r="E636" s="341"/>
      <c r="F636" s="342"/>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9"/>
      <c r="AF636" s="208"/>
      <c r="AG636" s="208"/>
      <c r="AH636" s="340"/>
      <c r="AI636" s="339"/>
      <c r="AJ636" s="208"/>
      <c r="AK636" s="208"/>
      <c r="AL636" s="208"/>
      <c r="AM636" s="339"/>
      <c r="AN636" s="208"/>
      <c r="AO636" s="208"/>
      <c r="AP636" s="340"/>
      <c r="AQ636" s="339"/>
      <c r="AR636" s="208"/>
      <c r="AS636" s="208"/>
      <c r="AT636" s="340"/>
      <c r="AU636" s="208"/>
      <c r="AV636" s="208"/>
      <c r="AW636" s="208"/>
      <c r="AX636" s="209"/>
      <c r="AY636">
        <f t="shared" si="101"/>
        <v>0</v>
      </c>
    </row>
    <row r="637" spans="1:51" ht="23.25" hidden="1" customHeight="1" x14ac:dyDescent="0.15">
      <c r="A637" s="190"/>
      <c r="B637" s="187"/>
      <c r="C637" s="181"/>
      <c r="D637" s="187"/>
      <c r="E637" s="341"/>
      <c r="F637" s="342"/>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9"/>
      <c r="AF637" s="208"/>
      <c r="AG637" s="208"/>
      <c r="AH637" s="340"/>
      <c r="AI637" s="339"/>
      <c r="AJ637" s="208"/>
      <c r="AK637" s="208"/>
      <c r="AL637" s="208"/>
      <c r="AM637" s="339"/>
      <c r="AN637" s="208"/>
      <c r="AO637" s="208"/>
      <c r="AP637" s="340"/>
      <c r="AQ637" s="339"/>
      <c r="AR637" s="208"/>
      <c r="AS637" s="208"/>
      <c r="AT637" s="340"/>
      <c r="AU637" s="208"/>
      <c r="AV637" s="208"/>
      <c r="AW637" s="208"/>
      <c r="AX637" s="209"/>
      <c r="AY637">
        <f t="shared" si="101"/>
        <v>0</v>
      </c>
    </row>
    <row r="638" spans="1:51" ht="18.75" hidden="1" customHeight="1" x14ac:dyDescent="0.15">
      <c r="A638" s="190"/>
      <c r="B638" s="187"/>
      <c r="C638" s="181"/>
      <c r="D638" s="187"/>
      <c r="E638" s="341" t="s">
        <v>242</v>
      </c>
      <c r="F638" s="342"/>
      <c r="G638" s="343"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4" t="s">
        <v>240</v>
      </c>
      <c r="AF638" s="335"/>
      <c r="AG638" s="335"/>
      <c r="AH638" s="336"/>
      <c r="AI638" s="337" t="s">
        <v>544</v>
      </c>
      <c r="AJ638" s="337"/>
      <c r="AK638" s="337"/>
      <c r="AL638" s="158"/>
      <c r="AM638" s="337" t="s">
        <v>545</v>
      </c>
      <c r="AN638" s="337"/>
      <c r="AO638" s="337"/>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41"/>
      <c r="F639" s="342"/>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8"/>
      <c r="AJ639" s="338"/>
      <c r="AK639" s="338"/>
      <c r="AL639" s="157"/>
      <c r="AM639" s="338"/>
      <c r="AN639" s="338"/>
      <c r="AO639" s="338"/>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41"/>
      <c r="F640" s="342"/>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9"/>
      <c r="AF640" s="208"/>
      <c r="AG640" s="208"/>
      <c r="AH640" s="208"/>
      <c r="AI640" s="339"/>
      <c r="AJ640" s="208"/>
      <c r="AK640" s="208"/>
      <c r="AL640" s="208"/>
      <c r="AM640" s="339"/>
      <c r="AN640" s="208"/>
      <c r="AO640" s="208"/>
      <c r="AP640" s="340"/>
      <c r="AQ640" s="339"/>
      <c r="AR640" s="208"/>
      <c r="AS640" s="208"/>
      <c r="AT640" s="340"/>
      <c r="AU640" s="208"/>
      <c r="AV640" s="208"/>
      <c r="AW640" s="208"/>
      <c r="AX640" s="209"/>
      <c r="AY640">
        <f t="shared" ref="AY640:AY642" si="102">$AY$638</f>
        <v>0</v>
      </c>
    </row>
    <row r="641" spans="1:51" ht="23.25" hidden="1" customHeight="1" x14ac:dyDescent="0.15">
      <c r="A641" s="190"/>
      <c r="B641" s="187"/>
      <c r="C641" s="181"/>
      <c r="D641" s="187"/>
      <c r="E641" s="341"/>
      <c r="F641" s="342"/>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9"/>
      <c r="AF641" s="208"/>
      <c r="AG641" s="208"/>
      <c r="AH641" s="340"/>
      <c r="AI641" s="339"/>
      <c r="AJ641" s="208"/>
      <c r="AK641" s="208"/>
      <c r="AL641" s="208"/>
      <c r="AM641" s="339"/>
      <c r="AN641" s="208"/>
      <c r="AO641" s="208"/>
      <c r="AP641" s="340"/>
      <c r="AQ641" s="339"/>
      <c r="AR641" s="208"/>
      <c r="AS641" s="208"/>
      <c r="AT641" s="340"/>
      <c r="AU641" s="208"/>
      <c r="AV641" s="208"/>
      <c r="AW641" s="208"/>
      <c r="AX641" s="209"/>
      <c r="AY641">
        <f t="shared" si="102"/>
        <v>0</v>
      </c>
    </row>
    <row r="642" spans="1:51" ht="23.25" hidden="1" customHeight="1" x14ac:dyDescent="0.15">
      <c r="A642" s="190"/>
      <c r="B642" s="187"/>
      <c r="C642" s="181"/>
      <c r="D642" s="187"/>
      <c r="E642" s="341"/>
      <c r="F642" s="342"/>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9"/>
      <c r="AF642" s="208"/>
      <c r="AG642" s="208"/>
      <c r="AH642" s="340"/>
      <c r="AI642" s="339"/>
      <c r="AJ642" s="208"/>
      <c r="AK642" s="208"/>
      <c r="AL642" s="208"/>
      <c r="AM642" s="339"/>
      <c r="AN642" s="208"/>
      <c r="AO642" s="208"/>
      <c r="AP642" s="340"/>
      <c r="AQ642" s="339"/>
      <c r="AR642" s="208"/>
      <c r="AS642" s="208"/>
      <c r="AT642" s="340"/>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1" t="s">
        <v>252</v>
      </c>
      <c r="H646" s="126"/>
      <c r="I646" s="126"/>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c r="AY646" s="93" t="str">
        <f>IF(SUBSTITUTE($J$646,"-","")="","0","1")</f>
        <v>0</v>
      </c>
    </row>
    <row r="647" spans="1:51" ht="18.75" hidden="1" customHeight="1" x14ac:dyDescent="0.15">
      <c r="A647" s="190"/>
      <c r="B647" s="187"/>
      <c r="C647" s="181"/>
      <c r="D647" s="187"/>
      <c r="E647" s="341" t="s">
        <v>241</v>
      </c>
      <c r="F647" s="342"/>
      <c r="G647" s="343"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4" t="s">
        <v>240</v>
      </c>
      <c r="AF647" s="335"/>
      <c r="AG647" s="335"/>
      <c r="AH647" s="336"/>
      <c r="AI647" s="337" t="s">
        <v>544</v>
      </c>
      <c r="AJ647" s="337"/>
      <c r="AK647" s="337"/>
      <c r="AL647" s="158"/>
      <c r="AM647" s="337" t="s">
        <v>545</v>
      </c>
      <c r="AN647" s="337"/>
      <c r="AO647" s="337"/>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41"/>
      <c r="F648" s="342"/>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8"/>
      <c r="AJ648" s="338"/>
      <c r="AK648" s="338"/>
      <c r="AL648" s="157"/>
      <c r="AM648" s="338"/>
      <c r="AN648" s="338"/>
      <c r="AO648" s="338"/>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41"/>
      <c r="F649" s="342"/>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9"/>
      <c r="AF649" s="208"/>
      <c r="AG649" s="208"/>
      <c r="AH649" s="208"/>
      <c r="AI649" s="339"/>
      <c r="AJ649" s="208"/>
      <c r="AK649" s="208"/>
      <c r="AL649" s="208"/>
      <c r="AM649" s="339"/>
      <c r="AN649" s="208"/>
      <c r="AO649" s="208"/>
      <c r="AP649" s="340"/>
      <c r="AQ649" s="339"/>
      <c r="AR649" s="208"/>
      <c r="AS649" s="208"/>
      <c r="AT649" s="340"/>
      <c r="AU649" s="208"/>
      <c r="AV649" s="208"/>
      <c r="AW649" s="208"/>
      <c r="AX649" s="209"/>
      <c r="AY649">
        <f t="shared" ref="AY649:AY651" si="103">$AY$647</f>
        <v>0</v>
      </c>
    </row>
    <row r="650" spans="1:51" ht="23.25" hidden="1" customHeight="1" x14ac:dyDescent="0.15">
      <c r="A650" s="190"/>
      <c r="B650" s="187"/>
      <c r="C650" s="181"/>
      <c r="D650" s="187"/>
      <c r="E650" s="341"/>
      <c r="F650" s="342"/>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9"/>
      <c r="AF650" s="208"/>
      <c r="AG650" s="208"/>
      <c r="AH650" s="340"/>
      <c r="AI650" s="339"/>
      <c r="AJ650" s="208"/>
      <c r="AK650" s="208"/>
      <c r="AL650" s="208"/>
      <c r="AM650" s="339"/>
      <c r="AN650" s="208"/>
      <c r="AO650" s="208"/>
      <c r="AP650" s="340"/>
      <c r="AQ650" s="339"/>
      <c r="AR650" s="208"/>
      <c r="AS650" s="208"/>
      <c r="AT650" s="340"/>
      <c r="AU650" s="208"/>
      <c r="AV650" s="208"/>
      <c r="AW650" s="208"/>
      <c r="AX650" s="209"/>
      <c r="AY650">
        <f t="shared" si="103"/>
        <v>0</v>
      </c>
    </row>
    <row r="651" spans="1:51" ht="23.25" hidden="1" customHeight="1" x14ac:dyDescent="0.15">
      <c r="A651" s="190"/>
      <c r="B651" s="187"/>
      <c r="C651" s="181"/>
      <c r="D651" s="187"/>
      <c r="E651" s="341"/>
      <c r="F651" s="342"/>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9"/>
      <c r="AF651" s="208"/>
      <c r="AG651" s="208"/>
      <c r="AH651" s="340"/>
      <c r="AI651" s="339"/>
      <c r="AJ651" s="208"/>
      <c r="AK651" s="208"/>
      <c r="AL651" s="208"/>
      <c r="AM651" s="339"/>
      <c r="AN651" s="208"/>
      <c r="AO651" s="208"/>
      <c r="AP651" s="340"/>
      <c r="AQ651" s="339"/>
      <c r="AR651" s="208"/>
      <c r="AS651" s="208"/>
      <c r="AT651" s="340"/>
      <c r="AU651" s="208"/>
      <c r="AV651" s="208"/>
      <c r="AW651" s="208"/>
      <c r="AX651" s="209"/>
      <c r="AY651">
        <f t="shared" si="103"/>
        <v>0</v>
      </c>
    </row>
    <row r="652" spans="1:51" ht="18.75" hidden="1" customHeight="1" x14ac:dyDescent="0.15">
      <c r="A652" s="190"/>
      <c r="B652" s="187"/>
      <c r="C652" s="181"/>
      <c r="D652" s="187"/>
      <c r="E652" s="341" t="s">
        <v>241</v>
      </c>
      <c r="F652" s="342"/>
      <c r="G652" s="343"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4" t="s">
        <v>240</v>
      </c>
      <c r="AF652" s="335"/>
      <c r="AG652" s="335"/>
      <c r="AH652" s="336"/>
      <c r="AI652" s="337" t="s">
        <v>544</v>
      </c>
      <c r="AJ652" s="337"/>
      <c r="AK652" s="337"/>
      <c r="AL652" s="158"/>
      <c r="AM652" s="337" t="s">
        <v>545</v>
      </c>
      <c r="AN652" s="337"/>
      <c r="AO652" s="337"/>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41"/>
      <c r="F653" s="342"/>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8"/>
      <c r="AJ653" s="338"/>
      <c r="AK653" s="338"/>
      <c r="AL653" s="157"/>
      <c r="AM653" s="338"/>
      <c r="AN653" s="338"/>
      <c r="AO653" s="338"/>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41"/>
      <c r="F654" s="342"/>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9"/>
      <c r="AF654" s="208"/>
      <c r="AG654" s="208"/>
      <c r="AH654" s="208"/>
      <c r="AI654" s="339"/>
      <c r="AJ654" s="208"/>
      <c r="AK654" s="208"/>
      <c r="AL654" s="208"/>
      <c r="AM654" s="339"/>
      <c r="AN654" s="208"/>
      <c r="AO654" s="208"/>
      <c r="AP654" s="340"/>
      <c r="AQ654" s="339"/>
      <c r="AR654" s="208"/>
      <c r="AS654" s="208"/>
      <c r="AT654" s="340"/>
      <c r="AU654" s="208"/>
      <c r="AV654" s="208"/>
      <c r="AW654" s="208"/>
      <c r="AX654" s="209"/>
      <c r="AY654">
        <f t="shared" ref="AY654:AY656" si="104">$AY$652</f>
        <v>0</v>
      </c>
    </row>
    <row r="655" spans="1:51" ht="23.25" hidden="1" customHeight="1" x14ac:dyDescent="0.15">
      <c r="A655" s="190"/>
      <c r="B655" s="187"/>
      <c r="C655" s="181"/>
      <c r="D655" s="187"/>
      <c r="E655" s="341"/>
      <c r="F655" s="342"/>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9"/>
      <c r="AF655" s="208"/>
      <c r="AG655" s="208"/>
      <c r="AH655" s="340"/>
      <c r="AI655" s="339"/>
      <c r="AJ655" s="208"/>
      <c r="AK655" s="208"/>
      <c r="AL655" s="208"/>
      <c r="AM655" s="339"/>
      <c r="AN655" s="208"/>
      <c r="AO655" s="208"/>
      <c r="AP655" s="340"/>
      <c r="AQ655" s="339"/>
      <c r="AR655" s="208"/>
      <c r="AS655" s="208"/>
      <c r="AT655" s="340"/>
      <c r="AU655" s="208"/>
      <c r="AV655" s="208"/>
      <c r="AW655" s="208"/>
      <c r="AX655" s="209"/>
      <c r="AY655">
        <f t="shared" si="104"/>
        <v>0</v>
      </c>
    </row>
    <row r="656" spans="1:51" ht="23.25" hidden="1" customHeight="1" x14ac:dyDescent="0.15">
      <c r="A656" s="190"/>
      <c r="B656" s="187"/>
      <c r="C656" s="181"/>
      <c r="D656" s="187"/>
      <c r="E656" s="341"/>
      <c r="F656" s="342"/>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9"/>
      <c r="AF656" s="208"/>
      <c r="AG656" s="208"/>
      <c r="AH656" s="340"/>
      <c r="AI656" s="339"/>
      <c r="AJ656" s="208"/>
      <c r="AK656" s="208"/>
      <c r="AL656" s="208"/>
      <c r="AM656" s="339"/>
      <c r="AN656" s="208"/>
      <c r="AO656" s="208"/>
      <c r="AP656" s="340"/>
      <c r="AQ656" s="339"/>
      <c r="AR656" s="208"/>
      <c r="AS656" s="208"/>
      <c r="AT656" s="340"/>
      <c r="AU656" s="208"/>
      <c r="AV656" s="208"/>
      <c r="AW656" s="208"/>
      <c r="AX656" s="209"/>
      <c r="AY656">
        <f t="shared" si="104"/>
        <v>0</v>
      </c>
    </row>
    <row r="657" spans="1:51" ht="18.75" hidden="1" customHeight="1" x14ac:dyDescent="0.15">
      <c r="A657" s="190"/>
      <c r="B657" s="187"/>
      <c r="C657" s="181"/>
      <c r="D657" s="187"/>
      <c r="E657" s="341" t="s">
        <v>241</v>
      </c>
      <c r="F657" s="342"/>
      <c r="G657" s="343"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4" t="s">
        <v>240</v>
      </c>
      <c r="AF657" s="335"/>
      <c r="AG657" s="335"/>
      <c r="AH657" s="336"/>
      <c r="AI657" s="337" t="s">
        <v>544</v>
      </c>
      <c r="AJ657" s="337"/>
      <c r="AK657" s="337"/>
      <c r="AL657" s="158"/>
      <c r="AM657" s="337" t="s">
        <v>545</v>
      </c>
      <c r="AN657" s="337"/>
      <c r="AO657" s="337"/>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41"/>
      <c r="F658" s="342"/>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8"/>
      <c r="AJ658" s="338"/>
      <c r="AK658" s="338"/>
      <c r="AL658" s="157"/>
      <c r="AM658" s="338"/>
      <c r="AN658" s="338"/>
      <c r="AO658" s="338"/>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41"/>
      <c r="F659" s="342"/>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9"/>
      <c r="AF659" s="208"/>
      <c r="AG659" s="208"/>
      <c r="AH659" s="208"/>
      <c r="AI659" s="339"/>
      <c r="AJ659" s="208"/>
      <c r="AK659" s="208"/>
      <c r="AL659" s="208"/>
      <c r="AM659" s="339"/>
      <c r="AN659" s="208"/>
      <c r="AO659" s="208"/>
      <c r="AP659" s="340"/>
      <c r="AQ659" s="339"/>
      <c r="AR659" s="208"/>
      <c r="AS659" s="208"/>
      <c r="AT659" s="340"/>
      <c r="AU659" s="208"/>
      <c r="AV659" s="208"/>
      <c r="AW659" s="208"/>
      <c r="AX659" s="209"/>
      <c r="AY659">
        <f t="shared" ref="AY659:AY661" si="105">$AY$657</f>
        <v>0</v>
      </c>
    </row>
    <row r="660" spans="1:51" ht="23.25" hidden="1" customHeight="1" x14ac:dyDescent="0.15">
      <c r="A660" s="190"/>
      <c r="B660" s="187"/>
      <c r="C660" s="181"/>
      <c r="D660" s="187"/>
      <c r="E660" s="341"/>
      <c r="F660" s="342"/>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9"/>
      <c r="AF660" s="208"/>
      <c r="AG660" s="208"/>
      <c r="AH660" s="340"/>
      <c r="AI660" s="339"/>
      <c r="AJ660" s="208"/>
      <c r="AK660" s="208"/>
      <c r="AL660" s="208"/>
      <c r="AM660" s="339"/>
      <c r="AN660" s="208"/>
      <c r="AO660" s="208"/>
      <c r="AP660" s="340"/>
      <c r="AQ660" s="339"/>
      <c r="AR660" s="208"/>
      <c r="AS660" s="208"/>
      <c r="AT660" s="340"/>
      <c r="AU660" s="208"/>
      <c r="AV660" s="208"/>
      <c r="AW660" s="208"/>
      <c r="AX660" s="209"/>
      <c r="AY660">
        <f t="shared" si="105"/>
        <v>0</v>
      </c>
    </row>
    <row r="661" spans="1:51" ht="23.25" hidden="1" customHeight="1" x14ac:dyDescent="0.15">
      <c r="A661" s="190"/>
      <c r="B661" s="187"/>
      <c r="C661" s="181"/>
      <c r="D661" s="187"/>
      <c r="E661" s="341"/>
      <c r="F661" s="342"/>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9"/>
      <c r="AF661" s="208"/>
      <c r="AG661" s="208"/>
      <c r="AH661" s="340"/>
      <c r="AI661" s="339"/>
      <c r="AJ661" s="208"/>
      <c r="AK661" s="208"/>
      <c r="AL661" s="208"/>
      <c r="AM661" s="339"/>
      <c r="AN661" s="208"/>
      <c r="AO661" s="208"/>
      <c r="AP661" s="340"/>
      <c r="AQ661" s="339"/>
      <c r="AR661" s="208"/>
      <c r="AS661" s="208"/>
      <c r="AT661" s="340"/>
      <c r="AU661" s="208"/>
      <c r="AV661" s="208"/>
      <c r="AW661" s="208"/>
      <c r="AX661" s="209"/>
      <c r="AY661">
        <f t="shared" si="105"/>
        <v>0</v>
      </c>
    </row>
    <row r="662" spans="1:51" ht="18.75" hidden="1" customHeight="1" x14ac:dyDescent="0.15">
      <c r="A662" s="190"/>
      <c r="B662" s="187"/>
      <c r="C662" s="181"/>
      <c r="D662" s="187"/>
      <c r="E662" s="341" t="s">
        <v>241</v>
      </c>
      <c r="F662" s="342"/>
      <c r="G662" s="343"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4" t="s">
        <v>240</v>
      </c>
      <c r="AF662" s="335"/>
      <c r="AG662" s="335"/>
      <c r="AH662" s="336"/>
      <c r="AI662" s="337" t="s">
        <v>544</v>
      </c>
      <c r="AJ662" s="337"/>
      <c r="AK662" s="337"/>
      <c r="AL662" s="158"/>
      <c r="AM662" s="337" t="s">
        <v>545</v>
      </c>
      <c r="AN662" s="337"/>
      <c r="AO662" s="337"/>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41"/>
      <c r="F663" s="342"/>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8"/>
      <c r="AJ663" s="338"/>
      <c r="AK663" s="338"/>
      <c r="AL663" s="157"/>
      <c r="AM663" s="338"/>
      <c r="AN663" s="338"/>
      <c r="AO663" s="338"/>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41"/>
      <c r="F664" s="342"/>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9"/>
      <c r="AF664" s="208"/>
      <c r="AG664" s="208"/>
      <c r="AH664" s="208"/>
      <c r="AI664" s="339"/>
      <c r="AJ664" s="208"/>
      <c r="AK664" s="208"/>
      <c r="AL664" s="208"/>
      <c r="AM664" s="339"/>
      <c r="AN664" s="208"/>
      <c r="AO664" s="208"/>
      <c r="AP664" s="340"/>
      <c r="AQ664" s="339"/>
      <c r="AR664" s="208"/>
      <c r="AS664" s="208"/>
      <c r="AT664" s="340"/>
      <c r="AU664" s="208"/>
      <c r="AV664" s="208"/>
      <c r="AW664" s="208"/>
      <c r="AX664" s="209"/>
      <c r="AY664">
        <f t="shared" ref="AY664:AY666" si="106">$AY$662</f>
        <v>0</v>
      </c>
    </row>
    <row r="665" spans="1:51" ht="23.25" hidden="1" customHeight="1" x14ac:dyDescent="0.15">
      <c r="A665" s="190"/>
      <c r="B665" s="187"/>
      <c r="C665" s="181"/>
      <c r="D665" s="187"/>
      <c r="E665" s="341"/>
      <c r="F665" s="342"/>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9"/>
      <c r="AF665" s="208"/>
      <c r="AG665" s="208"/>
      <c r="AH665" s="340"/>
      <c r="AI665" s="339"/>
      <c r="AJ665" s="208"/>
      <c r="AK665" s="208"/>
      <c r="AL665" s="208"/>
      <c r="AM665" s="339"/>
      <c r="AN665" s="208"/>
      <c r="AO665" s="208"/>
      <c r="AP665" s="340"/>
      <c r="AQ665" s="339"/>
      <c r="AR665" s="208"/>
      <c r="AS665" s="208"/>
      <c r="AT665" s="340"/>
      <c r="AU665" s="208"/>
      <c r="AV665" s="208"/>
      <c r="AW665" s="208"/>
      <c r="AX665" s="209"/>
      <c r="AY665">
        <f t="shared" si="106"/>
        <v>0</v>
      </c>
    </row>
    <row r="666" spans="1:51" ht="23.25" hidden="1" customHeight="1" x14ac:dyDescent="0.15">
      <c r="A666" s="190"/>
      <c r="B666" s="187"/>
      <c r="C666" s="181"/>
      <c r="D666" s="187"/>
      <c r="E666" s="341"/>
      <c r="F666" s="342"/>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9"/>
      <c r="AF666" s="208"/>
      <c r="AG666" s="208"/>
      <c r="AH666" s="340"/>
      <c r="AI666" s="339"/>
      <c r="AJ666" s="208"/>
      <c r="AK666" s="208"/>
      <c r="AL666" s="208"/>
      <c r="AM666" s="339"/>
      <c r="AN666" s="208"/>
      <c r="AO666" s="208"/>
      <c r="AP666" s="340"/>
      <c r="AQ666" s="339"/>
      <c r="AR666" s="208"/>
      <c r="AS666" s="208"/>
      <c r="AT666" s="340"/>
      <c r="AU666" s="208"/>
      <c r="AV666" s="208"/>
      <c r="AW666" s="208"/>
      <c r="AX666" s="209"/>
      <c r="AY666">
        <f t="shared" si="106"/>
        <v>0</v>
      </c>
    </row>
    <row r="667" spans="1:51" ht="18.75" hidden="1" customHeight="1" x14ac:dyDescent="0.15">
      <c r="A667" s="190"/>
      <c r="B667" s="187"/>
      <c r="C667" s="181"/>
      <c r="D667" s="187"/>
      <c r="E667" s="341" t="s">
        <v>241</v>
      </c>
      <c r="F667" s="342"/>
      <c r="G667" s="343"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4" t="s">
        <v>240</v>
      </c>
      <c r="AF667" s="335"/>
      <c r="AG667" s="335"/>
      <c r="AH667" s="336"/>
      <c r="AI667" s="337" t="s">
        <v>544</v>
      </c>
      <c r="AJ667" s="337"/>
      <c r="AK667" s="337"/>
      <c r="AL667" s="158"/>
      <c r="AM667" s="337" t="s">
        <v>545</v>
      </c>
      <c r="AN667" s="337"/>
      <c r="AO667" s="337"/>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41"/>
      <c r="F668" s="342"/>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8"/>
      <c r="AJ668" s="338"/>
      <c r="AK668" s="338"/>
      <c r="AL668" s="157"/>
      <c r="AM668" s="338"/>
      <c r="AN668" s="338"/>
      <c r="AO668" s="338"/>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41"/>
      <c r="F669" s="342"/>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9"/>
      <c r="AF669" s="208"/>
      <c r="AG669" s="208"/>
      <c r="AH669" s="208"/>
      <c r="AI669" s="339"/>
      <c r="AJ669" s="208"/>
      <c r="AK669" s="208"/>
      <c r="AL669" s="208"/>
      <c r="AM669" s="339"/>
      <c r="AN669" s="208"/>
      <c r="AO669" s="208"/>
      <c r="AP669" s="340"/>
      <c r="AQ669" s="339"/>
      <c r="AR669" s="208"/>
      <c r="AS669" s="208"/>
      <c r="AT669" s="340"/>
      <c r="AU669" s="208"/>
      <c r="AV669" s="208"/>
      <c r="AW669" s="208"/>
      <c r="AX669" s="209"/>
      <c r="AY669">
        <f t="shared" ref="AY669:AY671" si="107">$AY$667</f>
        <v>0</v>
      </c>
    </row>
    <row r="670" spans="1:51" ht="23.25" hidden="1" customHeight="1" x14ac:dyDescent="0.15">
      <c r="A670" s="190"/>
      <c r="B670" s="187"/>
      <c r="C670" s="181"/>
      <c r="D670" s="187"/>
      <c r="E670" s="341"/>
      <c r="F670" s="342"/>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9"/>
      <c r="AF670" s="208"/>
      <c r="AG670" s="208"/>
      <c r="AH670" s="340"/>
      <c r="AI670" s="339"/>
      <c r="AJ670" s="208"/>
      <c r="AK670" s="208"/>
      <c r="AL670" s="208"/>
      <c r="AM670" s="339"/>
      <c r="AN670" s="208"/>
      <c r="AO670" s="208"/>
      <c r="AP670" s="340"/>
      <c r="AQ670" s="339"/>
      <c r="AR670" s="208"/>
      <c r="AS670" s="208"/>
      <c r="AT670" s="340"/>
      <c r="AU670" s="208"/>
      <c r="AV670" s="208"/>
      <c r="AW670" s="208"/>
      <c r="AX670" s="209"/>
      <c r="AY670">
        <f t="shared" si="107"/>
        <v>0</v>
      </c>
    </row>
    <row r="671" spans="1:51" ht="23.25" hidden="1" customHeight="1" x14ac:dyDescent="0.15">
      <c r="A671" s="190"/>
      <c r="B671" s="187"/>
      <c r="C671" s="181"/>
      <c r="D671" s="187"/>
      <c r="E671" s="341"/>
      <c r="F671" s="342"/>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9"/>
      <c r="AF671" s="208"/>
      <c r="AG671" s="208"/>
      <c r="AH671" s="340"/>
      <c r="AI671" s="339"/>
      <c r="AJ671" s="208"/>
      <c r="AK671" s="208"/>
      <c r="AL671" s="208"/>
      <c r="AM671" s="339"/>
      <c r="AN671" s="208"/>
      <c r="AO671" s="208"/>
      <c r="AP671" s="340"/>
      <c r="AQ671" s="339"/>
      <c r="AR671" s="208"/>
      <c r="AS671" s="208"/>
      <c r="AT671" s="340"/>
      <c r="AU671" s="208"/>
      <c r="AV671" s="208"/>
      <c r="AW671" s="208"/>
      <c r="AX671" s="209"/>
      <c r="AY671">
        <f t="shared" si="107"/>
        <v>0</v>
      </c>
    </row>
    <row r="672" spans="1:51" ht="18.75" hidden="1" customHeight="1" x14ac:dyDescent="0.15">
      <c r="A672" s="190"/>
      <c r="B672" s="187"/>
      <c r="C672" s="181"/>
      <c r="D672" s="187"/>
      <c r="E672" s="341" t="s">
        <v>242</v>
      </c>
      <c r="F672" s="342"/>
      <c r="G672" s="343"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4" t="s">
        <v>240</v>
      </c>
      <c r="AF672" s="335"/>
      <c r="AG672" s="335"/>
      <c r="AH672" s="336"/>
      <c r="AI672" s="337" t="s">
        <v>544</v>
      </c>
      <c r="AJ672" s="337"/>
      <c r="AK672" s="337"/>
      <c r="AL672" s="158"/>
      <c r="AM672" s="337" t="s">
        <v>545</v>
      </c>
      <c r="AN672" s="337"/>
      <c r="AO672" s="337"/>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41"/>
      <c r="F673" s="342"/>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8"/>
      <c r="AJ673" s="338"/>
      <c r="AK673" s="338"/>
      <c r="AL673" s="157"/>
      <c r="AM673" s="338"/>
      <c r="AN673" s="338"/>
      <c r="AO673" s="338"/>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41"/>
      <c r="F674" s="342"/>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9"/>
      <c r="AF674" s="208"/>
      <c r="AG674" s="208"/>
      <c r="AH674" s="208"/>
      <c r="AI674" s="339"/>
      <c r="AJ674" s="208"/>
      <c r="AK674" s="208"/>
      <c r="AL674" s="208"/>
      <c r="AM674" s="339"/>
      <c r="AN674" s="208"/>
      <c r="AO674" s="208"/>
      <c r="AP674" s="340"/>
      <c r="AQ674" s="339"/>
      <c r="AR674" s="208"/>
      <c r="AS674" s="208"/>
      <c r="AT674" s="340"/>
      <c r="AU674" s="208"/>
      <c r="AV674" s="208"/>
      <c r="AW674" s="208"/>
      <c r="AX674" s="209"/>
      <c r="AY674">
        <f t="shared" ref="AY674:AY676" si="108">$AY$672</f>
        <v>0</v>
      </c>
    </row>
    <row r="675" spans="1:51" ht="23.25" hidden="1" customHeight="1" x14ac:dyDescent="0.15">
      <c r="A675" s="190"/>
      <c r="B675" s="187"/>
      <c r="C675" s="181"/>
      <c r="D675" s="187"/>
      <c r="E675" s="341"/>
      <c r="F675" s="342"/>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9"/>
      <c r="AF675" s="208"/>
      <c r="AG675" s="208"/>
      <c r="AH675" s="340"/>
      <c r="AI675" s="339"/>
      <c r="AJ675" s="208"/>
      <c r="AK675" s="208"/>
      <c r="AL675" s="208"/>
      <c r="AM675" s="339"/>
      <c r="AN675" s="208"/>
      <c r="AO675" s="208"/>
      <c r="AP675" s="340"/>
      <c r="AQ675" s="339"/>
      <c r="AR675" s="208"/>
      <c r="AS675" s="208"/>
      <c r="AT675" s="340"/>
      <c r="AU675" s="208"/>
      <c r="AV675" s="208"/>
      <c r="AW675" s="208"/>
      <c r="AX675" s="209"/>
      <c r="AY675">
        <f t="shared" si="108"/>
        <v>0</v>
      </c>
    </row>
    <row r="676" spans="1:51" ht="23.25" hidden="1" customHeight="1" x14ac:dyDescent="0.15">
      <c r="A676" s="190"/>
      <c r="B676" s="187"/>
      <c r="C676" s="181"/>
      <c r="D676" s="187"/>
      <c r="E676" s="341"/>
      <c r="F676" s="342"/>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9"/>
      <c r="AF676" s="208"/>
      <c r="AG676" s="208"/>
      <c r="AH676" s="340"/>
      <c r="AI676" s="339"/>
      <c r="AJ676" s="208"/>
      <c r="AK676" s="208"/>
      <c r="AL676" s="208"/>
      <c r="AM676" s="339"/>
      <c r="AN676" s="208"/>
      <c r="AO676" s="208"/>
      <c r="AP676" s="340"/>
      <c r="AQ676" s="339"/>
      <c r="AR676" s="208"/>
      <c r="AS676" s="208"/>
      <c r="AT676" s="340"/>
      <c r="AU676" s="208"/>
      <c r="AV676" s="208"/>
      <c r="AW676" s="208"/>
      <c r="AX676" s="209"/>
      <c r="AY676">
        <f t="shared" si="108"/>
        <v>0</v>
      </c>
    </row>
    <row r="677" spans="1:51" ht="18.75" hidden="1" customHeight="1" x14ac:dyDescent="0.15">
      <c r="A677" s="190"/>
      <c r="B677" s="187"/>
      <c r="C677" s="181"/>
      <c r="D677" s="187"/>
      <c r="E677" s="341" t="s">
        <v>242</v>
      </c>
      <c r="F677" s="342"/>
      <c r="G677" s="343"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4" t="s">
        <v>240</v>
      </c>
      <c r="AF677" s="335"/>
      <c r="AG677" s="335"/>
      <c r="AH677" s="336"/>
      <c r="AI677" s="337" t="s">
        <v>544</v>
      </c>
      <c r="AJ677" s="337"/>
      <c r="AK677" s="337"/>
      <c r="AL677" s="158"/>
      <c r="AM677" s="337" t="s">
        <v>545</v>
      </c>
      <c r="AN677" s="337"/>
      <c r="AO677" s="337"/>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41"/>
      <c r="F678" s="342"/>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8"/>
      <c r="AJ678" s="338"/>
      <c r="AK678" s="338"/>
      <c r="AL678" s="157"/>
      <c r="AM678" s="338"/>
      <c r="AN678" s="338"/>
      <c r="AO678" s="338"/>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41"/>
      <c r="F679" s="342"/>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9"/>
      <c r="AF679" s="208"/>
      <c r="AG679" s="208"/>
      <c r="AH679" s="208"/>
      <c r="AI679" s="339"/>
      <c r="AJ679" s="208"/>
      <c r="AK679" s="208"/>
      <c r="AL679" s="208"/>
      <c r="AM679" s="339"/>
      <c r="AN679" s="208"/>
      <c r="AO679" s="208"/>
      <c r="AP679" s="340"/>
      <c r="AQ679" s="339"/>
      <c r="AR679" s="208"/>
      <c r="AS679" s="208"/>
      <c r="AT679" s="340"/>
      <c r="AU679" s="208"/>
      <c r="AV679" s="208"/>
      <c r="AW679" s="208"/>
      <c r="AX679" s="209"/>
      <c r="AY679">
        <f t="shared" ref="AY679:AY681" si="109">$AY$677</f>
        <v>0</v>
      </c>
    </row>
    <row r="680" spans="1:51" ht="23.25" hidden="1" customHeight="1" x14ac:dyDescent="0.15">
      <c r="A680" s="190"/>
      <c r="B680" s="187"/>
      <c r="C680" s="181"/>
      <c r="D680" s="187"/>
      <c r="E680" s="341"/>
      <c r="F680" s="342"/>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9"/>
      <c r="AF680" s="208"/>
      <c r="AG680" s="208"/>
      <c r="AH680" s="340"/>
      <c r="AI680" s="339"/>
      <c r="AJ680" s="208"/>
      <c r="AK680" s="208"/>
      <c r="AL680" s="208"/>
      <c r="AM680" s="339"/>
      <c r="AN680" s="208"/>
      <c r="AO680" s="208"/>
      <c r="AP680" s="340"/>
      <c r="AQ680" s="339"/>
      <c r="AR680" s="208"/>
      <c r="AS680" s="208"/>
      <c r="AT680" s="340"/>
      <c r="AU680" s="208"/>
      <c r="AV680" s="208"/>
      <c r="AW680" s="208"/>
      <c r="AX680" s="209"/>
      <c r="AY680">
        <f t="shared" si="109"/>
        <v>0</v>
      </c>
    </row>
    <row r="681" spans="1:51" ht="23.25" hidden="1" customHeight="1" x14ac:dyDescent="0.15">
      <c r="A681" s="190"/>
      <c r="B681" s="187"/>
      <c r="C681" s="181"/>
      <c r="D681" s="187"/>
      <c r="E681" s="341"/>
      <c r="F681" s="342"/>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9"/>
      <c r="AF681" s="208"/>
      <c r="AG681" s="208"/>
      <c r="AH681" s="340"/>
      <c r="AI681" s="339"/>
      <c r="AJ681" s="208"/>
      <c r="AK681" s="208"/>
      <c r="AL681" s="208"/>
      <c r="AM681" s="339"/>
      <c r="AN681" s="208"/>
      <c r="AO681" s="208"/>
      <c r="AP681" s="340"/>
      <c r="AQ681" s="339"/>
      <c r="AR681" s="208"/>
      <c r="AS681" s="208"/>
      <c r="AT681" s="340"/>
      <c r="AU681" s="208"/>
      <c r="AV681" s="208"/>
      <c r="AW681" s="208"/>
      <c r="AX681" s="209"/>
      <c r="AY681">
        <f t="shared" si="109"/>
        <v>0</v>
      </c>
    </row>
    <row r="682" spans="1:51" ht="18.75" hidden="1" customHeight="1" x14ac:dyDescent="0.15">
      <c r="A682" s="190"/>
      <c r="B682" s="187"/>
      <c r="C682" s="181"/>
      <c r="D682" s="187"/>
      <c r="E682" s="341" t="s">
        <v>242</v>
      </c>
      <c r="F682" s="342"/>
      <c r="G682" s="343"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4" t="s">
        <v>240</v>
      </c>
      <c r="AF682" s="335"/>
      <c r="AG682" s="335"/>
      <c r="AH682" s="336"/>
      <c r="AI682" s="337" t="s">
        <v>544</v>
      </c>
      <c r="AJ682" s="337"/>
      <c r="AK682" s="337"/>
      <c r="AL682" s="158"/>
      <c r="AM682" s="337" t="s">
        <v>545</v>
      </c>
      <c r="AN682" s="337"/>
      <c r="AO682" s="337"/>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41"/>
      <c r="F683" s="342"/>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8"/>
      <c r="AJ683" s="338"/>
      <c r="AK683" s="338"/>
      <c r="AL683" s="157"/>
      <c r="AM683" s="338"/>
      <c r="AN683" s="338"/>
      <c r="AO683" s="338"/>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41"/>
      <c r="F684" s="342"/>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9"/>
      <c r="AF684" s="208"/>
      <c r="AG684" s="208"/>
      <c r="AH684" s="208"/>
      <c r="AI684" s="339"/>
      <c r="AJ684" s="208"/>
      <c r="AK684" s="208"/>
      <c r="AL684" s="208"/>
      <c r="AM684" s="339"/>
      <c r="AN684" s="208"/>
      <c r="AO684" s="208"/>
      <c r="AP684" s="340"/>
      <c r="AQ684" s="339"/>
      <c r="AR684" s="208"/>
      <c r="AS684" s="208"/>
      <c r="AT684" s="340"/>
      <c r="AU684" s="208"/>
      <c r="AV684" s="208"/>
      <c r="AW684" s="208"/>
      <c r="AX684" s="209"/>
      <c r="AY684">
        <f t="shared" ref="AY684:AY686" si="110">$AY$682</f>
        <v>0</v>
      </c>
    </row>
    <row r="685" spans="1:51" ht="23.25" hidden="1" customHeight="1" x14ac:dyDescent="0.15">
      <c r="A685" s="190"/>
      <c r="B685" s="187"/>
      <c r="C685" s="181"/>
      <c r="D685" s="187"/>
      <c r="E685" s="341"/>
      <c r="F685" s="342"/>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9"/>
      <c r="AF685" s="208"/>
      <c r="AG685" s="208"/>
      <c r="AH685" s="340"/>
      <c r="AI685" s="339"/>
      <c r="AJ685" s="208"/>
      <c r="AK685" s="208"/>
      <c r="AL685" s="208"/>
      <c r="AM685" s="339"/>
      <c r="AN685" s="208"/>
      <c r="AO685" s="208"/>
      <c r="AP685" s="340"/>
      <c r="AQ685" s="339"/>
      <c r="AR685" s="208"/>
      <c r="AS685" s="208"/>
      <c r="AT685" s="340"/>
      <c r="AU685" s="208"/>
      <c r="AV685" s="208"/>
      <c r="AW685" s="208"/>
      <c r="AX685" s="209"/>
      <c r="AY685">
        <f t="shared" si="110"/>
        <v>0</v>
      </c>
    </row>
    <row r="686" spans="1:51" ht="23.25" hidden="1" customHeight="1" x14ac:dyDescent="0.15">
      <c r="A686" s="190"/>
      <c r="B686" s="187"/>
      <c r="C686" s="181"/>
      <c r="D686" s="187"/>
      <c r="E686" s="341"/>
      <c r="F686" s="342"/>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9"/>
      <c r="AF686" s="208"/>
      <c r="AG686" s="208"/>
      <c r="AH686" s="340"/>
      <c r="AI686" s="339"/>
      <c r="AJ686" s="208"/>
      <c r="AK686" s="208"/>
      <c r="AL686" s="208"/>
      <c r="AM686" s="339"/>
      <c r="AN686" s="208"/>
      <c r="AO686" s="208"/>
      <c r="AP686" s="340"/>
      <c r="AQ686" s="339"/>
      <c r="AR686" s="208"/>
      <c r="AS686" s="208"/>
      <c r="AT686" s="340"/>
      <c r="AU686" s="208"/>
      <c r="AV686" s="208"/>
      <c r="AW686" s="208"/>
      <c r="AX686" s="209"/>
      <c r="AY686">
        <f t="shared" si="110"/>
        <v>0</v>
      </c>
    </row>
    <row r="687" spans="1:51" ht="18.75" hidden="1" customHeight="1" x14ac:dyDescent="0.15">
      <c r="A687" s="190"/>
      <c r="B687" s="187"/>
      <c r="C687" s="181"/>
      <c r="D687" s="187"/>
      <c r="E687" s="341" t="s">
        <v>242</v>
      </c>
      <c r="F687" s="342"/>
      <c r="G687" s="343"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4" t="s">
        <v>240</v>
      </c>
      <c r="AF687" s="335"/>
      <c r="AG687" s="335"/>
      <c r="AH687" s="336"/>
      <c r="AI687" s="337" t="s">
        <v>544</v>
      </c>
      <c r="AJ687" s="337"/>
      <c r="AK687" s="337"/>
      <c r="AL687" s="158"/>
      <c r="AM687" s="337" t="s">
        <v>545</v>
      </c>
      <c r="AN687" s="337"/>
      <c r="AO687" s="337"/>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41"/>
      <c r="F688" s="342"/>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8"/>
      <c r="AJ688" s="338"/>
      <c r="AK688" s="338"/>
      <c r="AL688" s="157"/>
      <c r="AM688" s="338"/>
      <c r="AN688" s="338"/>
      <c r="AO688" s="338"/>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41"/>
      <c r="F689" s="342"/>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9"/>
      <c r="AF689" s="208"/>
      <c r="AG689" s="208"/>
      <c r="AH689" s="208"/>
      <c r="AI689" s="339"/>
      <c r="AJ689" s="208"/>
      <c r="AK689" s="208"/>
      <c r="AL689" s="208"/>
      <c r="AM689" s="339"/>
      <c r="AN689" s="208"/>
      <c r="AO689" s="208"/>
      <c r="AP689" s="340"/>
      <c r="AQ689" s="339"/>
      <c r="AR689" s="208"/>
      <c r="AS689" s="208"/>
      <c r="AT689" s="340"/>
      <c r="AU689" s="208"/>
      <c r="AV689" s="208"/>
      <c r="AW689" s="208"/>
      <c r="AX689" s="209"/>
      <c r="AY689">
        <f t="shared" ref="AY689:AY691" si="111">$AY$687</f>
        <v>0</v>
      </c>
    </row>
    <row r="690" spans="1:51" ht="23.25" hidden="1" customHeight="1" x14ac:dyDescent="0.15">
      <c r="A690" s="190"/>
      <c r="B690" s="187"/>
      <c r="C690" s="181"/>
      <c r="D690" s="187"/>
      <c r="E690" s="341"/>
      <c r="F690" s="342"/>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9"/>
      <c r="AF690" s="208"/>
      <c r="AG690" s="208"/>
      <c r="AH690" s="340"/>
      <c r="AI690" s="339"/>
      <c r="AJ690" s="208"/>
      <c r="AK690" s="208"/>
      <c r="AL690" s="208"/>
      <c r="AM690" s="339"/>
      <c r="AN690" s="208"/>
      <c r="AO690" s="208"/>
      <c r="AP690" s="340"/>
      <c r="AQ690" s="339"/>
      <c r="AR690" s="208"/>
      <c r="AS690" s="208"/>
      <c r="AT690" s="340"/>
      <c r="AU690" s="208"/>
      <c r="AV690" s="208"/>
      <c r="AW690" s="208"/>
      <c r="AX690" s="209"/>
      <c r="AY690">
        <f t="shared" si="111"/>
        <v>0</v>
      </c>
    </row>
    <row r="691" spans="1:51" ht="23.25" hidden="1" customHeight="1" x14ac:dyDescent="0.15">
      <c r="A691" s="190"/>
      <c r="B691" s="187"/>
      <c r="C691" s="181"/>
      <c r="D691" s="187"/>
      <c r="E691" s="341"/>
      <c r="F691" s="342"/>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9"/>
      <c r="AF691" s="208"/>
      <c r="AG691" s="208"/>
      <c r="AH691" s="340"/>
      <c r="AI691" s="339"/>
      <c r="AJ691" s="208"/>
      <c r="AK691" s="208"/>
      <c r="AL691" s="208"/>
      <c r="AM691" s="339"/>
      <c r="AN691" s="208"/>
      <c r="AO691" s="208"/>
      <c r="AP691" s="340"/>
      <c r="AQ691" s="339"/>
      <c r="AR691" s="208"/>
      <c r="AS691" s="208"/>
      <c r="AT691" s="340"/>
      <c r="AU691" s="208"/>
      <c r="AV691" s="208"/>
      <c r="AW691" s="208"/>
      <c r="AX691" s="209"/>
      <c r="AY691">
        <f t="shared" si="111"/>
        <v>0</v>
      </c>
    </row>
    <row r="692" spans="1:51" ht="18.75" hidden="1" customHeight="1" x14ac:dyDescent="0.15">
      <c r="A692" s="190"/>
      <c r="B692" s="187"/>
      <c r="C692" s="181"/>
      <c r="D692" s="187"/>
      <c r="E692" s="341" t="s">
        <v>242</v>
      </c>
      <c r="F692" s="342"/>
      <c r="G692" s="343"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4" t="s">
        <v>240</v>
      </c>
      <c r="AF692" s="335"/>
      <c r="AG692" s="335"/>
      <c r="AH692" s="336"/>
      <c r="AI692" s="337" t="s">
        <v>544</v>
      </c>
      <c r="AJ692" s="337"/>
      <c r="AK692" s="337"/>
      <c r="AL692" s="158"/>
      <c r="AM692" s="337" t="s">
        <v>545</v>
      </c>
      <c r="AN692" s="337"/>
      <c r="AO692" s="337"/>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41"/>
      <c r="F693" s="342"/>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8"/>
      <c r="AJ693" s="338"/>
      <c r="AK693" s="338"/>
      <c r="AL693" s="157"/>
      <c r="AM693" s="338"/>
      <c r="AN693" s="338"/>
      <c r="AO693" s="338"/>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41"/>
      <c r="F694" s="342"/>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9"/>
      <c r="AF694" s="208"/>
      <c r="AG694" s="208"/>
      <c r="AH694" s="208"/>
      <c r="AI694" s="339"/>
      <c r="AJ694" s="208"/>
      <c r="AK694" s="208"/>
      <c r="AL694" s="208"/>
      <c r="AM694" s="339"/>
      <c r="AN694" s="208"/>
      <c r="AO694" s="208"/>
      <c r="AP694" s="340"/>
      <c r="AQ694" s="339"/>
      <c r="AR694" s="208"/>
      <c r="AS694" s="208"/>
      <c r="AT694" s="340"/>
      <c r="AU694" s="208"/>
      <c r="AV694" s="208"/>
      <c r="AW694" s="208"/>
      <c r="AX694" s="209"/>
      <c r="AY694">
        <f t="shared" ref="AY694:AY696" si="112">$AY$692</f>
        <v>0</v>
      </c>
    </row>
    <row r="695" spans="1:51" ht="23.25" hidden="1" customHeight="1" x14ac:dyDescent="0.15">
      <c r="A695" s="190"/>
      <c r="B695" s="187"/>
      <c r="C695" s="181"/>
      <c r="D695" s="187"/>
      <c r="E695" s="341"/>
      <c r="F695" s="342"/>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9"/>
      <c r="AF695" s="208"/>
      <c r="AG695" s="208"/>
      <c r="AH695" s="340"/>
      <c r="AI695" s="339"/>
      <c r="AJ695" s="208"/>
      <c r="AK695" s="208"/>
      <c r="AL695" s="208"/>
      <c r="AM695" s="339"/>
      <c r="AN695" s="208"/>
      <c r="AO695" s="208"/>
      <c r="AP695" s="340"/>
      <c r="AQ695" s="339"/>
      <c r="AR695" s="208"/>
      <c r="AS695" s="208"/>
      <c r="AT695" s="340"/>
      <c r="AU695" s="208"/>
      <c r="AV695" s="208"/>
      <c r="AW695" s="208"/>
      <c r="AX695" s="209"/>
      <c r="AY695">
        <f t="shared" si="112"/>
        <v>0</v>
      </c>
    </row>
    <row r="696" spans="1:51" ht="23.25" hidden="1" customHeight="1" x14ac:dyDescent="0.15">
      <c r="A696" s="190"/>
      <c r="B696" s="187"/>
      <c r="C696" s="181"/>
      <c r="D696" s="187"/>
      <c r="E696" s="341"/>
      <c r="F696" s="342"/>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9"/>
      <c r="AF696" s="208"/>
      <c r="AG696" s="208"/>
      <c r="AH696" s="340"/>
      <c r="AI696" s="339"/>
      <c r="AJ696" s="208"/>
      <c r="AK696" s="208"/>
      <c r="AL696" s="208"/>
      <c r="AM696" s="339"/>
      <c r="AN696" s="208"/>
      <c r="AO696" s="208"/>
      <c r="AP696" s="340"/>
      <c r="AQ696" s="339"/>
      <c r="AR696" s="208"/>
      <c r="AS696" s="208"/>
      <c r="AT696" s="340"/>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5"/>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4" t="s">
        <v>31</v>
      </c>
      <c r="AH701" s="379"/>
      <c r="AI701" s="379"/>
      <c r="AJ701" s="379"/>
      <c r="AK701" s="379"/>
      <c r="AL701" s="379"/>
      <c r="AM701" s="379"/>
      <c r="AN701" s="379"/>
      <c r="AO701" s="379"/>
      <c r="AP701" s="379"/>
      <c r="AQ701" s="379"/>
      <c r="AR701" s="379"/>
      <c r="AS701" s="379"/>
      <c r="AT701" s="379"/>
      <c r="AU701" s="379"/>
      <c r="AV701" s="379"/>
      <c r="AW701" s="379"/>
      <c r="AX701" s="825"/>
    </row>
    <row r="702" spans="1:51" ht="48" customHeight="1" x14ac:dyDescent="0.15">
      <c r="A702" s="872" t="s">
        <v>140</v>
      </c>
      <c r="B702" s="873"/>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4" t="s">
        <v>730</v>
      </c>
      <c r="AE702" s="345"/>
      <c r="AF702" s="345"/>
      <c r="AG702" s="382" t="s">
        <v>742</v>
      </c>
      <c r="AH702" s="383"/>
      <c r="AI702" s="383"/>
      <c r="AJ702" s="383"/>
      <c r="AK702" s="383"/>
      <c r="AL702" s="383"/>
      <c r="AM702" s="383"/>
      <c r="AN702" s="383"/>
      <c r="AO702" s="383"/>
      <c r="AP702" s="383"/>
      <c r="AQ702" s="383"/>
      <c r="AR702" s="383"/>
      <c r="AS702" s="383"/>
      <c r="AT702" s="383"/>
      <c r="AU702" s="383"/>
      <c r="AV702" s="383"/>
      <c r="AW702" s="383"/>
      <c r="AX702" s="384"/>
    </row>
    <row r="703" spans="1:51" ht="48" customHeight="1" x14ac:dyDescent="0.15">
      <c r="A703" s="874"/>
      <c r="B703" s="875"/>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9"/>
      <c r="AD703" s="322" t="s">
        <v>730</v>
      </c>
      <c r="AE703" s="323"/>
      <c r="AF703" s="323"/>
      <c r="AG703" s="104" t="s">
        <v>731</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6"/>
      <c r="B704" s="877"/>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5" t="s">
        <v>730</v>
      </c>
      <c r="AE704" s="786"/>
      <c r="AF704" s="786"/>
      <c r="AG704" s="168" t="s">
        <v>732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3" t="s">
        <v>39</v>
      </c>
      <c r="B705" s="644"/>
      <c r="C705" s="821" t="s">
        <v>41</v>
      </c>
      <c r="D705" s="822"/>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3"/>
      <c r="AD705" s="717" t="s">
        <v>733</v>
      </c>
      <c r="AE705" s="718"/>
      <c r="AF705" s="718"/>
      <c r="AG705" s="128" t="s">
        <v>407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5"/>
      <c r="B706" s="646"/>
      <c r="C706" s="797"/>
      <c r="D706" s="798"/>
      <c r="E706" s="733" t="s">
        <v>382</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2" t="s">
        <v>734</v>
      </c>
      <c r="AE706" s="323"/>
      <c r="AF706" s="666"/>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5"/>
      <c r="B707" s="646"/>
      <c r="C707" s="799"/>
      <c r="D707" s="800"/>
      <c r="E707" s="736" t="s">
        <v>316</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5" t="s">
        <v>734</v>
      </c>
      <c r="AE707" s="836"/>
      <c r="AF707" s="836"/>
      <c r="AG707" s="168"/>
      <c r="AH707" s="111"/>
      <c r="AI707" s="111"/>
      <c r="AJ707" s="111"/>
      <c r="AK707" s="111"/>
      <c r="AL707" s="111"/>
      <c r="AM707" s="111"/>
      <c r="AN707" s="111"/>
      <c r="AO707" s="111"/>
      <c r="AP707" s="111"/>
      <c r="AQ707" s="111"/>
      <c r="AR707" s="111"/>
      <c r="AS707" s="111"/>
      <c r="AT707" s="111"/>
      <c r="AU707" s="111"/>
      <c r="AV707" s="111"/>
      <c r="AW707" s="111"/>
      <c r="AX707" s="169"/>
    </row>
    <row r="708" spans="1:50" ht="34.5" customHeight="1" x14ac:dyDescent="0.15">
      <c r="A708" s="645"/>
      <c r="B708" s="647"/>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5" t="s">
        <v>728</v>
      </c>
      <c r="AE708" s="606"/>
      <c r="AF708" s="606"/>
      <c r="AG708" s="745" t="s">
        <v>735</v>
      </c>
      <c r="AH708" s="870"/>
      <c r="AI708" s="870"/>
      <c r="AJ708" s="870"/>
      <c r="AK708" s="870"/>
      <c r="AL708" s="870"/>
      <c r="AM708" s="870"/>
      <c r="AN708" s="870"/>
      <c r="AO708" s="870"/>
      <c r="AP708" s="870"/>
      <c r="AQ708" s="870"/>
      <c r="AR708" s="870"/>
      <c r="AS708" s="870"/>
      <c r="AT708" s="870"/>
      <c r="AU708" s="870"/>
      <c r="AV708" s="870"/>
      <c r="AW708" s="870"/>
      <c r="AX708" s="871"/>
    </row>
    <row r="709" spans="1:50" ht="34.5" customHeight="1" x14ac:dyDescent="0.15">
      <c r="A709" s="645"/>
      <c r="B709" s="647"/>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728</v>
      </c>
      <c r="AE709" s="323"/>
      <c r="AF709" s="323"/>
      <c r="AG709" s="324" t="s">
        <v>736</v>
      </c>
      <c r="AH709" s="325"/>
      <c r="AI709" s="325"/>
      <c r="AJ709" s="325"/>
      <c r="AK709" s="325"/>
      <c r="AL709" s="325"/>
      <c r="AM709" s="325"/>
      <c r="AN709" s="325"/>
      <c r="AO709" s="325"/>
      <c r="AP709" s="325"/>
      <c r="AQ709" s="325"/>
      <c r="AR709" s="325"/>
      <c r="AS709" s="325"/>
      <c r="AT709" s="325"/>
      <c r="AU709" s="325"/>
      <c r="AV709" s="325"/>
      <c r="AW709" s="325"/>
      <c r="AX709" s="326"/>
    </row>
    <row r="710" spans="1:50" ht="48" customHeight="1" x14ac:dyDescent="0.15">
      <c r="A710" s="645"/>
      <c r="B710" s="647"/>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728</v>
      </c>
      <c r="AE710" s="323"/>
      <c r="AF710" s="323"/>
      <c r="AG710" s="324" t="s">
        <v>737</v>
      </c>
      <c r="AH710" s="325"/>
      <c r="AI710" s="325"/>
      <c r="AJ710" s="325"/>
      <c r="AK710" s="325"/>
      <c r="AL710" s="325"/>
      <c r="AM710" s="325"/>
      <c r="AN710" s="325"/>
      <c r="AO710" s="325"/>
      <c r="AP710" s="325"/>
      <c r="AQ710" s="325"/>
      <c r="AR710" s="325"/>
      <c r="AS710" s="325"/>
      <c r="AT710" s="325"/>
      <c r="AU710" s="325"/>
      <c r="AV710" s="325"/>
      <c r="AW710" s="325"/>
      <c r="AX710" s="326"/>
    </row>
    <row r="711" spans="1:50" ht="48" customHeight="1" x14ac:dyDescent="0.15">
      <c r="A711" s="645"/>
      <c r="B711" s="647"/>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6"/>
      <c r="AD711" s="322" t="s">
        <v>728</v>
      </c>
      <c r="AE711" s="323"/>
      <c r="AF711" s="323"/>
      <c r="AG711" s="104" t="s">
        <v>738</v>
      </c>
      <c r="AH711" s="325"/>
      <c r="AI711" s="325"/>
      <c r="AJ711" s="325"/>
      <c r="AK711" s="325"/>
      <c r="AL711" s="325"/>
      <c r="AM711" s="325"/>
      <c r="AN711" s="325"/>
      <c r="AO711" s="325"/>
      <c r="AP711" s="325"/>
      <c r="AQ711" s="325"/>
      <c r="AR711" s="325"/>
      <c r="AS711" s="325"/>
      <c r="AT711" s="325"/>
      <c r="AU711" s="325"/>
      <c r="AV711" s="325"/>
      <c r="AW711" s="325"/>
      <c r="AX711" s="326"/>
    </row>
    <row r="712" spans="1:50" ht="26.25" customHeight="1" x14ac:dyDescent="0.15">
      <c r="A712" s="645"/>
      <c r="B712" s="647"/>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6"/>
      <c r="AD712" s="785" t="s">
        <v>733</v>
      </c>
      <c r="AE712" s="786"/>
      <c r="AF712" s="786"/>
      <c r="AG712" s="810" t="s">
        <v>739</v>
      </c>
      <c r="AH712" s="811"/>
      <c r="AI712" s="811"/>
      <c r="AJ712" s="811"/>
      <c r="AK712" s="811"/>
      <c r="AL712" s="811"/>
      <c r="AM712" s="811"/>
      <c r="AN712" s="811"/>
      <c r="AO712" s="811"/>
      <c r="AP712" s="811"/>
      <c r="AQ712" s="811"/>
      <c r="AR712" s="811"/>
      <c r="AS712" s="811"/>
      <c r="AT712" s="811"/>
      <c r="AU712" s="811"/>
      <c r="AV712" s="811"/>
      <c r="AW712" s="811"/>
      <c r="AX712" s="812"/>
    </row>
    <row r="713" spans="1:50" ht="90" customHeight="1" x14ac:dyDescent="0.15">
      <c r="A713" s="645"/>
      <c r="B713" s="647"/>
      <c r="C713" s="950" t="s">
        <v>347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2" t="s">
        <v>728</v>
      </c>
      <c r="AE713" s="323"/>
      <c r="AF713" s="666"/>
      <c r="AG713" s="104" t="s">
        <v>750</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8"/>
      <c r="B714" s="649"/>
      <c r="C714" s="650" t="s">
        <v>325</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7" t="s">
        <v>733</v>
      </c>
      <c r="AE714" s="808"/>
      <c r="AF714" s="809"/>
      <c r="AG714" s="739" t="s">
        <v>739</v>
      </c>
      <c r="AH714" s="740"/>
      <c r="AI714" s="740"/>
      <c r="AJ714" s="740"/>
      <c r="AK714" s="740"/>
      <c r="AL714" s="740"/>
      <c r="AM714" s="740"/>
      <c r="AN714" s="740"/>
      <c r="AO714" s="740"/>
      <c r="AP714" s="740"/>
      <c r="AQ714" s="740"/>
      <c r="AR714" s="740"/>
      <c r="AS714" s="740"/>
      <c r="AT714" s="740"/>
      <c r="AU714" s="740"/>
      <c r="AV714" s="740"/>
      <c r="AW714" s="740"/>
      <c r="AX714" s="741"/>
    </row>
    <row r="715" spans="1:50" ht="48" customHeight="1" x14ac:dyDescent="0.15">
      <c r="A715" s="643" t="s">
        <v>40</v>
      </c>
      <c r="B715" s="787"/>
      <c r="C715" s="788" t="s">
        <v>326</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5" t="s">
        <v>728</v>
      </c>
      <c r="AE715" s="606"/>
      <c r="AF715" s="659"/>
      <c r="AG715" s="745" t="s">
        <v>741</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733</v>
      </c>
      <c r="AE716" s="630"/>
      <c r="AF716" s="630"/>
      <c r="AG716" s="104" t="s">
        <v>739</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5"/>
      <c r="B717" s="647"/>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733</v>
      </c>
      <c r="AE717" s="323"/>
      <c r="AF717" s="323"/>
      <c r="AG717" s="104" t="s">
        <v>740</v>
      </c>
      <c r="AH717" s="325"/>
      <c r="AI717" s="325"/>
      <c r="AJ717" s="325"/>
      <c r="AK717" s="325"/>
      <c r="AL717" s="325"/>
      <c r="AM717" s="325"/>
      <c r="AN717" s="325"/>
      <c r="AO717" s="325"/>
      <c r="AP717" s="325"/>
      <c r="AQ717" s="325"/>
      <c r="AR717" s="325"/>
      <c r="AS717" s="325"/>
      <c r="AT717" s="325"/>
      <c r="AU717" s="325"/>
      <c r="AV717" s="325"/>
      <c r="AW717" s="325"/>
      <c r="AX717" s="326"/>
    </row>
    <row r="718" spans="1:50" ht="27" customHeight="1" x14ac:dyDescent="0.15">
      <c r="A718" s="648"/>
      <c r="B718" s="649"/>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733</v>
      </c>
      <c r="AE718" s="323"/>
      <c r="AF718" s="323"/>
      <c r="AG718" s="130" t="s">
        <v>740</v>
      </c>
      <c r="AH718" s="610"/>
      <c r="AI718" s="610"/>
      <c r="AJ718" s="610"/>
      <c r="AK718" s="610"/>
      <c r="AL718" s="610"/>
      <c r="AM718" s="610"/>
      <c r="AN718" s="610"/>
      <c r="AO718" s="610"/>
      <c r="AP718" s="610"/>
      <c r="AQ718" s="610"/>
      <c r="AR718" s="610"/>
      <c r="AS718" s="610"/>
      <c r="AT718" s="610"/>
      <c r="AU718" s="610"/>
      <c r="AV718" s="610"/>
      <c r="AW718" s="610"/>
      <c r="AX718" s="611"/>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1"/>
      <c r="B720" s="782"/>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1"/>
      <c r="B721" s="782"/>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81"/>
      <c r="B722" s="782"/>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1"/>
      <c r="B723" s="782"/>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1"/>
      <c r="B724" s="782"/>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3"/>
      <c r="B725" s="784"/>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0" customHeight="1" x14ac:dyDescent="0.15">
      <c r="A726" s="643" t="s">
        <v>48</v>
      </c>
      <c r="B726" s="802"/>
      <c r="C726" s="815" t="s">
        <v>53</v>
      </c>
      <c r="D726" s="837"/>
      <c r="E726" s="837"/>
      <c r="F726" s="838"/>
      <c r="G726" s="579" t="s">
        <v>744</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0" customHeight="1" thickBot="1" x14ac:dyDescent="0.2">
      <c r="A727" s="803"/>
      <c r="B727" s="804"/>
      <c r="C727" s="751" t="s">
        <v>57</v>
      </c>
      <c r="D727" s="752"/>
      <c r="E727" s="752"/>
      <c r="F727" s="753"/>
      <c r="G727" s="577" t="s">
        <v>743</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2" ht="30" customHeight="1" thickBot="1" x14ac:dyDescent="0.2">
      <c r="A729" s="637" t="s">
        <v>751</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2"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2" ht="48.75" customHeight="1" thickBot="1" x14ac:dyDescent="0.2">
      <c r="A731" s="676"/>
      <c r="B731" s="677"/>
      <c r="C731" s="677"/>
      <c r="D731" s="677"/>
      <c r="E731" s="678"/>
      <c r="F731" s="732"/>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2"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2" ht="48.75" customHeight="1" thickBot="1" x14ac:dyDescent="0.2">
      <c r="A733" s="676"/>
      <c r="B733" s="677"/>
      <c r="C733" s="677"/>
      <c r="D733" s="677"/>
      <c r="E733" s="678"/>
      <c r="F733" s="640"/>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2"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2" ht="48.75"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2" ht="24.75" customHeight="1" x14ac:dyDescent="0.15">
      <c r="A736" s="653" t="s">
        <v>352</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c r="AZ736" s="10"/>
    </row>
    <row r="737" spans="1:51" ht="24.75" customHeight="1" x14ac:dyDescent="0.15">
      <c r="A737" s="993" t="s">
        <v>673</v>
      </c>
      <c r="B737" s="211"/>
      <c r="C737" s="211"/>
      <c r="D737" s="212"/>
      <c r="E737" s="957" t="s">
        <v>718</v>
      </c>
      <c r="F737" s="958"/>
      <c r="G737" s="958"/>
      <c r="H737" s="958"/>
      <c r="I737" s="958"/>
      <c r="J737" s="958"/>
      <c r="K737" s="958"/>
      <c r="L737" s="958"/>
      <c r="M737" s="958"/>
      <c r="N737" s="958"/>
      <c r="O737" s="958"/>
      <c r="P737" s="960"/>
      <c r="Q737" s="957"/>
      <c r="R737" s="958"/>
      <c r="S737" s="958"/>
      <c r="T737" s="958"/>
      <c r="U737" s="958"/>
      <c r="V737" s="958"/>
      <c r="W737" s="958"/>
      <c r="X737" s="958"/>
      <c r="Y737" s="958"/>
      <c r="Z737" s="958"/>
      <c r="AA737" s="958"/>
      <c r="AB737" s="960"/>
      <c r="AC737" s="957"/>
      <c r="AD737" s="958"/>
      <c r="AE737" s="958"/>
      <c r="AF737" s="958"/>
      <c r="AG737" s="958"/>
      <c r="AH737" s="958"/>
      <c r="AI737" s="958"/>
      <c r="AJ737" s="958"/>
      <c r="AK737" s="958"/>
      <c r="AL737" s="958"/>
      <c r="AM737" s="958"/>
      <c r="AN737" s="960"/>
      <c r="AO737" s="957"/>
      <c r="AP737" s="958"/>
      <c r="AQ737" s="958"/>
      <c r="AR737" s="958"/>
      <c r="AS737" s="958"/>
      <c r="AT737" s="958"/>
      <c r="AU737" s="958"/>
      <c r="AV737" s="958"/>
      <c r="AW737" s="958"/>
      <c r="AX737" s="959"/>
      <c r="AY737" s="97"/>
    </row>
    <row r="738" spans="1:51" ht="24.75" customHeight="1" x14ac:dyDescent="0.15">
      <c r="A738" s="364" t="s">
        <v>398</v>
      </c>
      <c r="B738" s="364"/>
      <c r="C738" s="364"/>
      <c r="D738" s="364"/>
      <c r="E738" s="957" t="s">
        <v>718</v>
      </c>
      <c r="F738" s="958"/>
      <c r="G738" s="958"/>
      <c r="H738" s="958"/>
      <c r="I738" s="958"/>
      <c r="J738" s="958"/>
      <c r="K738" s="958"/>
      <c r="L738" s="958"/>
      <c r="M738" s="958"/>
      <c r="N738" s="958"/>
      <c r="O738" s="958"/>
      <c r="P738" s="960"/>
      <c r="Q738" s="957"/>
      <c r="R738" s="958"/>
      <c r="S738" s="958"/>
      <c r="T738" s="958"/>
      <c r="U738" s="958"/>
      <c r="V738" s="958"/>
      <c r="W738" s="958"/>
      <c r="X738" s="958"/>
      <c r="Y738" s="958"/>
      <c r="Z738" s="958"/>
      <c r="AA738" s="958"/>
      <c r="AB738" s="960"/>
      <c r="AC738" s="957"/>
      <c r="AD738" s="958"/>
      <c r="AE738" s="958"/>
      <c r="AF738" s="958"/>
      <c r="AG738" s="958"/>
      <c r="AH738" s="958"/>
      <c r="AI738" s="958"/>
      <c r="AJ738" s="958"/>
      <c r="AK738" s="958"/>
      <c r="AL738" s="958"/>
      <c r="AM738" s="958"/>
      <c r="AN738" s="960"/>
      <c r="AO738" s="957"/>
      <c r="AP738" s="958"/>
      <c r="AQ738" s="958"/>
      <c r="AR738" s="958"/>
      <c r="AS738" s="958"/>
      <c r="AT738" s="958"/>
      <c r="AU738" s="958"/>
      <c r="AV738" s="958"/>
      <c r="AW738" s="958"/>
      <c r="AX738" s="959"/>
    </row>
    <row r="739" spans="1:51" ht="24.75" customHeight="1" x14ac:dyDescent="0.15">
      <c r="A739" s="364" t="s">
        <v>397</v>
      </c>
      <c r="B739" s="364"/>
      <c r="C739" s="364"/>
      <c r="D739" s="364"/>
      <c r="E739" s="957" t="s">
        <v>718</v>
      </c>
      <c r="F739" s="958"/>
      <c r="G739" s="958"/>
      <c r="H739" s="958"/>
      <c r="I739" s="958"/>
      <c r="J739" s="958"/>
      <c r="K739" s="958"/>
      <c r="L739" s="958"/>
      <c r="M739" s="958"/>
      <c r="N739" s="958"/>
      <c r="O739" s="958"/>
      <c r="P739" s="960"/>
      <c r="Q739" s="957"/>
      <c r="R739" s="958"/>
      <c r="S739" s="958"/>
      <c r="T739" s="958"/>
      <c r="U739" s="958"/>
      <c r="V739" s="958"/>
      <c r="W739" s="958"/>
      <c r="X739" s="958"/>
      <c r="Y739" s="958"/>
      <c r="Z739" s="958"/>
      <c r="AA739" s="958"/>
      <c r="AB739" s="960"/>
      <c r="AC739" s="957"/>
      <c r="AD739" s="958"/>
      <c r="AE739" s="958"/>
      <c r="AF739" s="958"/>
      <c r="AG739" s="958"/>
      <c r="AH739" s="958"/>
      <c r="AI739" s="958"/>
      <c r="AJ739" s="958"/>
      <c r="AK739" s="958"/>
      <c r="AL739" s="958"/>
      <c r="AM739" s="958"/>
      <c r="AN739" s="960"/>
      <c r="AO739" s="957"/>
      <c r="AP739" s="958"/>
      <c r="AQ739" s="958"/>
      <c r="AR739" s="958"/>
      <c r="AS739" s="958"/>
      <c r="AT739" s="958"/>
      <c r="AU739" s="958"/>
      <c r="AV739" s="958"/>
      <c r="AW739" s="958"/>
      <c r="AX739" s="959"/>
    </row>
    <row r="740" spans="1:51" ht="24.75" customHeight="1" x14ac:dyDescent="0.15">
      <c r="A740" s="364" t="s">
        <v>396</v>
      </c>
      <c r="B740" s="364"/>
      <c r="C740" s="364"/>
      <c r="D740" s="364"/>
      <c r="E740" s="957" t="s">
        <v>718</v>
      </c>
      <c r="F740" s="958"/>
      <c r="G740" s="958"/>
      <c r="H740" s="958"/>
      <c r="I740" s="958"/>
      <c r="J740" s="958"/>
      <c r="K740" s="958"/>
      <c r="L740" s="958"/>
      <c r="M740" s="958"/>
      <c r="N740" s="958"/>
      <c r="O740" s="958"/>
      <c r="P740" s="960"/>
      <c r="Q740" s="957"/>
      <c r="R740" s="958"/>
      <c r="S740" s="958"/>
      <c r="T740" s="958"/>
      <c r="U740" s="958"/>
      <c r="V740" s="958"/>
      <c r="W740" s="958"/>
      <c r="X740" s="958"/>
      <c r="Y740" s="958"/>
      <c r="Z740" s="958"/>
      <c r="AA740" s="958"/>
      <c r="AB740" s="960"/>
      <c r="AC740" s="957"/>
      <c r="AD740" s="958"/>
      <c r="AE740" s="958"/>
      <c r="AF740" s="958"/>
      <c r="AG740" s="958"/>
      <c r="AH740" s="958"/>
      <c r="AI740" s="958"/>
      <c r="AJ740" s="958"/>
      <c r="AK740" s="958"/>
      <c r="AL740" s="958"/>
      <c r="AM740" s="958"/>
      <c r="AN740" s="960"/>
      <c r="AO740" s="957"/>
      <c r="AP740" s="958"/>
      <c r="AQ740" s="958"/>
      <c r="AR740" s="958"/>
      <c r="AS740" s="958"/>
      <c r="AT740" s="958"/>
      <c r="AU740" s="958"/>
      <c r="AV740" s="958"/>
      <c r="AW740" s="958"/>
      <c r="AX740" s="959"/>
    </row>
    <row r="741" spans="1:51" ht="24.75" customHeight="1" x14ac:dyDescent="0.15">
      <c r="A741" s="364" t="s">
        <v>395</v>
      </c>
      <c r="B741" s="364"/>
      <c r="C741" s="364"/>
      <c r="D741" s="364"/>
      <c r="E741" s="957" t="s">
        <v>718</v>
      </c>
      <c r="F741" s="958"/>
      <c r="G741" s="958"/>
      <c r="H741" s="958"/>
      <c r="I741" s="958"/>
      <c r="J741" s="958"/>
      <c r="K741" s="958"/>
      <c r="L741" s="958"/>
      <c r="M741" s="958"/>
      <c r="N741" s="958"/>
      <c r="O741" s="958"/>
      <c r="P741" s="960"/>
      <c r="Q741" s="957"/>
      <c r="R741" s="958"/>
      <c r="S741" s="958"/>
      <c r="T741" s="958"/>
      <c r="U741" s="958"/>
      <c r="V741" s="958"/>
      <c r="W741" s="958"/>
      <c r="X741" s="958"/>
      <c r="Y741" s="958"/>
      <c r="Z741" s="958"/>
      <c r="AA741" s="958"/>
      <c r="AB741" s="960"/>
      <c r="AC741" s="957"/>
      <c r="AD741" s="958"/>
      <c r="AE741" s="958"/>
      <c r="AF741" s="958"/>
      <c r="AG741" s="958"/>
      <c r="AH741" s="958"/>
      <c r="AI741" s="958"/>
      <c r="AJ741" s="958"/>
      <c r="AK741" s="958"/>
      <c r="AL741" s="958"/>
      <c r="AM741" s="958"/>
      <c r="AN741" s="960"/>
      <c r="AO741" s="957"/>
      <c r="AP741" s="958"/>
      <c r="AQ741" s="958"/>
      <c r="AR741" s="958"/>
      <c r="AS741" s="958"/>
      <c r="AT741" s="958"/>
      <c r="AU741" s="958"/>
      <c r="AV741" s="958"/>
      <c r="AW741" s="958"/>
      <c r="AX741" s="959"/>
    </row>
    <row r="742" spans="1:51" ht="24.75" customHeight="1" x14ac:dyDescent="0.15">
      <c r="A742" s="364" t="s">
        <v>394</v>
      </c>
      <c r="B742" s="364"/>
      <c r="C742" s="364"/>
      <c r="D742" s="364"/>
      <c r="E742" s="957" t="s">
        <v>718</v>
      </c>
      <c r="F742" s="958"/>
      <c r="G742" s="958"/>
      <c r="H742" s="958"/>
      <c r="I742" s="958"/>
      <c r="J742" s="958"/>
      <c r="K742" s="958"/>
      <c r="L742" s="958"/>
      <c r="M742" s="958"/>
      <c r="N742" s="958"/>
      <c r="O742" s="958"/>
      <c r="P742" s="960"/>
      <c r="Q742" s="957"/>
      <c r="R742" s="958"/>
      <c r="S742" s="958"/>
      <c r="T742" s="958"/>
      <c r="U742" s="958"/>
      <c r="V742" s="958"/>
      <c r="W742" s="958"/>
      <c r="X742" s="958"/>
      <c r="Y742" s="958"/>
      <c r="Z742" s="958"/>
      <c r="AA742" s="958"/>
      <c r="AB742" s="960"/>
      <c r="AC742" s="957"/>
      <c r="AD742" s="958"/>
      <c r="AE742" s="958"/>
      <c r="AF742" s="958"/>
      <c r="AG742" s="958"/>
      <c r="AH742" s="958"/>
      <c r="AI742" s="958"/>
      <c r="AJ742" s="958"/>
      <c r="AK742" s="958"/>
      <c r="AL742" s="958"/>
      <c r="AM742" s="958"/>
      <c r="AN742" s="960"/>
      <c r="AO742" s="957"/>
      <c r="AP742" s="958"/>
      <c r="AQ742" s="958"/>
      <c r="AR742" s="958"/>
      <c r="AS742" s="958"/>
      <c r="AT742" s="958"/>
      <c r="AU742" s="958"/>
      <c r="AV742" s="958"/>
      <c r="AW742" s="958"/>
      <c r="AX742" s="959"/>
    </row>
    <row r="743" spans="1:51" ht="24.75" customHeight="1" x14ac:dyDescent="0.15">
      <c r="A743" s="364" t="s">
        <v>393</v>
      </c>
      <c r="B743" s="364"/>
      <c r="C743" s="364"/>
      <c r="D743" s="364"/>
      <c r="E743" s="957" t="s">
        <v>718</v>
      </c>
      <c r="F743" s="958"/>
      <c r="G743" s="958"/>
      <c r="H743" s="958"/>
      <c r="I743" s="958"/>
      <c r="J743" s="958"/>
      <c r="K743" s="958"/>
      <c r="L743" s="958"/>
      <c r="M743" s="958"/>
      <c r="N743" s="958"/>
      <c r="O743" s="958"/>
      <c r="P743" s="960"/>
      <c r="Q743" s="957"/>
      <c r="R743" s="958"/>
      <c r="S743" s="958"/>
      <c r="T743" s="958"/>
      <c r="U743" s="958"/>
      <c r="V743" s="958"/>
      <c r="W743" s="958"/>
      <c r="X743" s="958"/>
      <c r="Y743" s="958"/>
      <c r="Z743" s="958"/>
      <c r="AA743" s="958"/>
      <c r="AB743" s="960"/>
      <c r="AC743" s="957"/>
      <c r="AD743" s="958"/>
      <c r="AE743" s="958"/>
      <c r="AF743" s="958"/>
      <c r="AG743" s="958"/>
      <c r="AH743" s="958"/>
      <c r="AI743" s="958"/>
      <c r="AJ743" s="958"/>
      <c r="AK743" s="958"/>
      <c r="AL743" s="958"/>
      <c r="AM743" s="958"/>
      <c r="AN743" s="960"/>
      <c r="AO743" s="957"/>
      <c r="AP743" s="958"/>
      <c r="AQ743" s="958"/>
      <c r="AR743" s="958"/>
      <c r="AS743" s="958"/>
      <c r="AT743" s="958"/>
      <c r="AU743" s="958"/>
      <c r="AV743" s="958"/>
      <c r="AW743" s="958"/>
      <c r="AX743" s="959"/>
    </row>
    <row r="744" spans="1:51" ht="24.75" customHeight="1" x14ac:dyDescent="0.15">
      <c r="A744" s="364" t="s">
        <v>392</v>
      </c>
      <c r="B744" s="364"/>
      <c r="C744" s="364"/>
      <c r="D744" s="364"/>
      <c r="E744" s="957" t="s">
        <v>718</v>
      </c>
      <c r="F744" s="958"/>
      <c r="G744" s="958"/>
      <c r="H744" s="958"/>
      <c r="I744" s="958"/>
      <c r="J744" s="958"/>
      <c r="K744" s="958"/>
      <c r="L744" s="958"/>
      <c r="M744" s="958"/>
      <c r="N744" s="958"/>
      <c r="O744" s="958"/>
      <c r="P744" s="960"/>
      <c r="Q744" s="957"/>
      <c r="R744" s="958"/>
      <c r="S744" s="958"/>
      <c r="T744" s="958"/>
      <c r="U744" s="958"/>
      <c r="V744" s="958"/>
      <c r="W744" s="958"/>
      <c r="X744" s="958"/>
      <c r="Y744" s="958"/>
      <c r="Z744" s="958"/>
      <c r="AA744" s="958"/>
      <c r="AB744" s="960"/>
      <c r="AC744" s="957"/>
      <c r="AD744" s="958"/>
      <c r="AE744" s="958"/>
      <c r="AF744" s="958"/>
      <c r="AG744" s="958"/>
      <c r="AH744" s="958"/>
      <c r="AI744" s="958"/>
      <c r="AJ744" s="958"/>
      <c r="AK744" s="958"/>
      <c r="AL744" s="958"/>
      <c r="AM744" s="958"/>
      <c r="AN744" s="960"/>
      <c r="AO744" s="957"/>
      <c r="AP744" s="958"/>
      <c r="AQ744" s="958"/>
      <c r="AR744" s="958"/>
      <c r="AS744" s="958"/>
      <c r="AT744" s="958"/>
      <c r="AU744" s="958"/>
      <c r="AV744" s="958"/>
      <c r="AW744" s="958"/>
      <c r="AX744" s="959"/>
    </row>
    <row r="745" spans="1:51" ht="24.75" customHeight="1" x14ac:dyDescent="0.15">
      <c r="A745" s="364" t="s">
        <v>391</v>
      </c>
      <c r="B745" s="364"/>
      <c r="C745" s="364"/>
      <c r="D745" s="364"/>
      <c r="E745" s="994" t="s">
        <v>718</v>
      </c>
      <c r="F745" s="995"/>
      <c r="G745" s="995"/>
      <c r="H745" s="995"/>
      <c r="I745" s="995"/>
      <c r="J745" s="995"/>
      <c r="K745" s="995"/>
      <c r="L745" s="995"/>
      <c r="M745" s="995"/>
      <c r="N745" s="995"/>
      <c r="O745" s="995"/>
      <c r="P745" s="996"/>
      <c r="Q745" s="994"/>
      <c r="R745" s="995"/>
      <c r="S745" s="995"/>
      <c r="T745" s="995"/>
      <c r="U745" s="995"/>
      <c r="V745" s="995"/>
      <c r="W745" s="995"/>
      <c r="X745" s="995"/>
      <c r="Y745" s="995"/>
      <c r="Z745" s="995"/>
      <c r="AA745" s="995"/>
      <c r="AB745" s="996"/>
      <c r="AC745" s="994"/>
      <c r="AD745" s="995"/>
      <c r="AE745" s="995"/>
      <c r="AF745" s="995"/>
      <c r="AG745" s="995"/>
      <c r="AH745" s="995"/>
      <c r="AI745" s="995"/>
      <c r="AJ745" s="995"/>
      <c r="AK745" s="995"/>
      <c r="AL745" s="995"/>
      <c r="AM745" s="995"/>
      <c r="AN745" s="996"/>
      <c r="AO745" s="957"/>
      <c r="AP745" s="958"/>
      <c r="AQ745" s="958"/>
      <c r="AR745" s="958"/>
      <c r="AS745" s="958"/>
      <c r="AT745" s="958"/>
      <c r="AU745" s="958"/>
      <c r="AV745" s="958"/>
      <c r="AW745" s="958"/>
      <c r="AX745" s="959"/>
    </row>
    <row r="746" spans="1:51" ht="24.75" customHeight="1" x14ac:dyDescent="0.15">
      <c r="A746" s="364" t="s">
        <v>546</v>
      </c>
      <c r="B746" s="364"/>
      <c r="C746" s="364"/>
      <c r="D746" s="364"/>
      <c r="E746" s="963"/>
      <c r="F746" s="961"/>
      <c r="G746" s="961"/>
      <c r="H746" s="100" t="str">
        <f>IF(E746="","","-")</f>
        <v/>
      </c>
      <c r="I746" s="961"/>
      <c r="J746" s="961"/>
      <c r="K746" s="100" t="str">
        <f>IF(I746="","","-")</f>
        <v/>
      </c>
      <c r="L746" s="962"/>
      <c r="M746" s="962"/>
      <c r="N746" s="100" t="str">
        <f>IF(O746="","","-")</f>
        <v/>
      </c>
      <c r="O746" s="964"/>
      <c r="P746" s="965"/>
      <c r="Q746" s="963"/>
      <c r="R746" s="961"/>
      <c r="S746" s="961"/>
      <c r="T746" s="100" t="str">
        <f>IF(Q746="","","-")</f>
        <v/>
      </c>
      <c r="U746" s="961"/>
      <c r="V746" s="961"/>
      <c r="W746" s="100" t="str">
        <f>IF(U746="","","-")</f>
        <v/>
      </c>
      <c r="X746" s="962"/>
      <c r="Y746" s="962"/>
      <c r="Z746" s="100" t="str">
        <f>IF(AA746="","","-")</f>
        <v/>
      </c>
      <c r="AA746" s="964"/>
      <c r="AB746" s="965"/>
      <c r="AC746" s="963"/>
      <c r="AD746" s="961"/>
      <c r="AE746" s="961"/>
      <c r="AF746" s="100" t="str">
        <f>IF(AC746="","","-")</f>
        <v/>
      </c>
      <c r="AG746" s="961"/>
      <c r="AH746" s="961"/>
      <c r="AI746" s="100" t="str">
        <f>IF(AG746="","","-")</f>
        <v/>
      </c>
      <c r="AJ746" s="962"/>
      <c r="AK746" s="962"/>
      <c r="AL746" s="100" t="str">
        <f>IF(AM746="","","-")</f>
        <v/>
      </c>
      <c r="AM746" s="964"/>
      <c r="AN746" s="965"/>
      <c r="AO746" s="963"/>
      <c r="AP746" s="961"/>
      <c r="AQ746" s="100" t="str">
        <f>IF(AO746="","","-")</f>
        <v/>
      </c>
      <c r="AR746" s="961"/>
      <c r="AS746" s="961"/>
      <c r="AT746" s="100" t="str">
        <f>IF(AR746="","","-")</f>
        <v/>
      </c>
      <c r="AU746" s="962"/>
      <c r="AV746" s="962"/>
      <c r="AW746" s="100" t="str">
        <f>IF(AX746="","","-")</f>
        <v/>
      </c>
      <c r="AX746" s="103"/>
    </row>
    <row r="747" spans="1:51" ht="24.75" customHeight="1" x14ac:dyDescent="0.15">
      <c r="A747" s="364" t="s">
        <v>510</v>
      </c>
      <c r="B747" s="364"/>
      <c r="C747" s="364"/>
      <c r="D747" s="364"/>
      <c r="E747" s="963" t="s">
        <v>746</v>
      </c>
      <c r="F747" s="961"/>
      <c r="G747" s="961"/>
      <c r="H747" s="100" t="str">
        <f>IF(E747="","","-")</f>
        <v>-</v>
      </c>
      <c r="I747" s="961" t="s">
        <v>415</v>
      </c>
      <c r="J747" s="961"/>
      <c r="K747" s="100" t="str">
        <f>IF(I747="","","-")</f>
        <v>-</v>
      </c>
      <c r="L747" s="962">
        <v>6</v>
      </c>
      <c r="M747" s="962"/>
      <c r="N747" s="100" t="str">
        <f>IF(O747="","","-")</f>
        <v/>
      </c>
      <c r="O747" s="964"/>
      <c r="P747" s="965"/>
      <c r="Q747" s="963"/>
      <c r="R747" s="961"/>
      <c r="S747" s="961"/>
      <c r="T747" s="100" t="str">
        <f>IF(Q747="","","-")</f>
        <v/>
      </c>
      <c r="U747" s="961"/>
      <c r="V747" s="961"/>
      <c r="W747" s="100" t="str">
        <f>IF(U747="","","-")</f>
        <v/>
      </c>
      <c r="X747" s="962"/>
      <c r="Y747" s="962"/>
      <c r="Z747" s="100" t="str">
        <f>IF(AA747="","","-")</f>
        <v/>
      </c>
      <c r="AA747" s="964"/>
      <c r="AB747" s="965"/>
      <c r="AC747" s="963"/>
      <c r="AD747" s="961"/>
      <c r="AE747" s="961"/>
      <c r="AF747" s="100" t="str">
        <f>IF(AC747="","","-")</f>
        <v/>
      </c>
      <c r="AG747" s="961"/>
      <c r="AH747" s="961"/>
      <c r="AI747" s="100" t="str">
        <f>IF(AG747="","","-")</f>
        <v/>
      </c>
      <c r="AJ747" s="962"/>
      <c r="AK747" s="962"/>
      <c r="AL747" s="100" t="str">
        <f>IF(AM747="","","-")</f>
        <v/>
      </c>
      <c r="AM747" s="964"/>
      <c r="AN747" s="965"/>
      <c r="AO747" s="963"/>
      <c r="AP747" s="961"/>
      <c r="AQ747" s="100" t="str">
        <f>IF(AO747="","","-")</f>
        <v/>
      </c>
      <c r="AR747" s="961"/>
      <c r="AS747" s="961"/>
      <c r="AT747" s="100" t="str">
        <f>IF(AR747="","","-")</f>
        <v/>
      </c>
      <c r="AU747" s="962"/>
      <c r="AV747" s="962"/>
      <c r="AW747" s="100" t="str">
        <f>IF(AX747="","","-")</f>
        <v/>
      </c>
      <c r="AX747" s="103"/>
    </row>
    <row r="748" spans="1:51" ht="28.35" customHeight="1" x14ac:dyDescent="0.15">
      <c r="A748" s="617" t="s">
        <v>385</v>
      </c>
      <c r="B748" s="618"/>
      <c r="C748" s="618"/>
      <c r="D748" s="618"/>
      <c r="E748" s="618"/>
      <c r="F748" s="619"/>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7"/>
      <c r="B749" s="618"/>
      <c r="C749" s="618"/>
      <c r="D749" s="618"/>
      <c r="E749" s="618"/>
      <c r="F749" s="619"/>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7"/>
      <c r="B750" s="618"/>
      <c r="C750" s="618"/>
      <c r="D750" s="618"/>
      <c r="E750" s="618"/>
      <c r="F750" s="619"/>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7"/>
      <c r="B751" s="618"/>
      <c r="C751" s="618"/>
      <c r="D751" s="618"/>
      <c r="E751" s="618"/>
      <c r="F751" s="619"/>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7"/>
      <c r="B752" s="618"/>
      <c r="C752" s="618"/>
      <c r="D752" s="618"/>
      <c r="E752" s="618"/>
      <c r="F752" s="619"/>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7"/>
      <c r="B753" s="618"/>
      <c r="C753" s="618"/>
      <c r="D753" s="618"/>
      <c r="E753" s="618"/>
      <c r="F753" s="619"/>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7"/>
      <c r="B754" s="618"/>
      <c r="C754" s="618"/>
      <c r="D754" s="618"/>
      <c r="E754" s="618"/>
      <c r="F754" s="619"/>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7"/>
      <c r="B755" s="618"/>
      <c r="C755" s="618"/>
      <c r="D755" s="618"/>
      <c r="E755" s="618"/>
      <c r="F755" s="619"/>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7"/>
      <c r="B756" s="618"/>
      <c r="C756" s="618"/>
      <c r="D756" s="618"/>
      <c r="E756" s="618"/>
      <c r="F756" s="619"/>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7"/>
      <c r="B757" s="618"/>
      <c r="C757" s="618"/>
      <c r="D757" s="618"/>
      <c r="E757" s="618"/>
      <c r="F757" s="619"/>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7"/>
      <c r="B758" s="618"/>
      <c r="C758" s="618"/>
      <c r="D758" s="618"/>
      <c r="E758" s="618"/>
      <c r="F758" s="619"/>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7"/>
      <c r="B759" s="618"/>
      <c r="C759" s="618"/>
      <c r="D759" s="618"/>
      <c r="E759" s="618"/>
      <c r="F759" s="619"/>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7"/>
      <c r="B760" s="618"/>
      <c r="C760" s="618"/>
      <c r="D760" s="618"/>
      <c r="E760" s="618"/>
      <c r="F760" s="619"/>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7"/>
      <c r="B761" s="618"/>
      <c r="C761" s="618"/>
      <c r="D761" s="618"/>
      <c r="E761" s="618"/>
      <c r="F761" s="619"/>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7"/>
      <c r="B762" s="618"/>
      <c r="C762" s="618"/>
      <c r="D762" s="618"/>
      <c r="E762" s="618"/>
      <c r="F762" s="619"/>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7"/>
      <c r="B763" s="618"/>
      <c r="C763" s="618"/>
      <c r="D763" s="618"/>
      <c r="E763" s="618"/>
      <c r="F763" s="619"/>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7"/>
      <c r="B764" s="618"/>
      <c r="C764" s="618"/>
      <c r="D764" s="618"/>
      <c r="E764" s="618"/>
      <c r="F764" s="619"/>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7"/>
      <c r="B765" s="618"/>
      <c r="C765" s="618"/>
      <c r="D765" s="618"/>
      <c r="E765" s="618"/>
      <c r="F765" s="619"/>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17"/>
      <c r="B766" s="618"/>
      <c r="C766" s="618"/>
      <c r="D766" s="618"/>
      <c r="E766" s="618"/>
      <c r="F766" s="619"/>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7"/>
      <c r="B767" s="618"/>
      <c r="C767" s="618"/>
      <c r="D767" s="618"/>
      <c r="E767" s="618"/>
      <c r="F767" s="619"/>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7"/>
      <c r="B768" s="618"/>
      <c r="C768" s="618"/>
      <c r="D768" s="618"/>
      <c r="E768" s="618"/>
      <c r="F768" s="619"/>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7"/>
      <c r="B769" s="618"/>
      <c r="C769" s="618"/>
      <c r="D769" s="618"/>
      <c r="E769" s="618"/>
      <c r="F769" s="619"/>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7"/>
      <c r="B770" s="618"/>
      <c r="C770" s="618"/>
      <c r="D770" s="618"/>
      <c r="E770" s="618"/>
      <c r="F770" s="619"/>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7"/>
      <c r="B771" s="618"/>
      <c r="C771" s="618"/>
      <c r="D771" s="618"/>
      <c r="E771" s="618"/>
      <c r="F771" s="619"/>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7"/>
      <c r="B772" s="618"/>
      <c r="C772" s="618"/>
      <c r="D772" s="618"/>
      <c r="E772" s="618"/>
      <c r="F772" s="619"/>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7"/>
      <c r="B773" s="618"/>
      <c r="C773" s="618"/>
      <c r="D773" s="618"/>
      <c r="E773" s="618"/>
      <c r="F773" s="619"/>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7"/>
      <c r="B774" s="618"/>
      <c r="C774" s="618"/>
      <c r="D774" s="618"/>
      <c r="E774" s="618"/>
      <c r="F774" s="619"/>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7"/>
      <c r="B775" s="618"/>
      <c r="C775" s="618"/>
      <c r="D775" s="618"/>
      <c r="E775" s="618"/>
      <c r="F775" s="619"/>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7"/>
      <c r="B776" s="618"/>
      <c r="C776" s="618"/>
      <c r="D776" s="618"/>
      <c r="E776" s="618"/>
      <c r="F776" s="619"/>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7"/>
      <c r="B777" s="618"/>
      <c r="C777" s="618"/>
      <c r="D777" s="618"/>
      <c r="E777" s="618"/>
      <c r="F777" s="619"/>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7"/>
      <c r="B778" s="618"/>
      <c r="C778" s="618"/>
      <c r="D778" s="618"/>
      <c r="E778" s="618"/>
      <c r="F778" s="619"/>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7"/>
      <c r="B779" s="618"/>
      <c r="C779" s="618"/>
      <c r="D779" s="618"/>
      <c r="E779" s="618"/>
      <c r="F779" s="619"/>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7"/>
      <c r="B780" s="618"/>
      <c r="C780" s="618"/>
      <c r="D780" s="618"/>
      <c r="E780" s="618"/>
      <c r="F780" s="619"/>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7"/>
      <c r="B781" s="618"/>
      <c r="C781" s="618"/>
      <c r="D781" s="618"/>
      <c r="E781" s="618"/>
      <c r="F781" s="619"/>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7"/>
      <c r="B782" s="618"/>
      <c r="C782" s="618"/>
      <c r="D782" s="618"/>
      <c r="E782" s="618"/>
      <c r="F782" s="619"/>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7"/>
      <c r="B783" s="618"/>
      <c r="C783" s="618"/>
      <c r="D783" s="618"/>
      <c r="E783" s="618"/>
      <c r="F783" s="619"/>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thickBot="1" x14ac:dyDescent="0.2">
      <c r="A784" s="617"/>
      <c r="B784" s="618"/>
      <c r="C784" s="618"/>
      <c r="D784" s="618"/>
      <c r="E784" s="618"/>
      <c r="F784" s="619"/>
      <c r="G784" s="44"/>
      <c r="H784" s="45"/>
      <c r="I784" s="45"/>
      <c r="J784" s="45"/>
      <c r="K784" s="45"/>
      <c r="L784" s="45"/>
      <c r="M784" s="45"/>
      <c r="N784" s="45"/>
      <c r="O784" s="45"/>
      <c r="P784" s="45"/>
      <c r="Q784" s="48"/>
      <c r="R784" s="48"/>
      <c r="S784" s="48"/>
      <c r="T784" s="48"/>
      <c r="U784" s="48"/>
      <c r="V784" s="48"/>
      <c r="W784" s="48"/>
      <c r="X784" s="48"/>
      <c r="Y784" s="48"/>
      <c r="Z784" s="48"/>
      <c r="AA784" s="48"/>
      <c r="AB784" s="48"/>
      <c r="AC784" s="48"/>
      <c r="AD784" s="48"/>
      <c r="AE784" s="48"/>
      <c r="AF784" s="48"/>
      <c r="AG784" s="48"/>
      <c r="AH784" s="48"/>
      <c r="AI784" s="48"/>
      <c r="AJ784" s="48"/>
      <c r="AK784" s="48"/>
      <c r="AL784" s="48"/>
      <c r="AM784" s="45"/>
      <c r="AN784" s="45"/>
      <c r="AO784" s="45"/>
      <c r="AP784" s="45"/>
      <c r="AQ784" s="45"/>
      <c r="AR784" s="45"/>
      <c r="AS784" s="45"/>
      <c r="AT784" s="45"/>
      <c r="AU784" s="45"/>
      <c r="AV784" s="45"/>
      <c r="AW784" s="45"/>
      <c r="AX784" s="46"/>
    </row>
    <row r="785" spans="1:51" ht="25.5" hidden="1" customHeight="1" x14ac:dyDescent="0.15">
      <c r="A785" s="617"/>
      <c r="B785" s="618"/>
      <c r="C785" s="618"/>
      <c r="D785" s="618"/>
      <c r="E785" s="618"/>
      <c r="F785" s="619"/>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0"/>
      <c r="B786" s="621"/>
      <c r="C786" s="621"/>
      <c r="D786" s="621"/>
      <c r="E786" s="621"/>
      <c r="F786" s="62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1" t="s">
        <v>387</v>
      </c>
      <c r="B787" s="632"/>
      <c r="C787" s="632"/>
      <c r="D787" s="632"/>
      <c r="E787" s="632"/>
      <c r="F787" s="633"/>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6"/>
    </row>
    <row r="788" spans="1:51" ht="24.75" customHeight="1" x14ac:dyDescent="0.15">
      <c r="A788" s="634"/>
      <c r="B788" s="635"/>
      <c r="C788" s="635"/>
      <c r="D788" s="635"/>
      <c r="E788" s="635"/>
      <c r="F788" s="636"/>
      <c r="G788" s="815" t="s">
        <v>17</v>
      </c>
      <c r="H788" s="671"/>
      <c r="I788" s="671"/>
      <c r="J788" s="671"/>
      <c r="K788" s="671"/>
      <c r="L788" s="670" t="s">
        <v>18</v>
      </c>
      <c r="M788" s="671"/>
      <c r="N788" s="671"/>
      <c r="O788" s="671"/>
      <c r="P788" s="671"/>
      <c r="Q788" s="671"/>
      <c r="R788" s="671"/>
      <c r="S788" s="671"/>
      <c r="T788" s="671"/>
      <c r="U788" s="671"/>
      <c r="V788" s="671"/>
      <c r="W788" s="671"/>
      <c r="X788" s="672"/>
      <c r="Y788" s="656" t="s">
        <v>19</v>
      </c>
      <c r="Z788" s="657"/>
      <c r="AA788" s="657"/>
      <c r="AB788" s="801"/>
      <c r="AC788" s="815" t="s">
        <v>17</v>
      </c>
      <c r="AD788" s="671"/>
      <c r="AE788" s="671"/>
      <c r="AF788" s="671"/>
      <c r="AG788" s="671"/>
      <c r="AH788" s="670" t="s">
        <v>18</v>
      </c>
      <c r="AI788" s="671"/>
      <c r="AJ788" s="671"/>
      <c r="AK788" s="671"/>
      <c r="AL788" s="671"/>
      <c r="AM788" s="671"/>
      <c r="AN788" s="671"/>
      <c r="AO788" s="671"/>
      <c r="AP788" s="671"/>
      <c r="AQ788" s="671"/>
      <c r="AR788" s="671"/>
      <c r="AS788" s="671"/>
      <c r="AT788" s="672"/>
      <c r="AU788" s="656" t="s">
        <v>19</v>
      </c>
      <c r="AV788" s="657"/>
      <c r="AW788" s="657"/>
      <c r="AX788" s="658"/>
    </row>
    <row r="789" spans="1:51" ht="24.75" hidden="1" customHeight="1" x14ac:dyDescent="0.15">
      <c r="A789" s="634"/>
      <c r="B789" s="635"/>
      <c r="C789" s="635"/>
      <c r="D789" s="635"/>
      <c r="E789" s="635"/>
      <c r="F789" s="636"/>
      <c r="G789" s="673"/>
      <c r="H789" s="674"/>
      <c r="I789" s="674"/>
      <c r="J789" s="674"/>
      <c r="K789" s="675"/>
      <c r="L789" s="667"/>
      <c r="M789" s="668"/>
      <c r="N789" s="668"/>
      <c r="O789" s="668"/>
      <c r="P789" s="668"/>
      <c r="Q789" s="668"/>
      <c r="R789" s="668"/>
      <c r="S789" s="668"/>
      <c r="T789" s="668"/>
      <c r="U789" s="668"/>
      <c r="V789" s="668"/>
      <c r="W789" s="668"/>
      <c r="X789" s="669"/>
      <c r="Y789" s="385"/>
      <c r="Z789" s="386"/>
      <c r="AA789" s="386"/>
      <c r="AB789" s="805"/>
      <c r="AC789" s="673"/>
      <c r="AD789" s="674"/>
      <c r="AE789" s="674"/>
      <c r="AF789" s="674"/>
      <c r="AG789" s="675"/>
      <c r="AH789" s="667"/>
      <c r="AI789" s="668"/>
      <c r="AJ789" s="668"/>
      <c r="AK789" s="668"/>
      <c r="AL789" s="668"/>
      <c r="AM789" s="668"/>
      <c r="AN789" s="668"/>
      <c r="AO789" s="668"/>
      <c r="AP789" s="668"/>
      <c r="AQ789" s="668"/>
      <c r="AR789" s="668"/>
      <c r="AS789" s="668"/>
      <c r="AT789" s="669"/>
      <c r="AU789" s="385"/>
      <c r="AV789" s="386"/>
      <c r="AW789" s="386"/>
      <c r="AX789" s="387"/>
    </row>
    <row r="790" spans="1:51" ht="24.75" hidden="1" customHeight="1" x14ac:dyDescent="0.15">
      <c r="A790" s="634"/>
      <c r="B790" s="635"/>
      <c r="C790" s="635"/>
      <c r="D790" s="635"/>
      <c r="E790" s="635"/>
      <c r="F790" s="636"/>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5"/>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4"/>
      <c r="B791" s="635"/>
      <c r="C791" s="635"/>
      <c r="D791" s="635"/>
      <c r="E791" s="635"/>
      <c r="F791" s="636"/>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5"/>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4"/>
      <c r="B792" s="635"/>
      <c r="C792" s="635"/>
      <c r="D792" s="635"/>
      <c r="E792" s="635"/>
      <c r="F792" s="636"/>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5"/>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4"/>
      <c r="B793" s="635"/>
      <c r="C793" s="635"/>
      <c r="D793" s="635"/>
      <c r="E793" s="635"/>
      <c r="F793" s="636"/>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5"/>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4"/>
      <c r="B794" s="635"/>
      <c r="C794" s="635"/>
      <c r="D794" s="635"/>
      <c r="E794" s="635"/>
      <c r="F794" s="636"/>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5"/>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4"/>
      <c r="B795" s="635"/>
      <c r="C795" s="635"/>
      <c r="D795" s="635"/>
      <c r="E795" s="635"/>
      <c r="F795" s="636"/>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5"/>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4"/>
      <c r="B796" s="635"/>
      <c r="C796" s="635"/>
      <c r="D796" s="635"/>
      <c r="E796" s="635"/>
      <c r="F796" s="636"/>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5"/>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customHeight="1" x14ac:dyDescent="0.15">
      <c r="A797" s="634"/>
      <c r="B797" s="635"/>
      <c r="C797" s="635"/>
      <c r="D797" s="635"/>
      <c r="E797" s="635"/>
      <c r="F797" s="636"/>
      <c r="G797" s="607" t="s">
        <v>748</v>
      </c>
      <c r="H797" s="608"/>
      <c r="I797" s="608"/>
      <c r="J797" s="608"/>
      <c r="K797" s="609"/>
      <c r="L797" s="599" t="s">
        <v>748</v>
      </c>
      <c r="M797" s="600"/>
      <c r="N797" s="600"/>
      <c r="O797" s="600"/>
      <c r="P797" s="600"/>
      <c r="Q797" s="600"/>
      <c r="R797" s="600"/>
      <c r="S797" s="600"/>
      <c r="T797" s="600"/>
      <c r="U797" s="600"/>
      <c r="V797" s="600"/>
      <c r="W797" s="600"/>
      <c r="X797" s="601"/>
      <c r="Y797" s="602" t="s">
        <v>748</v>
      </c>
      <c r="Z797" s="603"/>
      <c r="AA797" s="603"/>
      <c r="AB797" s="615"/>
      <c r="AC797" s="607" t="s">
        <v>748</v>
      </c>
      <c r="AD797" s="608"/>
      <c r="AE797" s="608"/>
      <c r="AF797" s="608"/>
      <c r="AG797" s="609"/>
      <c r="AH797" s="599" t="s">
        <v>748</v>
      </c>
      <c r="AI797" s="600"/>
      <c r="AJ797" s="600"/>
      <c r="AK797" s="600"/>
      <c r="AL797" s="600"/>
      <c r="AM797" s="600"/>
      <c r="AN797" s="600"/>
      <c r="AO797" s="600"/>
      <c r="AP797" s="600"/>
      <c r="AQ797" s="600"/>
      <c r="AR797" s="600"/>
      <c r="AS797" s="600"/>
      <c r="AT797" s="601"/>
      <c r="AU797" s="602" t="s">
        <v>748</v>
      </c>
      <c r="AV797" s="603"/>
      <c r="AW797" s="603"/>
      <c r="AX797" s="604"/>
    </row>
    <row r="798" spans="1:51" ht="24.75" customHeight="1" x14ac:dyDescent="0.15">
      <c r="A798" s="634"/>
      <c r="B798" s="635"/>
      <c r="C798" s="635"/>
      <c r="D798" s="635"/>
      <c r="E798" s="635"/>
      <c r="F798" s="636"/>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5"/>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4"/>
      <c r="B799" s="635"/>
      <c r="C799" s="635"/>
      <c r="D799" s="635"/>
      <c r="E799" s="635"/>
      <c r="F799" s="636"/>
      <c r="G799" s="826" t="s">
        <v>20</v>
      </c>
      <c r="H799" s="827"/>
      <c r="I799" s="827"/>
      <c r="J799" s="827"/>
      <c r="K799" s="827"/>
      <c r="L799" s="828"/>
      <c r="M799" s="829"/>
      <c r="N799" s="829"/>
      <c r="O799" s="829"/>
      <c r="P799" s="829"/>
      <c r="Q799" s="829"/>
      <c r="R799" s="829"/>
      <c r="S799" s="829"/>
      <c r="T799" s="829"/>
      <c r="U799" s="829"/>
      <c r="V799" s="829"/>
      <c r="W799" s="829"/>
      <c r="X799" s="830"/>
      <c r="Y799" s="831">
        <f>SUM(Y789:AB798)</f>
        <v>0</v>
      </c>
      <c r="Z799" s="832"/>
      <c r="AA799" s="832"/>
      <c r="AB799" s="833"/>
      <c r="AC799" s="826" t="s">
        <v>20</v>
      </c>
      <c r="AD799" s="827"/>
      <c r="AE799" s="827"/>
      <c r="AF799" s="827"/>
      <c r="AG799" s="827"/>
      <c r="AH799" s="828"/>
      <c r="AI799" s="829"/>
      <c r="AJ799" s="829"/>
      <c r="AK799" s="829"/>
      <c r="AL799" s="829"/>
      <c r="AM799" s="829"/>
      <c r="AN799" s="829"/>
      <c r="AO799" s="829"/>
      <c r="AP799" s="829"/>
      <c r="AQ799" s="829"/>
      <c r="AR799" s="829"/>
      <c r="AS799" s="829"/>
      <c r="AT799" s="830"/>
      <c r="AU799" s="831">
        <f>SUM(AU789:AX798)</f>
        <v>0</v>
      </c>
      <c r="AV799" s="832"/>
      <c r="AW799" s="832"/>
      <c r="AX799" s="834"/>
    </row>
    <row r="800" spans="1:51" ht="24.75" hidden="1" customHeight="1" x14ac:dyDescent="0.15">
      <c r="A800" s="634"/>
      <c r="B800" s="635"/>
      <c r="C800" s="635"/>
      <c r="D800" s="635"/>
      <c r="E800" s="635"/>
      <c r="F800" s="636"/>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6"/>
      <c r="AY800">
        <f>COUNTA($G$802,$AC$802)</f>
        <v>0</v>
      </c>
    </row>
    <row r="801" spans="1:51" ht="24.75" hidden="1" customHeight="1" x14ac:dyDescent="0.15">
      <c r="A801" s="634"/>
      <c r="B801" s="635"/>
      <c r="C801" s="635"/>
      <c r="D801" s="635"/>
      <c r="E801" s="635"/>
      <c r="F801" s="636"/>
      <c r="G801" s="815" t="s">
        <v>17</v>
      </c>
      <c r="H801" s="671"/>
      <c r="I801" s="671"/>
      <c r="J801" s="671"/>
      <c r="K801" s="671"/>
      <c r="L801" s="670" t="s">
        <v>18</v>
      </c>
      <c r="M801" s="671"/>
      <c r="N801" s="671"/>
      <c r="O801" s="671"/>
      <c r="P801" s="671"/>
      <c r="Q801" s="671"/>
      <c r="R801" s="671"/>
      <c r="S801" s="671"/>
      <c r="T801" s="671"/>
      <c r="U801" s="671"/>
      <c r="V801" s="671"/>
      <c r="W801" s="671"/>
      <c r="X801" s="672"/>
      <c r="Y801" s="656" t="s">
        <v>19</v>
      </c>
      <c r="Z801" s="657"/>
      <c r="AA801" s="657"/>
      <c r="AB801" s="801"/>
      <c r="AC801" s="815" t="s">
        <v>17</v>
      </c>
      <c r="AD801" s="671"/>
      <c r="AE801" s="671"/>
      <c r="AF801" s="671"/>
      <c r="AG801" s="671"/>
      <c r="AH801" s="670" t="s">
        <v>18</v>
      </c>
      <c r="AI801" s="671"/>
      <c r="AJ801" s="671"/>
      <c r="AK801" s="671"/>
      <c r="AL801" s="671"/>
      <c r="AM801" s="671"/>
      <c r="AN801" s="671"/>
      <c r="AO801" s="671"/>
      <c r="AP801" s="671"/>
      <c r="AQ801" s="671"/>
      <c r="AR801" s="671"/>
      <c r="AS801" s="671"/>
      <c r="AT801" s="672"/>
      <c r="AU801" s="656" t="s">
        <v>19</v>
      </c>
      <c r="AV801" s="657"/>
      <c r="AW801" s="657"/>
      <c r="AX801" s="658"/>
      <c r="AY801">
        <f>$AY$800</f>
        <v>0</v>
      </c>
    </row>
    <row r="802" spans="1:51" ht="24.75" hidden="1" customHeight="1" x14ac:dyDescent="0.15">
      <c r="A802" s="634"/>
      <c r="B802" s="635"/>
      <c r="C802" s="635"/>
      <c r="D802" s="635"/>
      <c r="E802" s="635"/>
      <c r="F802" s="636"/>
      <c r="G802" s="673"/>
      <c r="H802" s="674"/>
      <c r="I802" s="674"/>
      <c r="J802" s="674"/>
      <c r="K802" s="675"/>
      <c r="L802" s="667"/>
      <c r="M802" s="668"/>
      <c r="N802" s="668"/>
      <c r="O802" s="668"/>
      <c r="P802" s="668"/>
      <c r="Q802" s="668"/>
      <c r="R802" s="668"/>
      <c r="S802" s="668"/>
      <c r="T802" s="668"/>
      <c r="U802" s="668"/>
      <c r="V802" s="668"/>
      <c r="W802" s="668"/>
      <c r="X802" s="669"/>
      <c r="Y802" s="385"/>
      <c r="Z802" s="386"/>
      <c r="AA802" s="386"/>
      <c r="AB802" s="805"/>
      <c r="AC802" s="673"/>
      <c r="AD802" s="674"/>
      <c r="AE802" s="674"/>
      <c r="AF802" s="674"/>
      <c r="AG802" s="675"/>
      <c r="AH802" s="667"/>
      <c r="AI802" s="668"/>
      <c r="AJ802" s="668"/>
      <c r="AK802" s="668"/>
      <c r="AL802" s="668"/>
      <c r="AM802" s="668"/>
      <c r="AN802" s="668"/>
      <c r="AO802" s="668"/>
      <c r="AP802" s="668"/>
      <c r="AQ802" s="668"/>
      <c r="AR802" s="668"/>
      <c r="AS802" s="668"/>
      <c r="AT802" s="669"/>
      <c r="AU802" s="385"/>
      <c r="AV802" s="386"/>
      <c r="AW802" s="386"/>
      <c r="AX802" s="387"/>
      <c r="AY802">
        <f t="shared" ref="AY802:AY812" si="115">$AY$800</f>
        <v>0</v>
      </c>
    </row>
    <row r="803" spans="1:51" ht="24.75" hidden="1" customHeight="1" x14ac:dyDescent="0.15">
      <c r="A803" s="634"/>
      <c r="B803" s="635"/>
      <c r="C803" s="635"/>
      <c r="D803" s="635"/>
      <c r="E803" s="635"/>
      <c r="F803" s="636"/>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5"/>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4"/>
      <c r="B804" s="635"/>
      <c r="C804" s="635"/>
      <c r="D804" s="635"/>
      <c r="E804" s="635"/>
      <c r="F804" s="636"/>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5"/>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4"/>
      <c r="B805" s="635"/>
      <c r="C805" s="635"/>
      <c r="D805" s="635"/>
      <c r="E805" s="635"/>
      <c r="F805" s="636"/>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5"/>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4"/>
      <c r="B806" s="635"/>
      <c r="C806" s="635"/>
      <c r="D806" s="635"/>
      <c r="E806" s="635"/>
      <c r="F806" s="636"/>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5"/>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4"/>
      <c r="B807" s="635"/>
      <c r="C807" s="635"/>
      <c r="D807" s="635"/>
      <c r="E807" s="635"/>
      <c r="F807" s="636"/>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5"/>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4"/>
      <c r="B808" s="635"/>
      <c r="C808" s="635"/>
      <c r="D808" s="635"/>
      <c r="E808" s="635"/>
      <c r="F808" s="636"/>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5"/>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4"/>
      <c r="B809" s="635"/>
      <c r="C809" s="635"/>
      <c r="D809" s="635"/>
      <c r="E809" s="635"/>
      <c r="F809" s="636"/>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5"/>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4"/>
      <c r="B810" s="635"/>
      <c r="C810" s="635"/>
      <c r="D810" s="635"/>
      <c r="E810" s="635"/>
      <c r="F810" s="636"/>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5"/>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4"/>
      <c r="B811" s="635"/>
      <c r="C811" s="635"/>
      <c r="D811" s="635"/>
      <c r="E811" s="635"/>
      <c r="F811" s="636"/>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5"/>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4"/>
      <c r="B812" s="635"/>
      <c r="C812" s="635"/>
      <c r="D812" s="635"/>
      <c r="E812" s="635"/>
      <c r="F812" s="636"/>
      <c r="G812" s="826" t="s">
        <v>20</v>
      </c>
      <c r="H812" s="827"/>
      <c r="I812" s="827"/>
      <c r="J812" s="827"/>
      <c r="K812" s="827"/>
      <c r="L812" s="828"/>
      <c r="M812" s="829"/>
      <c r="N812" s="829"/>
      <c r="O812" s="829"/>
      <c r="P812" s="829"/>
      <c r="Q812" s="829"/>
      <c r="R812" s="829"/>
      <c r="S812" s="829"/>
      <c r="T812" s="829"/>
      <c r="U812" s="829"/>
      <c r="V812" s="829"/>
      <c r="W812" s="829"/>
      <c r="X812" s="830"/>
      <c r="Y812" s="831">
        <f>SUM(Y802:AB811)</f>
        <v>0</v>
      </c>
      <c r="Z812" s="832"/>
      <c r="AA812" s="832"/>
      <c r="AB812" s="833"/>
      <c r="AC812" s="826" t="s">
        <v>20</v>
      </c>
      <c r="AD812" s="827"/>
      <c r="AE812" s="827"/>
      <c r="AF812" s="827"/>
      <c r="AG812" s="827"/>
      <c r="AH812" s="828"/>
      <c r="AI812" s="829"/>
      <c r="AJ812" s="829"/>
      <c r="AK812" s="829"/>
      <c r="AL812" s="829"/>
      <c r="AM812" s="829"/>
      <c r="AN812" s="829"/>
      <c r="AO812" s="829"/>
      <c r="AP812" s="829"/>
      <c r="AQ812" s="829"/>
      <c r="AR812" s="829"/>
      <c r="AS812" s="829"/>
      <c r="AT812" s="830"/>
      <c r="AU812" s="831">
        <f>SUM(AU802:AX811)</f>
        <v>0</v>
      </c>
      <c r="AV812" s="832"/>
      <c r="AW812" s="832"/>
      <c r="AX812" s="834"/>
      <c r="AY812">
        <f t="shared" si="115"/>
        <v>0</v>
      </c>
    </row>
    <row r="813" spans="1:51" ht="24.75" hidden="1" customHeight="1" x14ac:dyDescent="0.15">
      <c r="A813" s="634"/>
      <c r="B813" s="635"/>
      <c r="C813" s="635"/>
      <c r="D813" s="635"/>
      <c r="E813" s="635"/>
      <c r="F813" s="636"/>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6"/>
      <c r="AY813">
        <f>COUNTA($G$815,$AC$815)</f>
        <v>0</v>
      </c>
    </row>
    <row r="814" spans="1:51" ht="24.75" hidden="1" customHeight="1" x14ac:dyDescent="0.15">
      <c r="A814" s="634"/>
      <c r="B814" s="635"/>
      <c r="C814" s="635"/>
      <c r="D814" s="635"/>
      <c r="E814" s="635"/>
      <c r="F814" s="636"/>
      <c r="G814" s="815" t="s">
        <v>17</v>
      </c>
      <c r="H814" s="671"/>
      <c r="I814" s="671"/>
      <c r="J814" s="671"/>
      <c r="K814" s="671"/>
      <c r="L814" s="670" t="s">
        <v>18</v>
      </c>
      <c r="M814" s="671"/>
      <c r="N814" s="671"/>
      <c r="O814" s="671"/>
      <c r="P814" s="671"/>
      <c r="Q814" s="671"/>
      <c r="R814" s="671"/>
      <c r="S814" s="671"/>
      <c r="T814" s="671"/>
      <c r="U814" s="671"/>
      <c r="V814" s="671"/>
      <c r="W814" s="671"/>
      <c r="X814" s="672"/>
      <c r="Y814" s="656" t="s">
        <v>19</v>
      </c>
      <c r="Z814" s="657"/>
      <c r="AA814" s="657"/>
      <c r="AB814" s="801"/>
      <c r="AC814" s="815" t="s">
        <v>17</v>
      </c>
      <c r="AD814" s="671"/>
      <c r="AE814" s="671"/>
      <c r="AF814" s="671"/>
      <c r="AG814" s="671"/>
      <c r="AH814" s="670" t="s">
        <v>18</v>
      </c>
      <c r="AI814" s="671"/>
      <c r="AJ814" s="671"/>
      <c r="AK814" s="671"/>
      <c r="AL814" s="671"/>
      <c r="AM814" s="671"/>
      <c r="AN814" s="671"/>
      <c r="AO814" s="671"/>
      <c r="AP814" s="671"/>
      <c r="AQ814" s="671"/>
      <c r="AR814" s="671"/>
      <c r="AS814" s="671"/>
      <c r="AT814" s="672"/>
      <c r="AU814" s="656" t="s">
        <v>19</v>
      </c>
      <c r="AV814" s="657"/>
      <c r="AW814" s="657"/>
      <c r="AX814" s="658"/>
      <c r="AY814">
        <f>$AY$813</f>
        <v>0</v>
      </c>
    </row>
    <row r="815" spans="1:51" ht="24.75" hidden="1" customHeight="1" x14ac:dyDescent="0.15">
      <c r="A815" s="634"/>
      <c r="B815" s="635"/>
      <c r="C815" s="635"/>
      <c r="D815" s="635"/>
      <c r="E815" s="635"/>
      <c r="F815" s="636"/>
      <c r="G815" s="673"/>
      <c r="H815" s="674"/>
      <c r="I815" s="674"/>
      <c r="J815" s="674"/>
      <c r="K815" s="675"/>
      <c r="L815" s="667"/>
      <c r="M815" s="668"/>
      <c r="N815" s="668"/>
      <c r="O815" s="668"/>
      <c r="P815" s="668"/>
      <c r="Q815" s="668"/>
      <c r="R815" s="668"/>
      <c r="S815" s="668"/>
      <c r="T815" s="668"/>
      <c r="U815" s="668"/>
      <c r="V815" s="668"/>
      <c r="W815" s="668"/>
      <c r="X815" s="669"/>
      <c r="Y815" s="385"/>
      <c r="Z815" s="386"/>
      <c r="AA815" s="386"/>
      <c r="AB815" s="805"/>
      <c r="AC815" s="673"/>
      <c r="AD815" s="674"/>
      <c r="AE815" s="674"/>
      <c r="AF815" s="674"/>
      <c r="AG815" s="675"/>
      <c r="AH815" s="667"/>
      <c r="AI815" s="668"/>
      <c r="AJ815" s="668"/>
      <c r="AK815" s="668"/>
      <c r="AL815" s="668"/>
      <c r="AM815" s="668"/>
      <c r="AN815" s="668"/>
      <c r="AO815" s="668"/>
      <c r="AP815" s="668"/>
      <c r="AQ815" s="668"/>
      <c r="AR815" s="668"/>
      <c r="AS815" s="668"/>
      <c r="AT815" s="669"/>
      <c r="AU815" s="385"/>
      <c r="AV815" s="386"/>
      <c r="AW815" s="386"/>
      <c r="AX815" s="387"/>
      <c r="AY815">
        <f t="shared" ref="AY815:AY825" si="116">$AY$813</f>
        <v>0</v>
      </c>
    </row>
    <row r="816" spans="1:51" ht="24.75" hidden="1" customHeight="1" x14ac:dyDescent="0.15">
      <c r="A816" s="634"/>
      <c r="B816" s="635"/>
      <c r="C816" s="635"/>
      <c r="D816" s="635"/>
      <c r="E816" s="635"/>
      <c r="F816" s="636"/>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5"/>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4"/>
      <c r="B817" s="635"/>
      <c r="C817" s="635"/>
      <c r="D817" s="635"/>
      <c r="E817" s="635"/>
      <c r="F817" s="636"/>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5"/>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4"/>
      <c r="B818" s="635"/>
      <c r="C818" s="635"/>
      <c r="D818" s="635"/>
      <c r="E818" s="635"/>
      <c r="F818" s="636"/>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5"/>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4"/>
      <c r="B819" s="635"/>
      <c r="C819" s="635"/>
      <c r="D819" s="635"/>
      <c r="E819" s="635"/>
      <c r="F819" s="636"/>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5"/>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4"/>
      <c r="B820" s="635"/>
      <c r="C820" s="635"/>
      <c r="D820" s="635"/>
      <c r="E820" s="635"/>
      <c r="F820" s="636"/>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5"/>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4"/>
      <c r="B821" s="635"/>
      <c r="C821" s="635"/>
      <c r="D821" s="635"/>
      <c r="E821" s="635"/>
      <c r="F821" s="636"/>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5"/>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4"/>
      <c r="B822" s="635"/>
      <c r="C822" s="635"/>
      <c r="D822" s="635"/>
      <c r="E822" s="635"/>
      <c r="F822" s="636"/>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5"/>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4"/>
      <c r="B823" s="635"/>
      <c r="C823" s="635"/>
      <c r="D823" s="635"/>
      <c r="E823" s="635"/>
      <c r="F823" s="636"/>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5"/>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4"/>
      <c r="B824" s="635"/>
      <c r="C824" s="635"/>
      <c r="D824" s="635"/>
      <c r="E824" s="635"/>
      <c r="F824" s="636"/>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5"/>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4"/>
      <c r="B825" s="635"/>
      <c r="C825" s="635"/>
      <c r="D825" s="635"/>
      <c r="E825" s="635"/>
      <c r="F825" s="636"/>
      <c r="G825" s="826" t="s">
        <v>20</v>
      </c>
      <c r="H825" s="827"/>
      <c r="I825" s="827"/>
      <c r="J825" s="827"/>
      <c r="K825" s="827"/>
      <c r="L825" s="828"/>
      <c r="M825" s="829"/>
      <c r="N825" s="829"/>
      <c r="O825" s="829"/>
      <c r="P825" s="829"/>
      <c r="Q825" s="829"/>
      <c r="R825" s="829"/>
      <c r="S825" s="829"/>
      <c r="T825" s="829"/>
      <c r="U825" s="829"/>
      <c r="V825" s="829"/>
      <c r="W825" s="829"/>
      <c r="X825" s="830"/>
      <c r="Y825" s="831">
        <f>SUM(Y815:AB824)</f>
        <v>0</v>
      </c>
      <c r="Z825" s="832"/>
      <c r="AA825" s="832"/>
      <c r="AB825" s="833"/>
      <c r="AC825" s="826" t="s">
        <v>20</v>
      </c>
      <c r="AD825" s="827"/>
      <c r="AE825" s="827"/>
      <c r="AF825" s="827"/>
      <c r="AG825" s="827"/>
      <c r="AH825" s="828"/>
      <c r="AI825" s="829"/>
      <c r="AJ825" s="829"/>
      <c r="AK825" s="829"/>
      <c r="AL825" s="829"/>
      <c r="AM825" s="829"/>
      <c r="AN825" s="829"/>
      <c r="AO825" s="829"/>
      <c r="AP825" s="829"/>
      <c r="AQ825" s="829"/>
      <c r="AR825" s="829"/>
      <c r="AS825" s="829"/>
      <c r="AT825" s="830"/>
      <c r="AU825" s="831">
        <f>SUM(AU815:AX824)</f>
        <v>0</v>
      </c>
      <c r="AV825" s="832"/>
      <c r="AW825" s="832"/>
      <c r="AX825" s="834"/>
      <c r="AY825">
        <f t="shared" si="116"/>
        <v>0</v>
      </c>
    </row>
    <row r="826" spans="1:51" ht="24.75" hidden="1" customHeight="1" x14ac:dyDescent="0.15">
      <c r="A826" s="634"/>
      <c r="B826" s="635"/>
      <c r="C826" s="635"/>
      <c r="D826" s="635"/>
      <c r="E826" s="635"/>
      <c r="F826" s="636"/>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6"/>
      <c r="AY826">
        <f>COUNTA($G$828,$AC$828)</f>
        <v>0</v>
      </c>
    </row>
    <row r="827" spans="1:51" ht="24.75" hidden="1" customHeight="1" x14ac:dyDescent="0.15">
      <c r="A827" s="634"/>
      <c r="B827" s="635"/>
      <c r="C827" s="635"/>
      <c r="D827" s="635"/>
      <c r="E827" s="635"/>
      <c r="F827" s="636"/>
      <c r="G827" s="815" t="s">
        <v>17</v>
      </c>
      <c r="H827" s="671"/>
      <c r="I827" s="671"/>
      <c r="J827" s="671"/>
      <c r="K827" s="671"/>
      <c r="L827" s="670" t="s">
        <v>18</v>
      </c>
      <c r="M827" s="671"/>
      <c r="N827" s="671"/>
      <c r="O827" s="671"/>
      <c r="P827" s="671"/>
      <c r="Q827" s="671"/>
      <c r="R827" s="671"/>
      <c r="S827" s="671"/>
      <c r="T827" s="671"/>
      <c r="U827" s="671"/>
      <c r="V827" s="671"/>
      <c r="W827" s="671"/>
      <c r="X827" s="672"/>
      <c r="Y827" s="656" t="s">
        <v>19</v>
      </c>
      <c r="Z827" s="657"/>
      <c r="AA827" s="657"/>
      <c r="AB827" s="801"/>
      <c r="AC827" s="815" t="s">
        <v>17</v>
      </c>
      <c r="AD827" s="671"/>
      <c r="AE827" s="671"/>
      <c r="AF827" s="671"/>
      <c r="AG827" s="671"/>
      <c r="AH827" s="670" t="s">
        <v>18</v>
      </c>
      <c r="AI827" s="671"/>
      <c r="AJ827" s="671"/>
      <c r="AK827" s="671"/>
      <c r="AL827" s="671"/>
      <c r="AM827" s="671"/>
      <c r="AN827" s="671"/>
      <c r="AO827" s="671"/>
      <c r="AP827" s="671"/>
      <c r="AQ827" s="671"/>
      <c r="AR827" s="671"/>
      <c r="AS827" s="671"/>
      <c r="AT827" s="672"/>
      <c r="AU827" s="656" t="s">
        <v>19</v>
      </c>
      <c r="AV827" s="657"/>
      <c r="AW827" s="657"/>
      <c r="AX827" s="658"/>
      <c r="AY827">
        <f>$AY$826</f>
        <v>0</v>
      </c>
    </row>
    <row r="828" spans="1:51" s="16" customFormat="1" ht="24.75" hidden="1" customHeight="1" x14ac:dyDescent="0.15">
      <c r="A828" s="634"/>
      <c r="B828" s="635"/>
      <c r="C828" s="635"/>
      <c r="D828" s="635"/>
      <c r="E828" s="635"/>
      <c r="F828" s="636"/>
      <c r="G828" s="673"/>
      <c r="H828" s="674"/>
      <c r="I828" s="674"/>
      <c r="J828" s="674"/>
      <c r="K828" s="675"/>
      <c r="L828" s="667"/>
      <c r="M828" s="668"/>
      <c r="N828" s="668"/>
      <c r="O828" s="668"/>
      <c r="P828" s="668"/>
      <c r="Q828" s="668"/>
      <c r="R828" s="668"/>
      <c r="S828" s="668"/>
      <c r="T828" s="668"/>
      <c r="U828" s="668"/>
      <c r="V828" s="668"/>
      <c r="W828" s="668"/>
      <c r="X828" s="669"/>
      <c r="Y828" s="385"/>
      <c r="Z828" s="386"/>
      <c r="AA828" s="386"/>
      <c r="AB828" s="805"/>
      <c r="AC828" s="673"/>
      <c r="AD828" s="674"/>
      <c r="AE828" s="674"/>
      <c r="AF828" s="674"/>
      <c r="AG828" s="675"/>
      <c r="AH828" s="667"/>
      <c r="AI828" s="668"/>
      <c r="AJ828" s="668"/>
      <c r="AK828" s="668"/>
      <c r="AL828" s="668"/>
      <c r="AM828" s="668"/>
      <c r="AN828" s="668"/>
      <c r="AO828" s="668"/>
      <c r="AP828" s="668"/>
      <c r="AQ828" s="668"/>
      <c r="AR828" s="668"/>
      <c r="AS828" s="668"/>
      <c r="AT828" s="669"/>
      <c r="AU828" s="385"/>
      <c r="AV828" s="386"/>
      <c r="AW828" s="386"/>
      <c r="AX828" s="387"/>
      <c r="AY828">
        <f t="shared" ref="AY828:AY838" si="117">$AY$826</f>
        <v>0</v>
      </c>
    </row>
    <row r="829" spans="1:51" ht="24.75" hidden="1" customHeight="1" x14ac:dyDescent="0.15">
      <c r="A829" s="634"/>
      <c r="B829" s="635"/>
      <c r="C829" s="635"/>
      <c r="D829" s="635"/>
      <c r="E829" s="635"/>
      <c r="F829" s="636"/>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5"/>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4"/>
      <c r="B830" s="635"/>
      <c r="C830" s="635"/>
      <c r="D830" s="635"/>
      <c r="E830" s="635"/>
      <c r="F830" s="636"/>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5"/>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4"/>
      <c r="B831" s="635"/>
      <c r="C831" s="635"/>
      <c r="D831" s="635"/>
      <c r="E831" s="635"/>
      <c r="F831" s="636"/>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5"/>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4"/>
      <c r="B832" s="635"/>
      <c r="C832" s="635"/>
      <c r="D832" s="635"/>
      <c r="E832" s="635"/>
      <c r="F832" s="636"/>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5"/>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4"/>
      <c r="B833" s="635"/>
      <c r="C833" s="635"/>
      <c r="D833" s="635"/>
      <c r="E833" s="635"/>
      <c r="F833" s="636"/>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5"/>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4"/>
      <c r="B834" s="635"/>
      <c r="C834" s="635"/>
      <c r="D834" s="635"/>
      <c r="E834" s="635"/>
      <c r="F834" s="636"/>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5"/>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4"/>
      <c r="B835" s="635"/>
      <c r="C835" s="635"/>
      <c r="D835" s="635"/>
      <c r="E835" s="635"/>
      <c r="F835" s="636"/>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5"/>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4"/>
      <c r="B836" s="635"/>
      <c r="C836" s="635"/>
      <c r="D836" s="635"/>
      <c r="E836" s="635"/>
      <c r="F836" s="636"/>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5"/>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4"/>
      <c r="B837" s="635"/>
      <c r="C837" s="635"/>
      <c r="D837" s="635"/>
      <c r="E837" s="635"/>
      <c r="F837" s="636"/>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5"/>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4"/>
      <c r="B838" s="635"/>
      <c r="C838" s="635"/>
      <c r="D838" s="635"/>
      <c r="E838" s="635"/>
      <c r="F838" s="636"/>
      <c r="G838" s="826" t="s">
        <v>20</v>
      </c>
      <c r="H838" s="827"/>
      <c r="I838" s="827"/>
      <c r="J838" s="827"/>
      <c r="K838" s="827"/>
      <c r="L838" s="828"/>
      <c r="M838" s="829"/>
      <c r="N838" s="829"/>
      <c r="O838" s="829"/>
      <c r="P838" s="829"/>
      <c r="Q838" s="829"/>
      <c r="R838" s="829"/>
      <c r="S838" s="829"/>
      <c r="T838" s="829"/>
      <c r="U838" s="829"/>
      <c r="V838" s="829"/>
      <c r="W838" s="829"/>
      <c r="X838" s="830"/>
      <c r="Y838" s="831">
        <f>SUM(Y828:AB837)</f>
        <v>0</v>
      </c>
      <c r="Z838" s="832"/>
      <c r="AA838" s="832"/>
      <c r="AB838" s="833"/>
      <c r="AC838" s="826" t="s">
        <v>20</v>
      </c>
      <c r="AD838" s="827"/>
      <c r="AE838" s="827"/>
      <c r="AF838" s="827"/>
      <c r="AG838" s="827"/>
      <c r="AH838" s="828"/>
      <c r="AI838" s="829"/>
      <c r="AJ838" s="829"/>
      <c r="AK838" s="829"/>
      <c r="AL838" s="829"/>
      <c r="AM838" s="829"/>
      <c r="AN838" s="829"/>
      <c r="AO838" s="829"/>
      <c r="AP838" s="829"/>
      <c r="AQ838" s="829"/>
      <c r="AR838" s="829"/>
      <c r="AS838" s="829"/>
      <c r="AT838" s="830"/>
      <c r="AU838" s="831">
        <f>SUM(AU828:AX837)</f>
        <v>0</v>
      </c>
      <c r="AV838" s="832"/>
      <c r="AW838" s="832"/>
      <c r="AX838" s="834"/>
      <c r="AY838">
        <f t="shared" si="117"/>
        <v>0</v>
      </c>
    </row>
    <row r="839" spans="1:51" ht="24.75" hidden="1" customHeight="1" thickBot="1" x14ac:dyDescent="0.2">
      <c r="A839" s="906" t="s">
        <v>148</v>
      </c>
      <c r="B839" s="907"/>
      <c r="C839" s="907"/>
      <c r="D839" s="907"/>
      <c r="E839" s="907"/>
      <c r="F839" s="907"/>
      <c r="G839" s="907"/>
      <c r="H839" s="907"/>
      <c r="I839" s="907"/>
      <c r="J839" s="907"/>
      <c r="K839" s="907"/>
      <c r="L839" s="907"/>
      <c r="M839" s="907"/>
      <c r="N839" s="907"/>
      <c r="O839" s="907"/>
      <c r="P839" s="907"/>
      <c r="Q839" s="907"/>
      <c r="R839" s="907"/>
      <c r="S839" s="907"/>
      <c r="T839" s="907"/>
      <c r="U839" s="907"/>
      <c r="V839" s="907"/>
      <c r="W839" s="907"/>
      <c r="X839" s="907"/>
      <c r="Y839" s="907"/>
      <c r="Z839" s="907"/>
      <c r="AA839" s="907"/>
      <c r="AB839" s="907"/>
      <c r="AC839" s="907"/>
      <c r="AD839" s="907"/>
      <c r="AE839" s="907"/>
      <c r="AF839" s="907"/>
      <c r="AG839" s="907"/>
      <c r="AH839" s="907"/>
      <c r="AI839" s="907"/>
      <c r="AJ839" s="907"/>
      <c r="AK839" s="908"/>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3"/>
      <c r="B844" s="363"/>
      <c r="C844" s="363" t="s">
        <v>26</v>
      </c>
      <c r="D844" s="363"/>
      <c r="E844" s="363"/>
      <c r="F844" s="363"/>
      <c r="G844" s="363"/>
      <c r="H844" s="363"/>
      <c r="I844" s="363"/>
      <c r="J844" s="152" t="s">
        <v>297</v>
      </c>
      <c r="K844" s="364"/>
      <c r="L844" s="364"/>
      <c r="M844" s="364"/>
      <c r="N844" s="364"/>
      <c r="O844" s="364"/>
      <c r="P844" s="247" t="s">
        <v>244</v>
      </c>
      <c r="Q844" s="247"/>
      <c r="R844" s="247"/>
      <c r="S844" s="247"/>
      <c r="T844" s="247"/>
      <c r="U844" s="247"/>
      <c r="V844" s="247"/>
      <c r="W844" s="247"/>
      <c r="X844" s="247"/>
      <c r="Y844" s="365" t="s">
        <v>295</v>
      </c>
      <c r="Z844" s="366"/>
      <c r="AA844" s="366"/>
      <c r="AB844" s="366"/>
      <c r="AC844" s="152" t="s">
        <v>338</v>
      </c>
      <c r="AD844" s="152"/>
      <c r="AE844" s="152"/>
      <c r="AF844" s="152"/>
      <c r="AG844" s="152"/>
      <c r="AH844" s="365" t="s">
        <v>368</v>
      </c>
      <c r="AI844" s="363"/>
      <c r="AJ844" s="363"/>
      <c r="AK844" s="363"/>
      <c r="AL844" s="363" t="s">
        <v>21</v>
      </c>
      <c r="AM844" s="363"/>
      <c r="AN844" s="363"/>
      <c r="AO844" s="367"/>
      <c r="AP844" s="368" t="s">
        <v>298</v>
      </c>
      <c r="AQ844" s="368"/>
      <c r="AR844" s="368"/>
      <c r="AS844" s="368"/>
      <c r="AT844" s="368"/>
      <c r="AU844" s="368"/>
      <c r="AV844" s="368"/>
      <c r="AW844" s="368"/>
      <c r="AX844" s="368"/>
    </row>
    <row r="845" spans="1:51" ht="30" customHeight="1" x14ac:dyDescent="0.15">
      <c r="A845" s="373">
        <v>1</v>
      </c>
      <c r="B845" s="373">
        <v>1</v>
      </c>
      <c r="C845" s="361" t="s">
        <v>748</v>
      </c>
      <c r="D845" s="346"/>
      <c r="E845" s="346"/>
      <c r="F845" s="346"/>
      <c r="G845" s="346"/>
      <c r="H845" s="346"/>
      <c r="I845" s="346"/>
      <c r="J845" s="347" t="s">
        <v>748</v>
      </c>
      <c r="K845" s="348"/>
      <c r="L845" s="348"/>
      <c r="M845" s="348"/>
      <c r="N845" s="348"/>
      <c r="O845" s="348"/>
      <c r="P845" s="362" t="s">
        <v>748</v>
      </c>
      <c r="Q845" s="349"/>
      <c r="R845" s="349"/>
      <c r="S845" s="349"/>
      <c r="T845" s="349"/>
      <c r="U845" s="349"/>
      <c r="V845" s="349"/>
      <c r="W845" s="349"/>
      <c r="X845" s="349"/>
      <c r="Y845" s="350" t="s">
        <v>748</v>
      </c>
      <c r="Z845" s="351"/>
      <c r="AA845" s="351"/>
      <c r="AB845" s="352"/>
      <c r="AC845" s="353"/>
      <c r="AD845" s="354"/>
      <c r="AE845" s="354"/>
      <c r="AF845" s="354"/>
      <c r="AG845" s="354"/>
      <c r="AH845" s="369" t="s">
        <v>748</v>
      </c>
      <c r="AI845" s="370"/>
      <c r="AJ845" s="370"/>
      <c r="AK845" s="370"/>
      <c r="AL845" s="357" t="s">
        <v>748</v>
      </c>
      <c r="AM845" s="358"/>
      <c r="AN845" s="358"/>
      <c r="AO845" s="359"/>
      <c r="AP845" s="360" t="s">
        <v>748</v>
      </c>
      <c r="AQ845" s="360"/>
      <c r="AR845" s="360"/>
      <c r="AS845" s="360"/>
      <c r="AT845" s="360"/>
      <c r="AU845" s="360"/>
      <c r="AV845" s="360"/>
      <c r="AW845" s="360"/>
      <c r="AX845" s="360"/>
    </row>
    <row r="846" spans="1:51" ht="30" hidden="1" customHeight="1" x14ac:dyDescent="0.15">
      <c r="A846" s="373">
        <v>2</v>
      </c>
      <c r="B846" s="373">
        <v>1</v>
      </c>
      <c r="C846" s="361"/>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4"/>
      <c r="AE846" s="354"/>
      <c r="AF846" s="354"/>
      <c r="AG846" s="354"/>
      <c r="AH846" s="369"/>
      <c r="AI846" s="370"/>
      <c r="AJ846" s="370"/>
      <c r="AK846" s="370"/>
      <c r="AL846" s="357"/>
      <c r="AM846" s="358"/>
      <c r="AN846" s="358"/>
      <c r="AO846" s="359"/>
      <c r="AP846" s="360"/>
      <c r="AQ846" s="360"/>
      <c r="AR846" s="360"/>
      <c r="AS846" s="360"/>
      <c r="AT846" s="360"/>
      <c r="AU846" s="360"/>
      <c r="AV846" s="360"/>
      <c r="AW846" s="360"/>
      <c r="AX846" s="360"/>
      <c r="AY846">
        <f>COUNTA($C$846)</f>
        <v>0</v>
      </c>
    </row>
    <row r="847" spans="1:51" ht="30" hidden="1" customHeight="1" x14ac:dyDescent="0.15">
      <c r="A847" s="373">
        <v>3</v>
      </c>
      <c r="B847" s="373">
        <v>1</v>
      </c>
      <c r="C847" s="361"/>
      <c r="D847" s="346"/>
      <c r="E847" s="346"/>
      <c r="F847" s="346"/>
      <c r="G847" s="346"/>
      <c r="H847" s="346"/>
      <c r="I847" s="346"/>
      <c r="J847" s="347"/>
      <c r="K847" s="348"/>
      <c r="L847" s="348"/>
      <c r="M847" s="348"/>
      <c r="N847" s="348"/>
      <c r="O847" s="348"/>
      <c r="P847" s="362"/>
      <c r="Q847" s="349"/>
      <c r="R847" s="349"/>
      <c r="S847" s="349"/>
      <c r="T847" s="349"/>
      <c r="U847" s="349"/>
      <c r="V847" s="349"/>
      <c r="W847" s="349"/>
      <c r="X847" s="349"/>
      <c r="Y847" s="350"/>
      <c r="Z847" s="351"/>
      <c r="AA847" s="351"/>
      <c r="AB847" s="352"/>
      <c r="AC847" s="353"/>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30" hidden="1" customHeight="1" x14ac:dyDescent="0.15">
      <c r="A848" s="373">
        <v>4</v>
      </c>
      <c r="B848" s="373">
        <v>1</v>
      </c>
      <c r="C848" s="361"/>
      <c r="D848" s="346"/>
      <c r="E848" s="346"/>
      <c r="F848" s="346"/>
      <c r="G848" s="346"/>
      <c r="H848" s="346"/>
      <c r="I848" s="346"/>
      <c r="J848" s="347"/>
      <c r="K848" s="348"/>
      <c r="L848" s="348"/>
      <c r="M848" s="348"/>
      <c r="N848" s="348"/>
      <c r="O848" s="348"/>
      <c r="P848" s="362"/>
      <c r="Q848" s="349"/>
      <c r="R848" s="349"/>
      <c r="S848" s="349"/>
      <c r="T848" s="349"/>
      <c r="U848" s="349"/>
      <c r="V848" s="349"/>
      <c r="W848" s="349"/>
      <c r="X848" s="349"/>
      <c r="Y848" s="350"/>
      <c r="Z848" s="351"/>
      <c r="AA848" s="351"/>
      <c r="AB848" s="352"/>
      <c r="AC848" s="353"/>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30" hidden="1" customHeight="1" x14ac:dyDescent="0.15">
      <c r="A849" s="373">
        <v>5</v>
      </c>
      <c r="B849" s="373">
        <v>1</v>
      </c>
      <c r="C849" s="361"/>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30" hidden="1" customHeight="1" x14ac:dyDescent="0.15">
      <c r="A850" s="373">
        <v>6</v>
      </c>
      <c r="B850" s="373">
        <v>1</v>
      </c>
      <c r="C850" s="361"/>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30" hidden="1" customHeight="1" x14ac:dyDescent="0.15">
      <c r="A851" s="373">
        <v>7</v>
      </c>
      <c r="B851" s="373">
        <v>1</v>
      </c>
      <c r="C851" s="361"/>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30" hidden="1" customHeight="1" x14ac:dyDescent="0.15">
      <c r="A852" s="373">
        <v>8</v>
      </c>
      <c r="B852" s="373">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30" hidden="1" customHeight="1" x14ac:dyDescent="0.15">
      <c r="A853" s="373">
        <v>9</v>
      </c>
      <c r="B853" s="373">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30" hidden="1" customHeight="1" x14ac:dyDescent="0.15">
      <c r="A854" s="373">
        <v>10</v>
      </c>
      <c r="B854" s="373">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30" hidden="1" customHeight="1" x14ac:dyDescent="0.15">
      <c r="A855" s="373">
        <v>11</v>
      </c>
      <c r="B855" s="373">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30" hidden="1" customHeight="1" x14ac:dyDescent="0.15">
      <c r="A856" s="373">
        <v>12</v>
      </c>
      <c r="B856" s="373">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30" hidden="1" customHeight="1" x14ac:dyDescent="0.15">
      <c r="A857" s="373">
        <v>13</v>
      </c>
      <c r="B857" s="373">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30" hidden="1" customHeight="1" x14ac:dyDescent="0.15">
      <c r="A858" s="373">
        <v>14</v>
      </c>
      <c r="B858" s="373">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ht="30" hidden="1" customHeight="1" x14ac:dyDescent="0.15">
      <c r="A859" s="373">
        <v>15</v>
      </c>
      <c r="B859" s="373">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c r="AY859">
        <f>COUNTA($C$859)</f>
        <v>0</v>
      </c>
    </row>
    <row r="860" spans="1:51" ht="30" hidden="1" customHeight="1" x14ac:dyDescent="0.15">
      <c r="A860" s="373">
        <v>16</v>
      </c>
      <c r="B860" s="373">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c r="AY860">
        <f>COUNTA($C$860)</f>
        <v>0</v>
      </c>
    </row>
    <row r="861" spans="1:51" s="16" customFormat="1" ht="30" hidden="1" customHeight="1" x14ac:dyDescent="0.15">
      <c r="A861" s="373">
        <v>17</v>
      </c>
      <c r="B861" s="373">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c r="AY861">
        <f>COUNTA($C$861)</f>
        <v>0</v>
      </c>
    </row>
    <row r="862" spans="1:51" ht="30" hidden="1" customHeight="1" x14ac:dyDescent="0.15">
      <c r="A862" s="373">
        <v>18</v>
      </c>
      <c r="B862" s="373">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c r="AY862">
        <f>COUNTA($C$862)</f>
        <v>0</v>
      </c>
    </row>
    <row r="863" spans="1:51" ht="30" hidden="1" customHeight="1" x14ac:dyDescent="0.15">
      <c r="A863" s="373">
        <v>19</v>
      </c>
      <c r="B863" s="373">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30" hidden="1" customHeight="1" x14ac:dyDescent="0.15">
      <c r="A864" s="373">
        <v>20</v>
      </c>
      <c r="B864" s="373">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30" hidden="1" customHeight="1" x14ac:dyDescent="0.15">
      <c r="A865" s="373">
        <v>21</v>
      </c>
      <c r="B865" s="373">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30" hidden="1" customHeight="1" x14ac:dyDescent="0.15">
      <c r="A866" s="373">
        <v>22</v>
      </c>
      <c r="B866" s="373">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30" hidden="1" customHeight="1" x14ac:dyDescent="0.15">
      <c r="A867" s="373">
        <v>23</v>
      </c>
      <c r="B867" s="373">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30" hidden="1" customHeight="1" x14ac:dyDescent="0.15">
      <c r="A868" s="373">
        <v>24</v>
      </c>
      <c r="B868" s="373">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30" hidden="1" customHeight="1" x14ac:dyDescent="0.15">
      <c r="A869" s="373">
        <v>25</v>
      </c>
      <c r="B869" s="373">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30" hidden="1" customHeight="1" x14ac:dyDescent="0.15">
      <c r="A870" s="373">
        <v>26</v>
      </c>
      <c r="B870" s="373">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30" hidden="1" customHeight="1" x14ac:dyDescent="0.15">
      <c r="A871" s="373">
        <v>27</v>
      </c>
      <c r="B871" s="373">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30" hidden="1" customHeight="1" x14ac:dyDescent="0.15">
      <c r="A872" s="373">
        <v>28</v>
      </c>
      <c r="B872" s="373">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30" hidden="1" customHeight="1" x14ac:dyDescent="0.15">
      <c r="A873" s="373">
        <v>29</v>
      </c>
      <c r="B873" s="373">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30" hidden="1" customHeight="1" x14ac:dyDescent="0.15">
      <c r="A874" s="373">
        <v>30</v>
      </c>
      <c r="B874" s="373">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3"/>
      <c r="B877" s="363"/>
      <c r="C877" s="363" t="s">
        <v>26</v>
      </c>
      <c r="D877" s="363"/>
      <c r="E877" s="363"/>
      <c r="F877" s="363"/>
      <c r="G877" s="363"/>
      <c r="H877" s="363"/>
      <c r="I877" s="363"/>
      <c r="J877" s="152" t="s">
        <v>297</v>
      </c>
      <c r="K877" s="364"/>
      <c r="L877" s="364"/>
      <c r="M877" s="364"/>
      <c r="N877" s="364"/>
      <c r="O877" s="364"/>
      <c r="P877" s="247" t="s">
        <v>244</v>
      </c>
      <c r="Q877" s="247"/>
      <c r="R877" s="247"/>
      <c r="S877" s="247"/>
      <c r="T877" s="247"/>
      <c r="U877" s="247"/>
      <c r="V877" s="247"/>
      <c r="W877" s="247"/>
      <c r="X877" s="247"/>
      <c r="Y877" s="365" t="s">
        <v>295</v>
      </c>
      <c r="Z877" s="366"/>
      <c r="AA877" s="366"/>
      <c r="AB877" s="366"/>
      <c r="AC877" s="152" t="s">
        <v>338</v>
      </c>
      <c r="AD877" s="152"/>
      <c r="AE877" s="152"/>
      <c r="AF877" s="152"/>
      <c r="AG877" s="152"/>
      <c r="AH877" s="365" t="s">
        <v>368</v>
      </c>
      <c r="AI877" s="363"/>
      <c r="AJ877" s="363"/>
      <c r="AK877" s="363"/>
      <c r="AL877" s="363" t="s">
        <v>21</v>
      </c>
      <c r="AM877" s="363"/>
      <c r="AN877" s="363"/>
      <c r="AO877" s="367"/>
      <c r="AP877" s="368" t="s">
        <v>298</v>
      </c>
      <c r="AQ877" s="368"/>
      <c r="AR877" s="368"/>
      <c r="AS877" s="368"/>
      <c r="AT877" s="368"/>
      <c r="AU877" s="368"/>
      <c r="AV877" s="368"/>
      <c r="AW877" s="368"/>
      <c r="AX877" s="368"/>
      <c r="AY877">
        <f t="shared" ref="AY877:AY878" si="118">$AY$875</f>
        <v>0</v>
      </c>
    </row>
    <row r="878" spans="1:51" ht="30" hidden="1" customHeight="1" x14ac:dyDescent="0.15">
      <c r="A878" s="373">
        <v>1</v>
      </c>
      <c r="B878" s="373">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4"/>
      <c r="AE878" s="354"/>
      <c r="AF878" s="354"/>
      <c r="AG878" s="354"/>
      <c r="AH878" s="369"/>
      <c r="AI878" s="370"/>
      <c r="AJ878" s="370"/>
      <c r="AK878" s="370"/>
      <c r="AL878" s="357"/>
      <c r="AM878" s="358"/>
      <c r="AN878" s="358"/>
      <c r="AO878" s="359"/>
      <c r="AP878" s="360"/>
      <c r="AQ878" s="360"/>
      <c r="AR878" s="360"/>
      <c r="AS878" s="360"/>
      <c r="AT878" s="360"/>
      <c r="AU878" s="360"/>
      <c r="AV878" s="360"/>
      <c r="AW878" s="360"/>
      <c r="AX878" s="360"/>
      <c r="AY878">
        <f t="shared" si="118"/>
        <v>0</v>
      </c>
    </row>
    <row r="879" spans="1:51" ht="30" hidden="1" customHeight="1" x14ac:dyDescent="0.15">
      <c r="A879" s="373">
        <v>2</v>
      </c>
      <c r="B879" s="373">
        <v>1</v>
      </c>
      <c r="C879" s="361"/>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4"/>
      <c r="AE879" s="354"/>
      <c r="AF879" s="354"/>
      <c r="AG879" s="354"/>
      <c r="AH879" s="369"/>
      <c r="AI879" s="370"/>
      <c r="AJ879" s="370"/>
      <c r="AK879" s="370"/>
      <c r="AL879" s="357"/>
      <c r="AM879" s="358"/>
      <c r="AN879" s="358"/>
      <c r="AO879" s="359"/>
      <c r="AP879" s="360"/>
      <c r="AQ879" s="360"/>
      <c r="AR879" s="360"/>
      <c r="AS879" s="360"/>
      <c r="AT879" s="360"/>
      <c r="AU879" s="360"/>
      <c r="AV879" s="360"/>
      <c r="AW879" s="360"/>
      <c r="AX879" s="360"/>
      <c r="AY879">
        <f>COUNTA($C$879)</f>
        <v>0</v>
      </c>
    </row>
    <row r="880" spans="1:51" ht="30" hidden="1" customHeight="1" x14ac:dyDescent="0.15">
      <c r="A880" s="373">
        <v>3</v>
      </c>
      <c r="B880" s="373">
        <v>1</v>
      </c>
      <c r="C880" s="361"/>
      <c r="D880" s="346"/>
      <c r="E880" s="346"/>
      <c r="F880" s="346"/>
      <c r="G880" s="346"/>
      <c r="H880" s="346"/>
      <c r="I880" s="346"/>
      <c r="J880" s="347"/>
      <c r="K880" s="348"/>
      <c r="L880" s="348"/>
      <c r="M880" s="348"/>
      <c r="N880" s="348"/>
      <c r="O880" s="348"/>
      <c r="P880" s="362"/>
      <c r="Q880" s="349"/>
      <c r="R880" s="349"/>
      <c r="S880" s="349"/>
      <c r="T880" s="349"/>
      <c r="U880" s="349"/>
      <c r="V880" s="349"/>
      <c r="W880" s="349"/>
      <c r="X880" s="349"/>
      <c r="Y880" s="350"/>
      <c r="Z880" s="351"/>
      <c r="AA880" s="351"/>
      <c r="AB880" s="352"/>
      <c r="AC880" s="353"/>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30" hidden="1" customHeight="1" x14ac:dyDescent="0.15">
      <c r="A881" s="373">
        <v>4</v>
      </c>
      <c r="B881" s="373">
        <v>1</v>
      </c>
      <c r="C881" s="361"/>
      <c r="D881" s="346"/>
      <c r="E881" s="346"/>
      <c r="F881" s="346"/>
      <c r="G881" s="346"/>
      <c r="H881" s="346"/>
      <c r="I881" s="346"/>
      <c r="J881" s="347"/>
      <c r="K881" s="348"/>
      <c r="L881" s="348"/>
      <c r="M881" s="348"/>
      <c r="N881" s="348"/>
      <c r="O881" s="348"/>
      <c r="P881" s="362"/>
      <c r="Q881" s="349"/>
      <c r="R881" s="349"/>
      <c r="S881" s="349"/>
      <c r="T881" s="349"/>
      <c r="U881" s="349"/>
      <c r="V881" s="349"/>
      <c r="W881" s="349"/>
      <c r="X881" s="349"/>
      <c r="Y881" s="350"/>
      <c r="Z881" s="351"/>
      <c r="AA881" s="351"/>
      <c r="AB881" s="352"/>
      <c r="AC881" s="353"/>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30" hidden="1" customHeight="1" x14ac:dyDescent="0.15">
      <c r="A882" s="373">
        <v>5</v>
      </c>
      <c r="B882" s="373">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30" hidden="1" customHeight="1" x14ac:dyDescent="0.15">
      <c r="A883" s="373">
        <v>6</v>
      </c>
      <c r="B883" s="373">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30" hidden="1" customHeight="1" x14ac:dyDescent="0.15">
      <c r="A884" s="373">
        <v>7</v>
      </c>
      <c r="B884" s="373">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30" hidden="1" customHeight="1" x14ac:dyDescent="0.15">
      <c r="A885" s="373">
        <v>8</v>
      </c>
      <c r="B885" s="373">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30" hidden="1" customHeight="1" x14ac:dyDescent="0.15">
      <c r="A886" s="373">
        <v>9</v>
      </c>
      <c r="B886" s="373">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30" hidden="1" customHeight="1" x14ac:dyDescent="0.15">
      <c r="A887" s="373">
        <v>10</v>
      </c>
      <c r="B887" s="373">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30" hidden="1" customHeight="1" x14ac:dyDescent="0.15">
      <c r="A888" s="373">
        <v>11</v>
      </c>
      <c r="B888" s="373">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30" hidden="1" customHeight="1" x14ac:dyDescent="0.15">
      <c r="A889" s="373">
        <v>12</v>
      </c>
      <c r="B889" s="373">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30" hidden="1" customHeight="1" x14ac:dyDescent="0.15">
      <c r="A890" s="373">
        <v>13</v>
      </c>
      <c r="B890" s="373">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30" hidden="1" customHeight="1" x14ac:dyDescent="0.15">
      <c r="A891" s="373">
        <v>14</v>
      </c>
      <c r="B891" s="373">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ht="30" hidden="1" customHeight="1" x14ac:dyDescent="0.15">
      <c r="A892" s="373">
        <v>15</v>
      </c>
      <c r="B892" s="373">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c r="AY892">
        <f>COUNTA($C$892)</f>
        <v>0</v>
      </c>
    </row>
    <row r="893" spans="1:51" ht="30" hidden="1" customHeight="1" x14ac:dyDescent="0.15">
      <c r="A893" s="373">
        <v>16</v>
      </c>
      <c r="B893" s="373">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c r="AY893">
        <f>COUNTA($C$893)</f>
        <v>0</v>
      </c>
    </row>
    <row r="894" spans="1:51" s="16" customFormat="1" ht="30" hidden="1" customHeight="1" x14ac:dyDescent="0.15">
      <c r="A894" s="373">
        <v>17</v>
      </c>
      <c r="B894" s="373">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c r="AY894">
        <f>COUNTA($C$894)</f>
        <v>0</v>
      </c>
    </row>
    <row r="895" spans="1:51" ht="30" hidden="1" customHeight="1" x14ac:dyDescent="0.15">
      <c r="A895" s="373">
        <v>18</v>
      </c>
      <c r="B895" s="373">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c r="AY895">
        <f>COUNTA($C$895)</f>
        <v>0</v>
      </c>
    </row>
    <row r="896" spans="1:51" ht="30" hidden="1" customHeight="1" x14ac:dyDescent="0.15">
      <c r="A896" s="373">
        <v>19</v>
      </c>
      <c r="B896" s="373">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30" hidden="1" customHeight="1" x14ac:dyDescent="0.15">
      <c r="A897" s="373">
        <v>20</v>
      </c>
      <c r="B897" s="373">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30" hidden="1" customHeight="1" x14ac:dyDescent="0.15">
      <c r="A898" s="373">
        <v>21</v>
      </c>
      <c r="B898" s="373">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30" hidden="1" customHeight="1" x14ac:dyDescent="0.15">
      <c r="A899" s="373">
        <v>22</v>
      </c>
      <c r="B899" s="373">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30" hidden="1" customHeight="1" x14ac:dyDescent="0.15">
      <c r="A900" s="373">
        <v>23</v>
      </c>
      <c r="B900" s="373">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30" hidden="1" customHeight="1" x14ac:dyDescent="0.15">
      <c r="A901" s="373">
        <v>24</v>
      </c>
      <c r="B901" s="373">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30" hidden="1" customHeight="1" x14ac:dyDescent="0.15">
      <c r="A902" s="373">
        <v>25</v>
      </c>
      <c r="B902" s="373">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30" hidden="1" customHeight="1" x14ac:dyDescent="0.15">
      <c r="A903" s="373">
        <v>26</v>
      </c>
      <c r="B903" s="373">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30" hidden="1" customHeight="1" x14ac:dyDescent="0.15">
      <c r="A904" s="373">
        <v>27</v>
      </c>
      <c r="B904" s="373">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30" hidden="1" customHeight="1" x14ac:dyDescent="0.15">
      <c r="A905" s="373">
        <v>28</v>
      </c>
      <c r="B905" s="373">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30" hidden="1" customHeight="1" x14ac:dyDescent="0.15">
      <c r="A906" s="373">
        <v>29</v>
      </c>
      <c r="B906" s="373">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30" hidden="1" customHeight="1" x14ac:dyDescent="0.15">
      <c r="A907" s="373">
        <v>30</v>
      </c>
      <c r="B907" s="373">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3"/>
      <c r="B910" s="363"/>
      <c r="C910" s="363" t="s">
        <v>26</v>
      </c>
      <c r="D910" s="363"/>
      <c r="E910" s="363"/>
      <c r="F910" s="363"/>
      <c r="G910" s="363"/>
      <c r="H910" s="363"/>
      <c r="I910" s="363"/>
      <c r="J910" s="152" t="s">
        <v>297</v>
      </c>
      <c r="K910" s="364"/>
      <c r="L910" s="364"/>
      <c r="M910" s="364"/>
      <c r="N910" s="364"/>
      <c r="O910" s="364"/>
      <c r="P910" s="247" t="s">
        <v>244</v>
      </c>
      <c r="Q910" s="247"/>
      <c r="R910" s="247"/>
      <c r="S910" s="247"/>
      <c r="T910" s="247"/>
      <c r="U910" s="247"/>
      <c r="V910" s="247"/>
      <c r="W910" s="247"/>
      <c r="X910" s="247"/>
      <c r="Y910" s="365" t="s">
        <v>295</v>
      </c>
      <c r="Z910" s="366"/>
      <c r="AA910" s="366"/>
      <c r="AB910" s="366"/>
      <c r="AC910" s="152" t="s">
        <v>338</v>
      </c>
      <c r="AD910" s="152"/>
      <c r="AE910" s="152"/>
      <c r="AF910" s="152"/>
      <c r="AG910" s="152"/>
      <c r="AH910" s="365" t="s">
        <v>368</v>
      </c>
      <c r="AI910" s="363"/>
      <c r="AJ910" s="363"/>
      <c r="AK910" s="363"/>
      <c r="AL910" s="363" t="s">
        <v>21</v>
      </c>
      <c r="AM910" s="363"/>
      <c r="AN910" s="363"/>
      <c r="AO910" s="367"/>
      <c r="AP910" s="368" t="s">
        <v>298</v>
      </c>
      <c r="AQ910" s="368"/>
      <c r="AR910" s="368"/>
      <c r="AS910" s="368"/>
      <c r="AT910" s="368"/>
      <c r="AU910" s="368"/>
      <c r="AV910" s="368"/>
      <c r="AW910" s="368"/>
      <c r="AX910" s="368"/>
      <c r="AY910">
        <f t="shared" ref="AY910:AY911" si="119">$AY$908</f>
        <v>0</v>
      </c>
    </row>
    <row r="911" spans="1:51" ht="30" hidden="1" customHeight="1" x14ac:dyDescent="0.15">
      <c r="A911" s="373">
        <v>1</v>
      </c>
      <c r="B911" s="373">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4"/>
      <c r="AE911" s="354"/>
      <c r="AF911" s="354"/>
      <c r="AG911" s="354"/>
      <c r="AH911" s="369"/>
      <c r="AI911" s="370"/>
      <c r="AJ911" s="370"/>
      <c r="AK911" s="370"/>
      <c r="AL911" s="357"/>
      <c r="AM911" s="358"/>
      <c r="AN911" s="358"/>
      <c r="AO911" s="359"/>
      <c r="AP911" s="360"/>
      <c r="AQ911" s="360"/>
      <c r="AR911" s="360"/>
      <c r="AS911" s="360"/>
      <c r="AT911" s="360"/>
      <c r="AU911" s="360"/>
      <c r="AV911" s="360"/>
      <c r="AW911" s="360"/>
      <c r="AX911" s="360"/>
      <c r="AY911">
        <f t="shared" si="119"/>
        <v>0</v>
      </c>
    </row>
    <row r="912" spans="1:51" ht="30" hidden="1" customHeight="1" x14ac:dyDescent="0.15">
      <c r="A912" s="373">
        <v>2</v>
      </c>
      <c r="B912" s="373">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4"/>
      <c r="AE912" s="354"/>
      <c r="AF912" s="354"/>
      <c r="AG912" s="354"/>
      <c r="AH912" s="369"/>
      <c r="AI912" s="370"/>
      <c r="AJ912" s="370"/>
      <c r="AK912" s="370"/>
      <c r="AL912" s="357"/>
      <c r="AM912" s="358"/>
      <c r="AN912" s="358"/>
      <c r="AO912" s="359"/>
      <c r="AP912" s="360"/>
      <c r="AQ912" s="360"/>
      <c r="AR912" s="360"/>
      <c r="AS912" s="360"/>
      <c r="AT912" s="360"/>
      <c r="AU912" s="360"/>
      <c r="AV912" s="360"/>
      <c r="AW912" s="360"/>
      <c r="AX912" s="360"/>
      <c r="AY912">
        <f>COUNTA($C$912)</f>
        <v>0</v>
      </c>
    </row>
    <row r="913" spans="1:51" ht="30" hidden="1" customHeight="1" x14ac:dyDescent="0.15">
      <c r="A913" s="373">
        <v>3</v>
      </c>
      <c r="B913" s="373">
        <v>1</v>
      </c>
      <c r="C913" s="361"/>
      <c r="D913" s="346"/>
      <c r="E913" s="346"/>
      <c r="F913" s="346"/>
      <c r="G913" s="346"/>
      <c r="H913" s="346"/>
      <c r="I913" s="346"/>
      <c r="J913" s="347"/>
      <c r="K913" s="348"/>
      <c r="L913" s="348"/>
      <c r="M913" s="348"/>
      <c r="N913" s="348"/>
      <c r="O913" s="348"/>
      <c r="P913" s="362"/>
      <c r="Q913" s="349"/>
      <c r="R913" s="349"/>
      <c r="S913" s="349"/>
      <c r="T913" s="349"/>
      <c r="U913" s="349"/>
      <c r="V913" s="349"/>
      <c r="W913" s="349"/>
      <c r="X913" s="349"/>
      <c r="Y913" s="350"/>
      <c r="Z913" s="351"/>
      <c r="AA913" s="351"/>
      <c r="AB913" s="352"/>
      <c r="AC913" s="353"/>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30" hidden="1" customHeight="1" x14ac:dyDescent="0.15">
      <c r="A914" s="373">
        <v>4</v>
      </c>
      <c r="B914" s="373">
        <v>1</v>
      </c>
      <c r="C914" s="361"/>
      <c r="D914" s="346"/>
      <c r="E914" s="346"/>
      <c r="F914" s="346"/>
      <c r="G914" s="346"/>
      <c r="H914" s="346"/>
      <c r="I914" s="346"/>
      <c r="J914" s="347"/>
      <c r="K914" s="348"/>
      <c r="L914" s="348"/>
      <c r="M914" s="348"/>
      <c r="N914" s="348"/>
      <c r="O914" s="348"/>
      <c r="P914" s="362"/>
      <c r="Q914" s="349"/>
      <c r="R914" s="349"/>
      <c r="S914" s="349"/>
      <c r="T914" s="349"/>
      <c r="U914" s="349"/>
      <c r="V914" s="349"/>
      <c r="W914" s="349"/>
      <c r="X914" s="349"/>
      <c r="Y914" s="350"/>
      <c r="Z914" s="351"/>
      <c r="AA914" s="351"/>
      <c r="AB914" s="352"/>
      <c r="AC914" s="353"/>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30" hidden="1" customHeight="1" x14ac:dyDescent="0.15">
      <c r="A915" s="373">
        <v>5</v>
      </c>
      <c r="B915" s="373">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30" hidden="1" customHeight="1" x14ac:dyDescent="0.15">
      <c r="A916" s="373">
        <v>6</v>
      </c>
      <c r="B916" s="373">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30" hidden="1" customHeight="1" x14ac:dyDescent="0.15">
      <c r="A917" s="373">
        <v>7</v>
      </c>
      <c r="B917" s="373">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30" hidden="1" customHeight="1" x14ac:dyDescent="0.15">
      <c r="A918" s="373">
        <v>8</v>
      </c>
      <c r="B918" s="373">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30" hidden="1" customHeight="1" x14ac:dyDescent="0.15">
      <c r="A919" s="373">
        <v>9</v>
      </c>
      <c r="B919" s="373">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30" hidden="1" customHeight="1" x14ac:dyDescent="0.15">
      <c r="A920" s="373">
        <v>10</v>
      </c>
      <c r="B920" s="373">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30" hidden="1" customHeight="1" x14ac:dyDescent="0.15">
      <c r="A921" s="373">
        <v>11</v>
      </c>
      <c r="B921" s="373">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30" hidden="1" customHeight="1" x14ac:dyDescent="0.15">
      <c r="A922" s="373">
        <v>12</v>
      </c>
      <c r="B922" s="373">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30" hidden="1" customHeight="1" x14ac:dyDescent="0.15">
      <c r="A923" s="373">
        <v>13</v>
      </c>
      <c r="B923" s="373">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30" hidden="1" customHeight="1" x14ac:dyDescent="0.15">
      <c r="A924" s="373">
        <v>14</v>
      </c>
      <c r="B924" s="373">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ht="30" hidden="1" customHeight="1" x14ac:dyDescent="0.15">
      <c r="A925" s="373">
        <v>15</v>
      </c>
      <c r="B925" s="373">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c r="AY925">
        <f>COUNTA($C$925)</f>
        <v>0</v>
      </c>
    </row>
    <row r="926" spans="1:51" ht="30" hidden="1" customHeight="1" x14ac:dyDescent="0.15">
      <c r="A926" s="373">
        <v>16</v>
      </c>
      <c r="B926" s="373">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c r="AY926">
        <f>COUNTA($C$926)</f>
        <v>0</v>
      </c>
    </row>
    <row r="927" spans="1:51" s="16" customFormat="1" ht="30" hidden="1" customHeight="1" x14ac:dyDescent="0.15">
      <c r="A927" s="373">
        <v>17</v>
      </c>
      <c r="B927" s="373">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c r="AY927">
        <f>COUNTA($C$927)</f>
        <v>0</v>
      </c>
    </row>
    <row r="928" spans="1:51" ht="30" hidden="1" customHeight="1" x14ac:dyDescent="0.15">
      <c r="A928" s="373">
        <v>18</v>
      </c>
      <c r="B928" s="373">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c r="AY928">
        <f>COUNTA($C$928)</f>
        <v>0</v>
      </c>
    </row>
    <row r="929" spans="1:51" ht="30" hidden="1" customHeight="1" x14ac:dyDescent="0.15">
      <c r="A929" s="373">
        <v>19</v>
      </c>
      <c r="B929" s="373">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30" hidden="1" customHeight="1" x14ac:dyDescent="0.15">
      <c r="A930" s="373">
        <v>20</v>
      </c>
      <c r="B930" s="373">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30" hidden="1" customHeight="1" x14ac:dyDescent="0.15">
      <c r="A931" s="373">
        <v>21</v>
      </c>
      <c r="B931" s="373">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30" hidden="1" customHeight="1" x14ac:dyDescent="0.15">
      <c r="A932" s="373">
        <v>22</v>
      </c>
      <c r="B932" s="373">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30" hidden="1" customHeight="1" x14ac:dyDescent="0.15">
      <c r="A933" s="373">
        <v>23</v>
      </c>
      <c r="B933" s="373">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30" hidden="1" customHeight="1" x14ac:dyDescent="0.15">
      <c r="A934" s="373">
        <v>24</v>
      </c>
      <c r="B934" s="373">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30" hidden="1" customHeight="1" x14ac:dyDescent="0.15">
      <c r="A935" s="373">
        <v>25</v>
      </c>
      <c r="B935" s="373">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30" hidden="1" customHeight="1" x14ac:dyDescent="0.15">
      <c r="A936" s="373">
        <v>26</v>
      </c>
      <c r="B936" s="373">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30" hidden="1" customHeight="1" x14ac:dyDescent="0.15">
      <c r="A937" s="373">
        <v>27</v>
      </c>
      <c r="B937" s="373">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30" hidden="1" customHeight="1" x14ac:dyDescent="0.15">
      <c r="A938" s="373">
        <v>28</v>
      </c>
      <c r="B938" s="373">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30" hidden="1" customHeight="1" x14ac:dyDescent="0.15">
      <c r="A939" s="373">
        <v>29</v>
      </c>
      <c r="B939" s="373">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30" hidden="1" customHeight="1" x14ac:dyDescent="0.15">
      <c r="A940" s="373">
        <v>30</v>
      </c>
      <c r="B940" s="373">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3"/>
      <c r="B943" s="363"/>
      <c r="C943" s="363" t="s">
        <v>26</v>
      </c>
      <c r="D943" s="363"/>
      <c r="E943" s="363"/>
      <c r="F943" s="363"/>
      <c r="G943" s="363"/>
      <c r="H943" s="363"/>
      <c r="I943" s="363"/>
      <c r="J943" s="152" t="s">
        <v>297</v>
      </c>
      <c r="K943" s="364"/>
      <c r="L943" s="364"/>
      <c r="M943" s="364"/>
      <c r="N943" s="364"/>
      <c r="O943" s="364"/>
      <c r="P943" s="247" t="s">
        <v>244</v>
      </c>
      <c r="Q943" s="247"/>
      <c r="R943" s="247"/>
      <c r="S943" s="247"/>
      <c r="T943" s="247"/>
      <c r="U943" s="247"/>
      <c r="V943" s="247"/>
      <c r="W943" s="247"/>
      <c r="X943" s="247"/>
      <c r="Y943" s="365" t="s">
        <v>295</v>
      </c>
      <c r="Z943" s="366"/>
      <c r="AA943" s="366"/>
      <c r="AB943" s="366"/>
      <c r="AC943" s="152" t="s">
        <v>338</v>
      </c>
      <c r="AD943" s="152"/>
      <c r="AE943" s="152"/>
      <c r="AF943" s="152"/>
      <c r="AG943" s="152"/>
      <c r="AH943" s="365" t="s">
        <v>368</v>
      </c>
      <c r="AI943" s="363"/>
      <c r="AJ943" s="363"/>
      <c r="AK943" s="363"/>
      <c r="AL943" s="363" t="s">
        <v>21</v>
      </c>
      <c r="AM943" s="363"/>
      <c r="AN943" s="363"/>
      <c r="AO943" s="367"/>
      <c r="AP943" s="368" t="s">
        <v>298</v>
      </c>
      <c r="AQ943" s="368"/>
      <c r="AR943" s="368"/>
      <c r="AS943" s="368"/>
      <c r="AT943" s="368"/>
      <c r="AU943" s="368"/>
      <c r="AV943" s="368"/>
      <c r="AW943" s="368"/>
      <c r="AX943" s="368"/>
      <c r="AY943">
        <f t="shared" ref="AY943:AY944" si="120">$AY$941</f>
        <v>0</v>
      </c>
    </row>
    <row r="944" spans="1:51" ht="30" hidden="1" customHeight="1" x14ac:dyDescent="0.15">
      <c r="A944" s="373">
        <v>1</v>
      </c>
      <c r="B944" s="373">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4"/>
      <c r="AE944" s="354"/>
      <c r="AF944" s="354"/>
      <c r="AG944" s="354"/>
      <c r="AH944" s="369"/>
      <c r="AI944" s="370"/>
      <c r="AJ944" s="370"/>
      <c r="AK944" s="370"/>
      <c r="AL944" s="357"/>
      <c r="AM944" s="358"/>
      <c r="AN944" s="358"/>
      <c r="AO944" s="359"/>
      <c r="AP944" s="360"/>
      <c r="AQ944" s="360"/>
      <c r="AR944" s="360"/>
      <c r="AS944" s="360"/>
      <c r="AT944" s="360"/>
      <c r="AU944" s="360"/>
      <c r="AV944" s="360"/>
      <c r="AW944" s="360"/>
      <c r="AX944" s="360"/>
      <c r="AY944">
        <f t="shared" si="120"/>
        <v>0</v>
      </c>
    </row>
    <row r="945" spans="1:51" ht="30" hidden="1" customHeight="1" x14ac:dyDescent="0.15">
      <c r="A945" s="373">
        <v>2</v>
      </c>
      <c r="B945" s="373">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4"/>
      <c r="AE945" s="354"/>
      <c r="AF945" s="354"/>
      <c r="AG945" s="354"/>
      <c r="AH945" s="369"/>
      <c r="AI945" s="370"/>
      <c r="AJ945" s="370"/>
      <c r="AK945" s="370"/>
      <c r="AL945" s="357"/>
      <c r="AM945" s="358"/>
      <c r="AN945" s="358"/>
      <c r="AO945" s="359"/>
      <c r="AP945" s="360"/>
      <c r="AQ945" s="360"/>
      <c r="AR945" s="360"/>
      <c r="AS945" s="360"/>
      <c r="AT945" s="360"/>
      <c r="AU945" s="360"/>
      <c r="AV945" s="360"/>
      <c r="AW945" s="360"/>
      <c r="AX945" s="360"/>
      <c r="AY945">
        <f>COUNTA($C$945)</f>
        <v>0</v>
      </c>
    </row>
    <row r="946" spans="1:51" ht="30" hidden="1" customHeight="1" x14ac:dyDescent="0.15">
      <c r="A946" s="373">
        <v>3</v>
      </c>
      <c r="B946" s="373">
        <v>1</v>
      </c>
      <c r="C946" s="361"/>
      <c r="D946" s="346"/>
      <c r="E946" s="346"/>
      <c r="F946" s="346"/>
      <c r="G946" s="346"/>
      <c r="H946" s="346"/>
      <c r="I946" s="346"/>
      <c r="J946" s="347"/>
      <c r="K946" s="348"/>
      <c r="L946" s="348"/>
      <c r="M946" s="348"/>
      <c r="N946" s="348"/>
      <c r="O946" s="348"/>
      <c r="P946" s="362"/>
      <c r="Q946" s="349"/>
      <c r="R946" s="349"/>
      <c r="S946" s="349"/>
      <c r="T946" s="349"/>
      <c r="U946" s="349"/>
      <c r="V946" s="349"/>
      <c r="W946" s="349"/>
      <c r="X946" s="349"/>
      <c r="Y946" s="350"/>
      <c r="Z946" s="351"/>
      <c r="AA946" s="351"/>
      <c r="AB946" s="352"/>
      <c r="AC946" s="353"/>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30" hidden="1" customHeight="1" x14ac:dyDescent="0.15">
      <c r="A947" s="373">
        <v>4</v>
      </c>
      <c r="B947" s="373">
        <v>1</v>
      </c>
      <c r="C947" s="361"/>
      <c r="D947" s="346"/>
      <c r="E947" s="346"/>
      <c r="F947" s="346"/>
      <c r="G947" s="346"/>
      <c r="H947" s="346"/>
      <c r="I947" s="346"/>
      <c r="J947" s="347"/>
      <c r="K947" s="348"/>
      <c r="L947" s="348"/>
      <c r="M947" s="348"/>
      <c r="N947" s="348"/>
      <c r="O947" s="348"/>
      <c r="P947" s="362"/>
      <c r="Q947" s="349"/>
      <c r="R947" s="349"/>
      <c r="S947" s="349"/>
      <c r="T947" s="349"/>
      <c r="U947" s="349"/>
      <c r="V947" s="349"/>
      <c r="W947" s="349"/>
      <c r="X947" s="349"/>
      <c r="Y947" s="350"/>
      <c r="Z947" s="351"/>
      <c r="AA947" s="351"/>
      <c r="AB947" s="352"/>
      <c r="AC947" s="353"/>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30" hidden="1" customHeight="1" x14ac:dyDescent="0.15">
      <c r="A948" s="373">
        <v>5</v>
      </c>
      <c r="B948" s="373">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30" hidden="1" customHeight="1" x14ac:dyDescent="0.15">
      <c r="A949" s="373">
        <v>6</v>
      </c>
      <c r="B949" s="373">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30" hidden="1" customHeight="1" x14ac:dyDescent="0.15">
      <c r="A950" s="373">
        <v>7</v>
      </c>
      <c r="B950" s="373">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30" hidden="1" customHeight="1" x14ac:dyDescent="0.15">
      <c r="A951" s="373">
        <v>8</v>
      </c>
      <c r="B951" s="373">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30" hidden="1" customHeight="1" x14ac:dyDescent="0.15">
      <c r="A952" s="373">
        <v>9</v>
      </c>
      <c r="B952" s="373">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30" hidden="1" customHeight="1" x14ac:dyDescent="0.15">
      <c r="A953" s="373">
        <v>10</v>
      </c>
      <c r="B953" s="373">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30" hidden="1" customHeight="1" x14ac:dyDescent="0.15">
      <c r="A954" s="373">
        <v>11</v>
      </c>
      <c r="B954" s="373">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30" hidden="1" customHeight="1" x14ac:dyDescent="0.15">
      <c r="A955" s="373">
        <v>12</v>
      </c>
      <c r="B955" s="373">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30" hidden="1" customHeight="1" x14ac:dyDescent="0.15">
      <c r="A956" s="373">
        <v>13</v>
      </c>
      <c r="B956" s="373">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30" hidden="1" customHeight="1" x14ac:dyDescent="0.15">
      <c r="A957" s="373">
        <v>14</v>
      </c>
      <c r="B957" s="373">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ht="30" hidden="1" customHeight="1" x14ac:dyDescent="0.15">
      <c r="A958" s="373">
        <v>15</v>
      </c>
      <c r="B958" s="373">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c r="AY958">
        <f>COUNTA($C$958)</f>
        <v>0</v>
      </c>
    </row>
    <row r="959" spans="1:51" ht="30" hidden="1" customHeight="1" x14ac:dyDescent="0.15">
      <c r="A959" s="373">
        <v>16</v>
      </c>
      <c r="B959" s="373">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c r="AY959">
        <f>COUNTA($C$959)</f>
        <v>0</v>
      </c>
    </row>
    <row r="960" spans="1:51" s="16" customFormat="1" ht="30" hidden="1" customHeight="1" x14ac:dyDescent="0.15">
      <c r="A960" s="373">
        <v>17</v>
      </c>
      <c r="B960" s="373">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c r="AY960">
        <f>COUNTA($C$960)</f>
        <v>0</v>
      </c>
    </row>
    <row r="961" spans="1:51" ht="30" hidden="1" customHeight="1" x14ac:dyDescent="0.15">
      <c r="A961" s="373">
        <v>18</v>
      </c>
      <c r="B961" s="373">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c r="AY961">
        <f>COUNTA($C$961)</f>
        <v>0</v>
      </c>
    </row>
    <row r="962" spans="1:51" ht="30" hidden="1" customHeight="1" x14ac:dyDescent="0.15">
      <c r="A962" s="373">
        <v>19</v>
      </c>
      <c r="B962" s="373">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30" hidden="1" customHeight="1" x14ac:dyDescent="0.15">
      <c r="A963" s="373">
        <v>20</v>
      </c>
      <c r="B963" s="373">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30" hidden="1" customHeight="1" x14ac:dyDescent="0.15">
      <c r="A964" s="373">
        <v>21</v>
      </c>
      <c r="B964" s="373">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30" hidden="1" customHeight="1" x14ac:dyDescent="0.15">
      <c r="A965" s="373">
        <v>22</v>
      </c>
      <c r="B965" s="373">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30" hidden="1" customHeight="1" x14ac:dyDescent="0.15">
      <c r="A966" s="373">
        <v>23</v>
      </c>
      <c r="B966" s="373">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30" hidden="1" customHeight="1" x14ac:dyDescent="0.15">
      <c r="A967" s="373">
        <v>24</v>
      </c>
      <c r="B967" s="373">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30" hidden="1" customHeight="1" x14ac:dyDescent="0.15">
      <c r="A968" s="373">
        <v>25</v>
      </c>
      <c r="B968" s="373">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30" hidden="1" customHeight="1" x14ac:dyDescent="0.15">
      <c r="A969" s="373">
        <v>26</v>
      </c>
      <c r="B969" s="373">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30" hidden="1" customHeight="1" x14ac:dyDescent="0.15">
      <c r="A970" s="373">
        <v>27</v>
      </c>
      <c r="B970" s="373">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30" hidden="1" customHeight="1" x14ac:dyDescent="0.15">
      <c r="A971" s="373">
        <v>28</v>
      </c>
      <c r="B971" s="373">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30" hidden="1" customHeight="1" x14ac:dyDescent="0.15">
      <c r="A972" s="373">
        <v>29</v>
      </c>
      <c r="B972" s="373">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30" hidden="1" customHeight="1" x14ac:dyDescent="0.15">
      <c r="A973" s="373">
        <v>30</v>
      </c>
      <c r="B973" s="373">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3"/>
      <c r="B976" s="363"/>
      <c r="C976" s="363" t="s">
        <v>26</v>
      </c>
      <c r="D976" s="363"/>
      <c r="E976" s="363"/>
      <c r="F976" s="363"/>
      <c r="G976" s="363"/>
      <c r="H976" s="363"/>
      <c r="I976" s="363"/>
      <c r="J976" s="152" t="s">
        <v>297</v>
      </c>
      <c r="K976" s="364"/>
      <c r="L976" s="364"/>
      <c r="M976" s="364"/>
      <c r="N976" s="364"/>
      <c r="O976" s="364"/>
      <c r="P976" s="247" t="s">
        <v>244</v>
      </c>
      <c r="Q976" s="247"/>
      <c r="R976" s="247"/>
      <c r="S976" s="247"/>
      <c r="T976" s="247"/>
      <c r="U976" s="247"/>
      <c r="V976" s="247"/>
      <c r="W976" s="247"/>
      <c r="X976" s="247"/>
      <c r="Y976" s="365" t="s">
        <v>295</v>
      </c>
      <c r="Z976" s="366"/>
      <c r="AA976" s="366"/>
      <c r="AB976" s="366"/>
      <c r="AC976" s="152" t="s">
        <v>338</v>
      </c>
      <c r="AD976" s="152"/>
      <c r="AE976" s="152"/>
      <c r="AF976" s="152"/>
      <c r="AG976" s="152"/>
      <c r="AH976" s="365" t="s">
        <v>368</v>
      </c>
      <c r="AI976" s="363"/>
      <c r="AJ976" s="363"/>
      <c r="AK976" s="363"/>
      <c r="AL976" s="363" t="s">
        <v>21</v>
      </c>
      <c r="AM976" s="363"/>
      <c r="AN976" s="363"/>
      <c r="AO976" s="367"/>
      <c r="AP976" s="368" t="s">
        <v>298</v>
      </c>
      <c r="AQ976" s="368"/>
      <c r="AR976" s="368"/>
      <c r="AS976" s="368"/>
      <c r="AT976" s="368"/>
      <c r="AU976" s="368"/>
      <c r="AV976" s="368"/>
      <c r="AW976" s="368"/>
      <c r="AX976" s="368"/>
      <c r="AY976">
        <f t="shared" ref="AY976:AY977" si="121">$AY$974</f>
        <v>0</v>
      </c>
    </row>
    <row r="977" spans="1:51" ht="30" hidden="1" customHeight="1" x14ac:dyDescent="0.15">
      <c r="A977" s="373">
        <v>1</v>
      </c>
      <c r="B977" s="373">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4"/>
      <c r="AE977" s="354"/>
      <c r="AF977" s="354"/>
      <c r="AG977" s="354"/>
      <c r="AH977" s="369"/>
      <c r="AI977" s="370"/>
      <c r="AJ977" s="370"/>
      <c r="AK977" s="370"/>
      <c r="AL977" s="357"/>
      <c r="AM977" s="358"/>
      <c r="AN977" s="358"/>
      <c r="AO977" s="359"/>
      <c r="AP977" s="360"/>
      <c r="AQ977" s="360"/>
      <c r="AR977" s="360"/>
      <c r="AS977" s="360"/>
      <c r="AT977" s="360"/>
      <c r="AU977" s="360"/>
      <c r="AV977" s="360"/>
      <c r="AW977" s="360"/>
      <c r="AX977" s="360"/>
      <c r="AY977">
        <f t="shared" si="121"/>
        <v>0</v>
      </c>
    </row>
    <row r="978" spans="1:51" ht="30" hidden="1" customHeight="1" x14ac:dyDescent="0.15">
      <c r="A978" s="373">
        <v>2</v>
      </c>
      <c r="B978" s="373">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4"/>
      <c r="AE978" s="354"/>
      <c r="AF978" s="354"/>
      <c r="AG978" s="354"/>
      <c r="AH978" s="369"/>
      <c r="AI978" s="370"/>
      <c r="AJ978" s="370"/>
      <c r="AK978" s="370"/>
      <c r="AL978" s="357"/>
      <c r="AM978" s="358"/>
      <c r="AN978" s="358"/>
      <c r="AO978" s="359"/>
      <c r="AP978" s="360"/>
      <c r="AQ978" s="360"/>
      <c r="AR978" s="360"/>
      <c r="AS978" s="360"/>
      <c r="AT978" s="360"/>
      <c r="AU978" s="360"/>
      <c r="AV978" s="360"/>
      <c r="AW978" s="360"/>
      <c r="AX978" s="360"/>
      <c r="AY978">
        <f>COUNTA($C$978)</f>
        <v>0</v>
      </c>
    </row>
    <row r="979" spans="1:51" ht="30" hidden="1" customHeight="1" x14ac:dyDescent="0.15">
      <c r="A979" s="373">
        <v>3</v>
      </c>
      <c r="B979" s="373">
        <v>1</v>
      </c>
      <c r="C979" s="361"/>
      <c r="D979" s="346"/>
      <c r="E979" s="346"/>
      <c r="F979" s="346"/>
      <c r="G979" s="346"/>
      <c r="H979" s="346"/>
      <c r="I979" s="346"/>
      <c r="J979" s="347"/>
      <c r="K979" s="348"/>
      <c r="L979" s="348"/>
      <c r="M979" s="348"/>
      <c r="N979" s="348"/>
      <c r="O979" s="348"/>
      <c r="P979" s="362"/>
      <c r="Q979" s="349"/>
      <c r="R979" s="349"/>
      <c r="S979" s="349"/>
      <c r="T979" s="349"/>
      <c r="U979" s="349"/>
      <c r="V979" s="349"/>
      <c r="W979" s="349"/>
      <c r="X979" s="349"/>
      <c r="Y979" s="350"/>
      <c r="Z979" s="351"/>
      <c r="AA979" s="351"/>
      <c r="AB979" s="352"/>
      <c r="AC979" s="353"/>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30" hidden="1" customHeight="1" x14ac:dyDescent="0.15">
      <c r="A980" s="373">
        <v>4</v>
      </c>
      <c r="B980" s="373">
        <v>1</v>
      </c>
      <c r="C980" s="361"/>
      <c r="D980" s="346"/>
      <c r="E980" s="346"/>
      <c r="F980" s="346"/>
      <c r="G980" s="346"/>
      <c r="H980" s="346"/>
      <c r="I980" s="346"/>
      <c r="J980" s="347"/>
      <c r="K980" s="348"/>
      <c r="L980" s="348"/>
      <c r="M980" s="348"/>
      <c r="N980" s="348"/>
      <c r="O980" s="348"/>
      <c r="P980" s="362"/>
      <c r="Q980" s="349"/>
      <c r="R980" s="349"/>
      <c r="S980" s="349"/>
      <c r="T980" s="349"/>
      <c r="U980" s="349"/>
      <c r="V980" s="349"/>
      <c r="W980" s="349"/>
      <c r="X980" s="349"/>
      <c r="Y980" s="350"/>
      <c r="Z980" s="351"/>
      <c r="AA980" s="351"/>
      <c r="AB980" s="352"/>
      <c r="AC980" s="353"/>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30" hidden="1" customHeight="1" x14ac:dyDescent="0.15">
      <c r="A981" s="373">
        <v>5</v>
      </c>
      <c r="B981" s="373">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30" hidden="1" customHeight="1" x14ac:dyDescent="0.15">
      <c r="A982" s="373">
        <v>6</v>
      </c>
      <c r="B982" s="373">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30" hidden="1" customHeight="1" x14ac:dyDescent="0.15">
      <c r="A983" s="373">
        <v>7</v>
      </c>
      <c r="B983" s="373">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30" hidden="1" customHeight="1" x14ac:dyDescent="0.15">
      <c r="A984" s="373">
        <v>8</v>
      </c>
      <c r="B984" s="373">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30" hidden="1" customHeight="1" x14ac:dyDescent="0.15">
      <c r="A985" s="373">
        <v>9</v>
      </c>
      <c r="B985" s="373">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30" hidden="1" customHeight="1" x14ac:dyDescent="0.15">
      <c r="A986" s="373">
        <v>10</v>
      </c>
      <c r="B986" s="373">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30" hidden="1" customHeight="1" x14ac:dyDescent="0.15">
      <c r="A987" s="373">
        <v>11</v>
      </c>
      <c r="B987" s="373">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30" hidden="1" customHeight="1" x14ac:dyDescent="0.15">
      <c r="A988" s="373">
        <v>12</v>
      </c>
      <c r="B988" s="373">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30" hidden="1" customHeight="1" x14ac:dyDescent="0.15">
      <c r="A989" s="373">
        <v>13</v>
      </c>
      <c r="B989" s="373">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30" hidden="1" customHeight="1" x14ac:dyDescent="0.15">
      <c r="A990" s="373">
        <v>14</v>
      </c>
      <c r="B990" s="373">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ht="30" hidden="1" customHeight="1" x14ac:dyDescent="0.15">
      <c r="A991" s="373">
        <v>15</v>
      </c>
      <c r="B991" s="373">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c r="AY991">
        <f>COUNTA($C$991)</f>
        <v>0</v>
      </c>
    </row>
    <row r="992" spans="1:51" ht="30" hidden="1" customHeight="1" x14ac:dyDescent="0.15">
      <c r="A992" s="373">
        <v>16</v>
      </c>
      <c r="B992" s="373">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c r="AY992">
        <f>COUNTA($C$992)</f>
        <v>0</v>
      </c>
    </row>
    <row r="993" spans="1:51" s="16" customFormat="1" ht="30" hidden="1" customHeight="1" x14ac:dyDescent="0.15">
      <c r="A993" s="373">
        <v>17</v>
      </c>
      <c r="B993" s="373">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c r="AY993">
        <f>COUNTA($C$993)</f>
        <v>0</v>
      </c>
    </row>
    <row r="994" spans="1:51" ht="30" hidden="1" customHeight="1" x14ac:dyDescent="0.15">
      <c r="A994" s="373">
        <v>18</v>
      </c>
      <c r="B994" s="373">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c r="AY994">
        <f>COUNTA($C$994)</f>
        <v>0</v>
      </c>
    </row>
    <row r="995" spans="1:51" ht="30" hidden="1" customHeight="1" x14ac:dyDescent="0.15">
      <c r="A995" s="373">
        <v>19</v>
      </c>
      <c r="B995" s="373">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30" hidden="1" customHeight="1" x14ac:dyDescent="0.15">
      <c r="A996" s="373">
        <v>20</v>
      </c>
      <c r="B996" s="373">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30" hidden="1" customHeight="1" x14ac:dyDescent="0.15">
      <c r="A997" s="373">
        <v>21</v>
      </c>
      <c r="B997" s="373">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30" hidden="1" customHeight="1" x14ac:dyDescent="0.15">
      <c r="A998" s="373">
        <v>22</v>
      </c>
      <c r="B998" s="373">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30" hidden="1" customHeight="1" x14ac:dyDescent="0.15">
      <c r="A999" s="373">
        <v>23</v>
      </c>
      <c r="B999" s="373">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30" hidden="1" customHeight="1" x14ac:dyDescent="0.15">
      <c r="A1000" s="373">
        <v>24</v>
      </c>
      <c r="B1000" s="373">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30" hidden="1" customHeight="1" x14ac:dyDescent="0.15">
      <c r="A1001" s="373">
        <v>25</v>
      </c>
      <c r="B1001" s="373">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30" hidden="1" customHeight="1" x14ac:dyDescent="0.15">
      <c r="A1002" s="373">
        <v>26</v>
      </c>
      <c r="B1002" s="373">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30" hidden="1" customHeight="1" x14ac:dyDescent="0.15">
      <c r="A1003" s="373">
        <v>27</v>
      </c>
      <c r="B1003" s="373">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30" hidden="1" customHeight="1" x14ac:dyDescent="0.15">
      <c r="A1004" s="373">
        <v>28</v>
      </c>
      <c r="B1004" s="373">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30" hidden="1" customHeight="1" x14ac:dyDescent="0.15">
      <c r="A1005" s="373">
        <v>29</v>
      </c>
      <c r="B1005" s="373">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30" hidden="1" customHeight="1" x14ac:dyDescent="0.15">
      <c r="A1006" s="373">
        <v>30</v>
      </c>
      <c r="B1006" s="373">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3"/>
      <c r="B1009" s="363"/>
      <c r="C1009" s="363" t="s">
        <v>26</v>
      </c>
      <c r="D1009" s="363"/>
      <c r="E1009" s="363"/>
      <c r="F1009" s="363"/>
      <c r="G1009" s="363"/>
      <c r="H1009" s="363"/>
      <c r="I1009" s="363"/>
      <c r="J1009" s="152" t="s">
        <v>297</v>
      </c>
      <c r="K1009" s="364"/>
      <c r="L1009" s="364"/>
      <c r="M1009" s="364"/>
      <c r="N1009" s="364"/>
      <c r="O1009" s="364"/>
      <c r="P1009" s="247" t="s">
        <v>244</v>
      </c>
      <c r="Q1009" s="247"/>
      <c r="R1009" s="247"/>
      <c r="S1009" s="247"/>
      <c r="T1009" s="247"/>
      <c r="U1009" s="247"/>
      <c r="V1009" s="247"/>
      <c r="W1009" s="247"/>
      <c r="X1009" s="247"/>
      <c r="Y1009" s="365" t="s">
        <v>295</v>
      </c>
      <c r="Z1009" s="366"/>
      <c r="AA1009" s="366"/>
      <c r="AB1009" s="366"/>
      <c r="AC1009" s="152" t="s">
        <v>338</v>
      </c>
      <c r="AD1009" s="152"/>
      <c r="AE1009" s="152"/>
      <c r="AF1009" s="152"/>
      <c r="AG1009" s="152"/>
      <c r="AH1009" s="365" t="s">
        <v>368</v>
      </c>
      <c r="AI1009" s="363"/>
      <c r="AJ1009" s="363"/>
      <c r="AK1009" s="363"/>
      <c r="AL1009" s="363" t="s">
        <v>21</v>
      </c>
      <c r="AM1009" s="363"/>
      <c r="AN1009" s="363"/>
      <c r="AO1009" s="367"/>
      <c r="AP1009" s="368" t="s">
        <v>298</v>
      </c>
      <c r="AQ1009" s="368"/>
      <c r="AR1009" s="368"/>
      <c r="AS1009" s="368"/>
      <c r="AT1009" s="368"/>
      <c r="AU1009" s="368"/>
      <c r="AV1009" s="368"/>
      <c r="AW1009" s="368"/>
      <c r="AX1009" s="368"/>
      <c r="AY1009">
        <f t="shared" ref="AY1009:AY1010" si="122">$AY$1007</f>
        <v>0</v>
      </c>
    </row>
    <row r="1010" spans="1:51" ht="30" hidden="1" customHeight="1" x14ac:dyDescent="0.15">
      <c r="A1010" s="373">
        <v>1</v>
      </c>
      <c r="B1010" s="373">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4"/>
      <c r="AE1010" s="354"/>
      <c r="AF1010" s="354"/>
      <c r="AG1010" s="354"/>
      <c r="AH1010" s="369"/>
      <c r="AI1010" s="370"/>
      <c r="AJ1010" s="370"/>
      <c r="AK1010" s="370"/>
      <c r="AL1010" s="357"/>
      <c r="AM1010" s="358"/>
      <c r="AN1010" s="358"/>
      <c r="AO1010" s="359"/>
      <c r="AP1010" s="360"/>
      <c r="AQ1010" s="360"/>
      <c r="AR1010" s="360"/>
      <c r="AS1010" s="360"/>
      <c r="AT1010" s="360"/>
      <c r="AU1010" s="360"/>
      <c r="AV1010" s="360"/>
      <c r="AW1010" s="360"/>
      <c r="AX1010" s="360"/>
      <c r="AY1010">
        <f t="shared" si="122"/>
        <v>0</v>
      </c>
    </row>
    <row r="1011" spans="1:51" ht="30" hidden="1" customHeight="1" x14ac:dyDescent="0.15">
      <c r="A1011" s="373">
        <v>2</v>
      </c>
      <c r="B1011" s="373">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4"/>
      <c r="AE1011" s="354"/>
      <c r="AF1011" s="354"/>
      <c r="AG1011" s="354"/>
      <c r="AH1011" s="369"/>
      <c r="AI1011" s="370"/>
      <c r="AJ1011" s="370"/>
      <c r="AK1011" s="370"/>
      <c r="AL1011" s="357"/>
      <c r="AM1011" s="358"/>
      <c r="AN1011" s="358"/>
      <c r="AO1011" s="359"/>
      <c r="AP1011" s="360"/>
      <c r="AQ1011" s="360"/>
      <c r="AR1011" s="360"/>
      <c r="AS1011" s="360"/>
      <c r="AT1011" s="360"/>
      <c r="AU1011" s="360"/>
      <c r="AV1011" s="360"/>
      <c r="AW1011" s="360"/>
      <c r="AX1011" s="360"/>
      <c r="AY1011">
        <f>COUNTA($C$1011)</f>
        <v>0</v>
      </c>
    </row>
    <row r="1012" spans="1:51" ht="30" hidden="1" customHeight="1" x14ac:dyDescent="0.15">
      <c r="A1012" s="373">
        <v>3</v>
      </c>
      <c r="B1012" s="373">
        <v>1</v>
      </c>
      <c r="C1012" s="361"/>
      <c r="D1012" s="346"/>
      <c r="E1012" s="346"/>
      <c r="F1012" s="346"/>
      <c r="G1012" s="346"/>
      <c r="H1012" s="346"/>
      <c r="I1012" s="346"/>
      <c r="J1012" s="347"/>
      <c r="K1012" s="348"/>
      <c r="L1012" s="348"/>
      <c r="M1012" s="348"/>
      <c r="N1012" s="348"/>
      <c r="O1012" s="348"/>
      <c r="P1012" s="362"/>
      <c r="Q1012" s="349"/>
      <c r="R1012" s="349"/>
      <c r="S1012" s="349"/>
      <c r="T1012" s="349"/>
      <c r="U1012" s="349"/>
      <c r="V1012" s="349"/>
      <c r="W1012" s="349"/>
      <c r="X1012" s="349"/>
      <c r="Y1012" s="350"/>
      <c r="Z1012" s="351"/>
      <c r="AA1012" s="351"/>
      <c r="AB1012" s="352"/>
      <c r="AC1012" s="353"/>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30" hidden="1" customHeight="1" x14ac:dyDescent="0.15">
      <c r="A1013" s="373">
        <v>4</v>
      </c>
      <c r="B1013" s="373">
        <v>1</v>
      </c>
      <c r="C1013" s="361"/>
      <c r="D1013" s="346"/>
      <c r="E1013" s="346"/>
      <c r="F1013" s="346"/>
      <c r="G1013" s="346"/>
      <c r="H1013" s="346"/>
      <c r="I1013" s="346"/>
      <c r="J1013" s="347"/>
      <c r="K1013" s="348"/>
      <c r="L1013" s="348"/>
      <c r="M1013" s="348"/>
      <c r="N1013" s="348"/>
      <c r="O1013" s="348"/>
      <c r="P1013" s="362"/>
      <c r="Q1013" s="349"/>
      <c r="R1013" s="349"/>
      <c r="S1013" s="349"/>
      <c r="T1013" s="349"/>
      <c r="U1013" s="349"/>
      <c r="V1013" s="349"/>
      <c r="W1013" s="349"/>
      <c r="X1013" s="349"/>
      <c r="Y1013" s="350"/>
      <c r="Z1013" s="351"/>
      <c r="AA1013" s="351"/>
      <c r="AB1013" s="352"/>
      <c r="AC1013" s="353"/>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30" hidden="1" customHeight="1" x14ac:dyDescent="0.15">
      <c r="A1014" s="373">
        <v>5</v>
      </c>
      <c r="B1014" s="373">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30" hidden="1" customHeight="1" x14ac:dyDescent="0.15">
      <c r="A1015" s="373">
        <v>6</v>
      </c>
      <c r="B1015" s="373">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30" hidden="1" customHeight="1" x14ac:dyDescent="0.15">
      <c r="A1016" s="373">
        <v>7</v>
      </c>
      <c r="B1016" s="373">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30" hidden="1" customHeight="1" x14ac:dyDescent="0.15">
      <c r="A1017" s="373">
        <v>8</v>
      </c>
      <c r="B1017" s="373">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30" hidden="1" customHeight="1" x14ac:dyDescent="0.15">
      <c r="A1018" s="373">
        <v>9</v>
      </c>
      <c r="B1018" s="373">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30" hidden="1" customHeight="1" x14ac:dyDescent="0.15">
      <c r="A1019" s="373">
        <v>10</v>
      </c>
      <c r="B1019" s="373">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30" hidden="1" customHeight="1" x14ac:dyDescent="0.15">
      <c r="A1020" s="373">
        <v>11</v>
      </c>
      <c r="B1020" s="373">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30" hidden="1" customHeight="1" x14ac:dyDescent="0.15">
      <c r="A1021" s="373">
        <v>12</v>
      </c>
      <c r="B1021" s="373">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30" hidden="1" customHeight="1" x14ac:dyDescent="0.15">
      <c r="A1022" s="373">
        <v>13</v>
      </c>
      <c r="B1022" s="373">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30" hidden="1" customHeight="1" x14ac:dyDescent="0.15">
      <c r="A1023" s="373">
        <v>14</v>
      </c>
      <c r="B1023" s="373">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ht="30" hidden="1" customHeight="1" x14ac:dyDescent="0.15">
      <c r="A1024" s="373">
        <v>15</v>
      </c>
      <c r="B1024" s="373">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c r="AY1024">
        <f>COUNTA($C$1024)</f>
        <v>0</v>
      </c>
    </row>
    <row r="1025" spans="1:51" ht="30" hidden="1" customHeight="1" x14ac:dyDescent="0.15">
      <c r="A1025" s="373">
        <v>16</v>
      </c>
      <c r="B1025" s="373">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c r="AY1025">
        <f>COUNTA($C$1025)</f>
        <v>0</v>
      </c>
    </row>
    <row r="1026" spans="1:51" s="16" customFormat="1" ht="30" hidden="1" customHeight="1" x14ac:dyDescent="0.15">
      <c r="A1026" s="373">
        <v>17</v>
      </c>
      <c r="B1026" s="373">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c r="AY1026">
        <f>COUNTA($C$1026)</f>
        <v>0</v>
      </c>
    </row>
    <row r="1027" spans="1:51" ht="30" hidden="1" customHeight="1" x14ac:dyDescent="0.15">
      <c r="A1027" s="373">
        <v>18</v>
      </c>
      <c r="B1027" s="373">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c r="AY1027">
        <f>COUNTA($C$1027)</f>
        <v>0</v>
      </c>
    </row>
    <row r="1028" spans="1:51" ht="30" hidden="1" customHeight="1" x14ac:dyDescent="0.15">
      <c r="A1028" s="373">
        <v>19</v>
      </c>
      <c r="B1028" s="373">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30" hidden="1" customHeight="1" x14ac:dyDescent="0.15">
      <c r="A1029" s="373">
        <v>20</v>
      </c>
      <c r="B1029" s="373">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30" hidden="1" customHeight="1" x14ac:dyDescent="0.15">
      <c r="A1030" s="373">
        <v>21</v>
      </c>
      <c r="B1030" s="373">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30" hidden="1" customHeight="1" x14ac:dyDescent="0.15">
      <c r="A1031" s="373">
        <v>22</v>
      </c>
      <c r="B1031" s="373">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30" hidden="1" customHeight="1" x14ac:dyDescent="0.15">
      <c r="A1032" s="373">
        <v>23</v>
      </c>
      <c r="B1032" s="373">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30" hidden="1" customHeight="1" x14ac:dyDescent="0.15">
      <c r="A1033" s="373">
        <v>24</v>
      </c>
      <c r="B1033" s="373">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30" hidden="1" customHeight="1" x14ac:dyDescent="0.15">
      <c r="A1034" s="373">
        <v>25</v>
      </c>
      <c r="B1034" s="373">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30" hidden="1" customHeight="1" x14ac:dyDescent="0.15">
      <c r="A1035" s="373">
        <v>26</v>
      </c>
      <c r="B1035" s="373">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30" hidden="1" customHeight="1" x14ac:dyDescent="0.15">
      <c r="A1036" s="373">
        <v>27</v>
      </c>
      <c r="B1036" s="373">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30" hidden="1" customHeight="1" x14ac:dyDescent="0.15">
      <c r="A1037" s="373">
        <v>28</v>
      </c>
      <c r="B1037" s="373">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30" hidden="1" customHeight="1" x14ac:dyDescent="0.15">
      <c r="A1038" s="373">
        <v>29</v>
      </c>
      <c r="B1038" s="373">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30" hidden="1" customHeight="1" x14ac:dyDescent="0.15">
      <c r="A1039" s="373">
        <v>30</v>
      </c>
      <c r="B1039" s="373">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3"/>
      <c r="B1042" s="363"/>
      <c r="C1042" s="363" t="s">
        <v>26</v>
      </c>
      <c r="D1042" s="363"/>
      <c r="E1042" s="363"/>
      <c r="F1042" s="363"/>
      <c r="G1042" s="363"/>
      <c r="H1042" s="363"/>
      <c r="I1042" s="363"/>
      <c r="J1042" s="152" t="s">
        <v>297</v>
      </c>
      <c r="K1042" s="364"/>
      <c r="L1042" s="364"/>
      <c r="M1042" s="364"/>
      <c r="N1042" s="364"/>
      <c r="O1042" s="364"/>
      <c r="P1042" s="247" t="s">
        <v>244</v>
      </c>
      <c r="Q1042" s="247"/>
      <c r="R1042" s="247"/>
      <c r="S1042" s="247"/>
      <c r="T1042" s="247"/>
      <c r="U1042" s="247"/>
      <c r="V1042" s="247"/>
      <c r="W1042" s="247"/>
      <c r="X1042" s="247"/>
      <c r="Y1042" s="365" t="s">
        <v>295</v>
      </c>
      <c r="Z1042" s="366"/>
      <c r="AA1042" s="366"/>
      <c r="AB1042" s="366"/>
      <c r="AC1042" s="152" t="s">
        <v>338</v>
      </c>
      <c r="AD1042" s="152"/>
      <c r="AE1042" s="152"/>
      <c r="AF1042" s="152"/>
      <c r="AG1042" s="152"/>
      <c r="AH1042" s="365" t="s">
        <v>368</v>
      </c>
      <c r="AI1042" s="363"/>
      <c r="AJ1042" s="363"/>
      <c r="AK1042" s="363"/>
      <c r="AL1042" s="363" t="s">
        <v>21</v>
      </c>
      <c r="AM1042" s="363"/>
      <c r="AN1042" s="363"/>
      <c r="AO1042" s="367"/>
      <c r="AP1042" s="368" t="s">
        <v>298</v>
      </c>
      <c r="AQ1042" s="368"/>
      <c r="AR1042" s="368"/>
      <c r="AS1042" s="368"/>
      <c r="AT1042" s="368"/>
      <c r="AU1042" s="368"/>
      <c r="AV1042" s="368"/>
      <c r="AW1042" s="368"/>
      <c r="AX1042" s="368"/>
      <c r="AY1042">
        <f t="shared" ref="AY1042:AY1043" si="123">$AY$1040</f>
        <v>0</v>
      </c>
    </row>
    <row r="1043" spans="1:51" ht="30" hidden="1" customHeight="1" x14ac:dyDescent="0.15">
      <c r="A1043" s="373">
        <v>1</v>
      </c>
      <c r="B1043" s="373">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4"/>
      <c r="AE1043" s="354"/>
      <c r="AF1043" s="354"/>
      <c r="AG1043" s="354"/>
      <c r="AH1043" s="369"/>
      <c r="AI1043" s="370"/>
      <c r="AJ1043" s="370"/>
      <c r="AK1043" s="370"/>
      <c r="AL1043" s="357"/>
      <c r="AM1043" s="358"/>
      <c r="AN1043" s="358"/>
      <c r="AO1043" s="359"/>
      <c r="AP1043" s="360"/>
      <c r="AQ1043" s="360"/>
      <c r="AR1043" s="360"/>
      <c r="AS1043" s="360"/>
      <c r="AT1043" s="360"/>
      <c r="AU1043" s="360"/>
      <c r="AV1043" s="360"/>
      <c r="AW1043" s="360"/>
      <c r="AX1043" s="360"/>
      <c r="AY1043">
        <f t="shared" si="123"/>
        <v>0</v>
      </c>
    </row>
    <row r="1044" spans="1:51" ht="30" hidden="1" customHeight="1" x14ac:dyDescent="0.15">
      <c r="A1044" s="373">
        <v>2</v>
      </c>
      <c r="B1044" s="373">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4"/>
      <c r="AE1044" s="354"/>
      <c r="AF1044" s="354"/>
      <c r="AG1044" s="354"/>
      <c r="AH1044" s="369"/>
      <c r="AI1044" s="370"/>
      <c r="AJ1044" s="370"/>
      <c r="AK1044" s="370"/>
      <c r="AL1044" s="357"/>
      <c r="AM1044" s="358"/>
      <c r="AN1044" s="358"/>
      <c r="AO1044" s="359"/>
      <c r="AP1044" s="360"/>
      <c r="AQ1044" s="360"/>
      <c r="AR1044" s="360"/>
      <c r="AS1044" s="360"/>
      <c r="AT1044" s="360"/>
      <c r="AU1044" s="360"/>
      <c r="AV1044" s="360"/>
      <c r="AW1044" s="360"/>
      <c r="AX1044" s="360"/>
      <c r="AY1044">
        <f>COUNTA($C$1044)</f>
        <v>0</v>
      </c>
    </row>
    <row r="1045" spans="1:51" ht="30" hidden="1" customHeight="1" x14ac:dyDescent="0.15">
      <c r="A1045" s="373">
        <v>3</v>
      </c>
      <c r="B1045" s="373">
        <v>1</v>
      </c>
      <c r="C1045" s="361"/>
      <c r="D1045" s="346"/>
      <c r="E1045" s="346"/>
      <c r="F1045" s="346"/>
      <c r="G1045" s="346"/>
      <c r="H1045" s="346"/>
      <c r="I1045" s="346"/>
      <c r="J1045" s="347"/>
      <c r="K1045" s="348"/>
      <c r="L1045" s="348"/>
      <c r="M1045" s="348"/>
      <c r="N1045" s="348"/>
      <c r="O1045" s="348"/>
      <c r="P1045" s="362"/>
      <c r="Q1045" s="349"/>
      <c r="R1045" s="349"/>
      <c r="S1045" s="349"/>
      <c r="T1045" s="349"/>
      <c r="U1045" s="349"/>
      <c r="V1045" s="349"/>
      <c r="W1045" s="349"/>
      <c r="X1045" s="349"/>
      <c r="Y1045" s="350"/>
      <c r="Z1045" s="351"/>
      <c r="AA1045" s="351"/>
      <c r="AB1045" s="352"/>
      <c r="AC1045" s="353"/>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30" hidden="1" customHeight="1" x14ac:dyDescent="0.15">
      <c r="A1046" s="373">
        <v>4</v>
      </c>
      <c r="B1046" s="373">
        <v>1</v>
      </c>
      <c r="C1046" s="361"/>
      <c r="D1046" s="346"/>
      <c r="E1046" s="346"/>
      <c r="F1046" s="346"/>
      <c r="G1046" s="346"/>
      <c r="H1046" s="346"/>
      <c r="I1046" s="346"/>
      <c r="J1046" s="347"/>
      <c r="K1046" s="348"/>
      <c r="L1046" s="348"/>
      <c r="M1046" s="348"/>
      <c r="N1046" s="348"/>
      <c r="O1046" s="348"/>
      <c r="P1046" s="362"/>
      <c r="Q1046" s="349"/>
      <c r="R1046" s="349"/>
      <c r="S1046" s="349"/>
      <c r="T1046" s="349"/>
      <c r="U1046" s="349"/>
      <c r="V1046" s="349"/>
      <c r="W1046" s="349"/>
      <c r="X1046" s="349"/>
      <c r="Y1046" s="350"/>
      <c r="Z1046" s="351"/>
      <c r="AA1046" s="351"/>
      <c r="AB1046" s="352"/>
      <c r="AC1046" s="353"/>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30" hidden="1" customHeight="1" x14ac:dyDescent="0.15">
      <c r="A1047" s="373">
        <v>5</v>
      </c>
      <c r="B1047" s="373">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30" hidden="1" customHeight="1" x14ac:dyDescent="0.15">
      <c r="A1048" s="373">
        <v>6</v>
      </c>
      <c r="B1048" s="373">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30" hidden="1" customHeight="1" x14ac:dyDescent="0.15">
      <c r="A1049" s="373">
        <v>7</v>
      </c>
      <c r="B1049" s="373">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30" hidden="1" customHeight="1" x14ac:dyDescent="0.15">
      <c r="A1050" s="373">
        <v>8</v>
      </c>
      <c r="B1050" s="373">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30" hidden="1" customHeight="1" x14ac:dyDescent="0.15">
      <c r="A1051" s="373">
        <v>9</v>
      </c>
      <c r="B1051" s="373">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30" hidden="1" customHeight="1" x14ac:dyDescent="0.15">
      <c r="A1052" s="373">
        <v>10</v>
      </c>
      <c r="B1052" s="373">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30" hidden="1" customHeight="1" x14ac:dyDescent="0.15">
      <c r="A1053" s="373">
        <v>11</v>
      </c>
      <c r="B1053" s="373">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30" hidden="1" customHeight="1" x14ac:dyDescent="0.15">
      <c r="A1054" s="373">
        <v>12</v>
      </c>
      <c r="B1054" s="373">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30" hidden="1" customHeight="1" x14ac:dyDescent="0.15">
      <c r="A1055" s="373">
        <v>13</v>
      </c>
      <c r="B1055" s="373">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30" hidden="1" customHeight="1" x14ac:dyDescent="0.15">
      <c r="A1056" s="373">
        <v>14</v>
      </c>
      <c r="B1056" s="373">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ht="30" hidden="1" customHeight="1" x14ac:dyDescent="0.15">
      <c r="A1057" s="373">
        <v>15</v>
      </c>
      <c r="B1057" s="373">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c r="AY1057">
        <f>COUNTA($C$1057)</f>
        <v>0</v>
      </c>
    </row>
    <row r="1058" spans="1:51" ht="30" hidden="1" customHeight="1" x14ac:dyDescent="0.15">
      <c r="A1058" s="373">
        <v>16</v>
      </c>
      <c r="B1058" s="373">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c r="AY1058">
        <f>COUNTA($C$1058)</f>
        <v>0</v>
      </c>
    </row>
    <row r="1059" spans="1:51" s="16" customFormat="1" ht="30" hidden="1" customHeight="1" x14ac:dyDescent="0.15">
      <c r="A1059" s="373">
        <v>17</v>
      </c>
      <c r="B1059" s="373">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c r="AY1059">
        <f>COUNTA($C$1059)</f>
        <v>0</v>
      </c>
    </row>
    <row r="1060" spans="1:51" ht="30" hidden="1" customHeight="1" x14ac:dyDescent="0.15">
      <c r="A1060" s="373">
        <v>18</v>
      </c>
      <c r="B1060" s="373">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c r="AY1060">
        <f>COUNTA($C$1060)</f>
        <v>0</v>
      </c>
    </row>
    <row r="1061" spans="1:51" ht="30" hidden="1" customHeight="1" x14ac:dyDescent="0.15">
      <c r="A1061" s="373">
        <v>19</v>
      </c>
      <c r="B1061" s="373">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30" hidden="1" customHeight="1" x14ac:dyDescent="0.15">
      <c r="A1062" s="373">
        <v>20</v>
      </c>
      <c r="B1062" s="373">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30" hidden="1" customHeight="1" x14ac:dyDescent="0.15">
      <c r="A1063" s="373">
        <v>21</v>
      </c>
      <c r="B1063" s="373">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30" hidden="1" customHeight="1" x14ac:dyDescent="0.15">
      <c r="A1064" s="373">
        <v>22</v>
      </c>
      <c r="B1064" s="373">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30" hidden="1" customHeight="1" x14ac:dyDescent="0.15">
      <c r="A1065" s="373">
        <v>23</v>
      </c>
      <c r="B1065" s="373">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30" hidden="1" customHeight="1" x14ac:dyDescent="0.15">
      <c r="A1066" s="373">
        <v>24</v>
      </c>
      <c r="B1066" s="373">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30" hidden="1" customHeight="1" x14ac:dyDescent="0.15">
      <c r="A1067" s="373">
        <v>25</v>
      </c>
      <c r="B1067" s="373">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30" hidden="1" customHeight="1" x14ac:dyDescent="0.15">
      <c r="A1068" s="373">
        <v>26</v>
      </c>
      <c r="B1068" s="373">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30" hidden="1" customHeight="1" x14ac:dyDescent="0.15">
      <c r="A1069" s="373">
        <v>27</v>
      </c>
      <c r="B1069" s="373">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30" hidden="1" customHeight="1" x14ac:dyDescent="0.15">
      <c r="A1070" s="373">
        <v>28</v>
      </c>
      <c r="B1070" s="373">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30" hidden="1" customHeight="1" x14ac:dyDescent="0.15">
      <c r="A1071" s="373">
        <v>29</v>
      </c>
      <c r="B1071" s="373">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30" hidden="1" customHeight="1" x14ac:dyDescent="0.15">
      <c r="A1072" s="373">
        <v>30</v>
      </c>
      <c r="B1072" s="373">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3"/>
      <c r="B1075" s="363"/>
      <c r="C1075" s="363" t="s">
        <v>26</v>
      </c>
      <c r="D1075" s="363"/>
      <c r="E1075" s="363"/>
      <c r="F1075" s="363"/>
      <c r="G1075" s="363"/>
      <c r="H1075" s="363"/>
      <c r="I1075" s="363"/>
      <c r="J1075" s="152" t="s">
        <v>297</v>
      </c>
      <c r="K1075" s="364"/>
      <c r="L1075" s="364"/>
      <c r="M1075" s="364"/>
      <c r="N1075" s="364"/>
      <c r="O1075" s="364"/>
      <c r="P1075" s="247" t="s">
        <v>244</v>
      </c>
      <c r="Q1075" s="247"/>
      <c r="R1075" s="247"/>
      <c r="S1075" s="247"/>
      <c r="T1075" s="247"/>
      <c r="U1075" s="247"/>
      <c r="V1075" s="247"/>
      <c r="W1075" s="247"/>
      <c r="X1075" s="247"/>
      <c r="Y1075" s="365" t="s">
        <v>295</v>
      </c>
      <c r="Z1075" s="366"/>
      <c r="AA1075" s="366"/>
      <c r="AB1075" s="366"/>
      <c r="AC1075" s="152" t="s">
        <v>338</v>
      </c>
      <c r="AD1075" s="152"/>
      <c r="AE1075" s="152"/>
      <c r="AF1075" s="152"/>
      <c r="AG1075" s="152"/>
      <c r="AH1075" s="365" t="s">
        <v>368</v>
      </c>
      <c r="AI1075" s="363"/>
      <c r="AJ1075" s="363"/>
      <c r="AK1075" s="363"/>
      <c r="AL1075" s="363" t="s">
        <v>21</v>
      </c>
      <c r="AM1075" s="363"/>
      <c r="AN1075" s="363"/>
      <c r="AO1075" s="367"/>
      <c r="AP1075" s="368" t="s">
        <v>298</v>
      </c>
      <c r="AQ1075" s="368"/>
      <c r="AR1075" s="368"/>
      <c r="AS1075" s="368"/>
      <c r="AT1075" s="368"/>
      <c r="AU1075" s="368"/>
      <c r="AV1075" s="368"/>
      <c r="AW1075" s="368"/>
      <c r="AX1075" s="368"/>
      <c r="AY1075">
        <f t="shared" ref="AY1075:AY1076" si="124">$AY$1073</f>
        <v>0</v>
      </c>
    </row>
    <row r="1076" spans="1:51" ht="30" hidden="1" customHeight="1" x14ac:dyDescent="0.15">
      <c r="A1076" s="373">
        <v>1</v>
      </c>
      <c r="B1076" s="373">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4"/>
      <c r="AE1076" s="354"/>
      <c r="AF1076" s="354"/>
      <c r="AG1076" s="354"/>
      <c r="AH1076" s="369"/>
      <c r="AI1076" s="370"/>
      <c r="AJ1076" s="370"/>
      <c r="AK1076" s="370"/>
      <c r="AL1076" s="357"/>
      <c r="AM1076" s="358"/>
      <c r="AN1076" s="358"/>
      <c r="AO1076" s="359"/>
      <c r="AP1076" s="360"/>
      <c r="AQ1076" s="360"/>
      <c r="AR1076" s="360"/>
      <c r="AS1076" s="360"/>
      <c r="AT1076" s="360"/>
      <c r="AU1076" s="360"/>
      <c r="AV1076" s="360"/>
      <c r="AW1076" s="360"/>
      <c r="AX1076" s="360"/>
      <c r="AY1076">
        <f t="shared" si="124"/>
        <v>0</v>
      </c>
    </row>
    <row r="1077" spans="1:51" ht="30" hidden="1" customHeight="1" x14ac:dyDescent="0.15">
      <c r="A1077" s="373">
        <v>2</v>
      </c>
      <c r="B1077" s="373">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4"/>
      <c r="AE1077" s="354"/>
      <c r="AF1077" s="354"/>
      <c r="AG1077" s="354"/>
      <c r="AH1077" s="369"/>
      <c r="AI1077" s="370"/>
      <c r="AJ1077" s="370"/>
      <c r="AK1077" s="370"/>
      <c r="AL1077" s="357"/>
      <c r="AM1077" s="358"/>
      <c r="AN1077" s="358"/>
      <c r="AO1077" s="359"/>
      <c r="AP1077" s="360"/>
      <c r="AQ1077" s="360"/>
      <c r="AR1077" s="360"/>
      <c r="AS1077" s="360"/>
      <c r="AT1077" s="360"/>
      <c r="AU1077" s="360"/>
      <c r="AV1077" s="360"/>
      <c r="AW1077" s="360"/>
      <c r="AX1077" s="360"/>
      <c r="AY1077">
        <f>COUNTA($C$1077)</f>
        <v>0</v>
      </c>
    </row>
    <row r="1078" spans="1:51" ht="30" hidden="1" customHeight="1" x14ac:dyDescent="0.15">
      <c r="A1078" s="373">
        <v>3</v>
      </c>
      <c r="B1078" s="373">
        <v>1</v>
      </c>
      <c r="C1078" s="361"/>
      <c r="D1078" s="346"/>
      <c r="E1078" s="346"/>
      <c r="F1078" s="346"/>
      <c r="G1078" s="346"/>
      <c r="H1078" s="346"/>
      <c r="I1078" s="346"/>
      <c r="J1078" s="347"/>
      <c r="K1078" s="348"/>
      <c r="L1078" s="348"/>
      <c r="M1078" s="348"/>
      <c r="N1078" s="348"/>
      <c r="O1078" s="348"/>
      <c r="P1078" s="362"/>
      <c r="Q1078" s="349"/>
      <c r="R1078" s="349"/>
      <c r="S1078" s="349"/>
      <c r="T1078" s="349"/>
      <c r="U1078" s="349"/>
      <c r="V1078" s="349"/>
      <c r="W1078" s="349"/>
      <c r="X1078" s="349"/>
      <c r="Y1078" s="350"/>
      <c r="Z1078" s="351"/>
      <c r="AA1078" s="351"/>
      <c r="AB1078" s="352"/>
      <c r="AC1078" s="353"/>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30" hidden="1" customHeight="1" x14ac:dyDescent="0.15">
      <c r="A1079" s="373">
        <v>4</v>
      </c>
      <c r="B1079" s="373">
        <v>1</v>
      </c>
      <c r="C1079" s="361"/>
      <c r="D1079" s="346"/>
      <c r="E1079" s="346"/>
      <c r="F1079" s="346"/>
      <c r="G1079" s="346"/>
      <c r="H1079" s="346"/>
      <c r="I1079" s="346"/>
      <c r="J1079" s="347"/>
      <c r="K1079" s="348"/>
      <c r="L1079" s="348"/>
      <c r="M1079" s="348"/>
      <c r="N1079" s="348"/>
      <c r="O1079" s="348"/>
      <c r="P1079" s="362"/>
      <c r="Q1079" s="349"/>
      <c r="R1079" s="349"/>
      <c r="S1079" s="349"/>
      <c r="T1079" s="349"/>
      <c r="U1079" s="349"/>
      <c r="V1079" s="349"/>
      <c r="W1079" s="349"/>
      <c r="X1079" s="349"/>
      <c r="Y1079" s="350"/>
      <c r="Z1079" s="351"/>
      <c r="AA1079" s="351"/>
      <c r="AB1079" s="352"/>
      <c r="AC1079" s="353"/>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30" hidden="1" customHeight="1" x14ac:dyDescent="0.15">
      <c r="A1080" s="373">
        <v>5</v>
      </c>
      <c r="B1080" s="373">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30" hidden="1" customHeight="1" x14ac:dyDescent="0.15">
      <c r="A1081" s="373">
        <v>6</v>
      </c>
      <c r="B1081" s="373">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30" hidden="1" customHeight="1" x14ac:dyDescent="0.15">
      <c r="A1082" s="373">
        <v>7</v>
      </c>
      <c r="B1082" s="373">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30" hidden="1" customHeight="1" x14ac:dyDescent="0.15">
      <c r="A1083" s="373">
        <v>8</v>
      </c>
      <c r="B1083" s="373">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30" hidden="1" customHeight="1" x14ac:dyDescent="0.15">
      <c r="A1084" s="373">
        <v>9</v>
      </c>
      <c r="B1084" s="373">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30" hidden="1" customHeight="1" x14ac:dyDescent="0.15">
      <c r="A1085" s="373">
        <v>10</v>
      </c>
      <c r="B1085" s="373">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30" hidden="1" customHeight="1" x14ac:dyDescent="0.15">
      <c r="A1086" s="373">
        <v>11</v>
      </c>
      <c r="B1086" s="373">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30" hidden="1" customHeight="1" x14ac:dyDescent="0.15">
      <c r="A1087" s="373">
        <v>12</v>
      </c>
      <c r="B1087" s="373">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30" hidden="1" customHeight="1" x14ac:dyDescent="0.15">
      <c r="A1088" s="373">
        <v>13</v>
      </c>
      <c r="B1088" s="373">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30" hidden="1" customHeight="1" x14ac:dyDescent="0.15">
      <c r="A1089" s="373">
        <v>14</v>
      </c>
      <c r="B1089" s="373">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ht="30" hidden="1" customHeight="1" x14ac:dyDescent="0.15">
      <c r="A1090" s="373">
        <v>15</v>
      </c>
      <c r="B1090" s="373">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c r="AY1090">
        <f>COUNTA($C$1090)</f>
        <v>0</v>
      </c>
    </row>
    <row r="1091" spans="1:51" ht="30" hidden="1" customHeight="1" x14ac:dyDescent="0.15">
      <c r="A1091" s="373">
        <v>16</v>
      </c>
      <c r="B1091" s="373">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c r="AY1091">
        <f>COUNTA($C$1091)</f>
        <v>0</v>
      </c>
    </row>
    <row r="1092" spans="1:51" s="16" customFormat="1" ht="30" hidden="1" customHeight="1" x14ac:dyDescent="0.15">
      <c r="A1092" s="373">
        <v>17</v>
      </c>
      <c r="B1092" s="373">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c r="AY1092">
        <f>COUNTA($C$1092)</f>
        <v>0</v>
      </c>
    </row>
    <row r="1093" spans="1:51" ht="30" hidden="1" customHeight="1" x14ac:dyDescent="0.15">
      <c r="A1093" s="373">
        <v>18</v>
      </c>
      <c r="B1093" s="373">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c r="AY1093">
        <f>COUNTA($C$1093)</f>
        <v>0</v>
      </c>
    </row>
    <row r="1094" spans="1:51" ht="30" hidden="1" customHeight="1" x14ac:dyDescent="0.15">
      <c r="A1094" s="373">
        <v>19</v>
      </c>
      <c r="B1094" s="373">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30" hidden="1" customHeight="1" x14ac:dyDescent="0.15">
      <c r="A1095" s="373">
        <v>20</v>
      </c>
      <c r="B1095" s="373">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30" hidden="1" customHeight="1" x14ac:dyDescent="0.15">
      <c r="A1096" s="373">
        <v>21</v>
      </c>
      <c r="B1096" s="373">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30" hidden="1" customHeight="1" x14ac:dyDescent="0.15">
      <c r="A1097" s="373">
        <v>22</v>
      </c>
      <c r="B1097" s="373">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30" hidden="1" customHeight="1" x14ac:dyDescent="0.15">
      <c r="A1098" s="373">
        <v>23</v>
      </c>
      <c r="B1098" s="373">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30" hidden="1" customHeight="1" x14ac:dyDescent="0.15">
      <c r="A1099" s="373">
        <v>24</v>
      </c>
      <c r="B1099" s="373">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30" hidden="1" customHeight="1" x14ac:dyDescent="0.15">
      <c r="A1100" s="373">
        <v>25</v>
      </c>
      <c r="B1100" s="373">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30" hidden="1" customHeight="1" x14ac:dyDescent="0.15">
      <c r="A1101" s="373">
        <v>26</v>
      </c>
      <c r="B1101" s="373">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30" hidden="1" customHeight="1" x14ac:dyDescent="0.15">
      <c r="A1102" s="373">
        <v>27</v>
      </c>
      <c r="B1102" s="373">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30" hidden="1" customHeight="1" x14ac:dyDescent="0.15">
      <c r="A1103" s="373">
        <v>28</v>
      </c>
      <c r="B1103" s="373">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30" hidden="1" customHeight="1" x14ac:dyDescent="0.15">
      <c r="A1104" s="373">
        <v>29</v>
      </c>
      <c r="B1104" s="373">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30" hidden="1" customHeight="1" x14ac:dyDescent="0.15">
      <c r="A1105" s="373">
        <v>30</v>
      </c>
      <c r="B1105" s="373">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4.7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3"/>
      <c r="B1109" s="373"/>
      <c r="C1109" s="152" t="s">
        <v>263</v>
      </c>
      <c r="D1109" s="377"/>
      <c r="E1109" s="152" t="s">
        <v>262</v>
      </c>
      <c r="F1109" s="377"/>
      <c r="G1109" s="377"/>
      <c r="H1109" s="377"/>
      <c r="I1109" s="377"/>
      <c r="J1109" s="152" t="s">
        <v>297</v>
      </c>
      <c r="K1109" s="152"/>
      <c r="L1109" s="152"/>
      <c r="M1109" s="152"/>
      <c r="N1109" s="152"/>
      <c r="O1109" s="152"/>
      <c r="P1109" s="365" t="s">
        <v>27</v>
      </c>
      <c r="Q1109" s="365"/>
      <c r="R1109" s="365"/>
      <c r="S1109" s="365"/>
      <c r="T1109" s="365"/>
      <c r="U1109" s="365"/>
      <c r="V1109" s="365"/>
      <c r="W1109" s="365"/>
      <c r="X1109" s="365"/>
      <c r="Y1109" s="152" t="s">
        <v>299</v>
      </c>
      <c r="Z1109" s="377"/>
      <c r="AA1109" s="377"/>
      <c r="AB1109" s="377"/>
      <c r="AC1109" s="152" t="s">
        <v>245</v>
      </c>
      <c r="AD1109" s="152"/>
      <c r="AE1109" s="152"/>
      <c r="AF1109" s="152"/>
      <c r="AG1109" s="152"/>
      <c r="AH1109" s="365" t="s">
        <v>258</v>
      </c>
      <c r="AI1109" s="366"/>
      <c r="AJ1109" s="366"/>
      <c r="AK1109" s="366"/>
      <c r="AL1109" s="366" t="s">
        <v>21</v>
      </c>
      <c r="AM1109" s="366"/>
      <c r="AN1109" s="366"/>
      <c r="AO1109" s="378"/>
      <c r="AP1109" s="368" t="s">
        <v>330</v>
      </c>
      <c r="AQ1109" s="368"/>
      <c r="AR1109" s="368"/>
      <c r="AS1109" s="368"/>
      <c r="AT1109" s="368"/>
      <c r="AU1109" s="368"/>
      <c r="AV1109" s="368"/>
      <c r="AW1109" s="368"/>
      <c r="AX1109" s="368"/>
    </row>
    <row r="1110" spans="1:51" ht="30" customHeight="1" x14ac:dyDescent="0.15">
      <c r="A1110" s="373">
        <v>1</v>
      </c>
      <c r="B1110" s="373">
        <v>1</v>
      </c>
      <c r="C1110" s="371"/>
      <c r="D1110" s="371"/>
      <c r="E1110" s="150" t="s">
        <v>748</v>
      </c>
      <c r="F1110" s="372"/>
      <c r="G1110" s="372"/>
      <c r="H1110" s="372"/>
      <c r="I1110" s="372"/>
      <c r="J1110" s="347" t="s">
        <v>748</v>
      </c>
      <c r="K1110" s="348"/>
      <c r="L1110" s="348"/>
      <c r="M1110" s="348"/>
      <c r="N1110" s="348"/>
      <c r="O1110" s="348"/>
      <c r="P1110" s="362" t="s">
        <v>748</v>
      </c>
      <c r="Q1110" s="349"/>
      <c r="R1110" s="349"/>
      <c r="S1110" s="349"/>
      <c r="T1110" s="349"/>
      <c r="U1110" s="349"/>
      <c r="V1110" s="349"/>
      <c r="W1110" s="349"/>
      <c r="X1110" s="349"/>
      <c r="Y1110" s="350" t="s">
        <v>748</v>
      </c>
      <c r="Z1110" s="351"/>
      <c r="AA1110" s="351"/>
      <c r="AB1110" s="352"/>
      <c r="AC1110" s="353"/>
      <c r="AD1110" s="354"/>
      <c r="AE1110" s="354"/>
      <c r="AF1110" s="354"/>
      <c r="AG1110" s="354"/>
      <c r="AH1110" s="355" t="s">
        <v>748</v>
      </c>
      <c r="AI1110" s="356"/>
      <c r="AJ1110" s="356"/>
      <c r="AK1110" s="356"/>
      <c r="AL1110" s="357" t="s">
        <v>748</v>
      </c>
      <c r="AM1110" s="358"/>
      <c r="AN1110" s="358"/>
      <c r="AO1110" s="359"/>
      <c r="AP1110" s="360" t="s">
        <v>748</v>
      </c>
      <c r="AQ1110" s="360"/>
      <c r="AR1110" s="360"/>
      <c r="AS1110" s="360"/>
      <c r="AT1110" s="360"/>
      <c r="AU1110" s="360"/>
      <c r="AV1110" s="360"/>
      <c r="AW1110" s="360"/>
      <c r="AX1110" s="360"/>
    </row>
    <row r="1111" spans="1:51" ht="30" hidden="1" customHeight="1" x14ac:dyDescent="0.15">
      <c r="A1111" s="373">
        <v>2</v>
      </c>
      <c r="B1111" s="373">
        <v>1</v>
      </c>
      <c r="C1111" s="371"/>
      <c r="D1111" s="371"/>
      <c r="E1111" s="372"/>
      <c r="F1111" s="372"/>
      <c r="G1111" s="372"/>
      <c r="H1111" s="372"/>
      <c r="I1111" s="372"/>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c r="AY1111">
        <f>COUNTA($E$1111)</f>
        <v>0</v>
      </c>
    </row>
    <row r="1112" spans="1:51" ht="30" hidden="1" customHeight="1" x14ac:dyDescent="0.15">
      <c r="A1112" s="373">
        <v>3</v>
      </c>
      <c r="B1112" s="373">
        <v>1</v>
      </c>
      <c r="C1112" s="371"/>
      <c r="D1112" s="371"/>
      <c r="E1112" s="372"/>
      <c r="F1112" s="372"/>
      <c r="G1112" s="372"/>
      <c r="H1112" s="372"/>
      <c r="I1112" s="372"/>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c r="AY1112">
        <f>COUNTA($E$1112)</f>
        <v>0</v>
      </c>
    </row>
    <row r="1113" spans="1:51" ht="30" hidden="1" customHeight="1" x14ac:dyDescent="0.15">
      <c r="A1113" s="373">
        <v>4</v>
      </c>
      <c r="B1113" s="373">
        <v>1</v>
      </c>
      <c r="C1113" s="371"/>
      <c r="D1113" s="371"/>
      <c r="E1113" s="372"/>
      <c r="F1113" s="372"/>
      <c r="G1113" s="372"/>
      <c r="H1113" s="372"/>
      <c r="I1113" s="372"/>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c r="AY1113">
        <f>COUNTA($E$1113)</f>
        <v>0</v>
      </c>
    </row>
    <row r="1114" spans="1:51" ht="30" hidden="1" customHeight="1" x14ac:dyDescent="0.15">
      <c r="A1114" s="373">
        <v>5</v>
      </c>
      <c r="B1114" s="373">
        <v>1</v>
      </c>
      <c r="C1114" s="371"/>
      <c r="D1114" s="371"/>
      <c r="E1114" s="372"/>
      <c r="F1114" s="372"/>
      <c r="G1114" s="372"/>
      <c r="H1114" s="372"/>
      <c r="I1114" s="372"/>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c r="AY1114">
        <f>COUNTA($E$1114)</f>
        <v>0</v>
      </c>
    </row>
    <row r="1115" spans="1:51" ht="30" hidden="1" customHeight="1" x14ac:dyDescent="0.15">
      <c r="A1115" s="373">
        <v>6</v>
      </c>
      <c r="B1115" s="373">
        <v>1</v>
      </c>
      <c r="C1115" s="371"/>
      <c r="D1115" s="371"/>
      <c r="E1115" s="372"/>
      <c r="F1115" s="372"/>
      <c r="G1115" s="372"/>
      <c r="H1115" s="372"/>
      <c r="I1115" s="372"/>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c r="AY1115">
        <f>COUNTA($E$1115)</f>
        <v>0</v>
      </c>
    </row>
    <row r="1116" spans="1:51" ht="30" hidden="1" customHeight="1" x14ac:dyDescent="0.15">
      <c r="A1116" s="373">
        <v>7</v>
      </c>
      <c r="B1116" s="373">
        <v>1</v>
      </c>
      <c r="C1116" s="371"/>
      <c r="D1116" s="371"/>
      <c r="E1116" s="372"/>
      <c r="F1116" s="372"/>
      <c r="G1116" s="372"/>
      <c r="H1116" s="372"/>
      <c r="I1116" s="372"/>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c r="AY1116">
        <f>COUNTA($E$1116)</f>
        <v>0</v>
      </c>
    </row>
    <row r="1117" spans="1:51" ht="30" hidden="1" customHeight="1" x14ac:dyDescent="0.15">
      <c r="A1117" s="373">
        <v>8</v>
      </c>
      <c r="B1117" s="373">
        <v>1</v>
      </c>
      <c r="C1117" s="371"/>
      <c r="D1117" s="371"/>
      <c r="E1117" s="372"/>
      <c r="F1117" s="372"/>
      <c r="G1117" s="372"/>
      <c r="H1117" s="372"/>
      <c r="I1117" s="372"/>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c r="AY1117">
        <f>COUNTA($E$1117)</f>
        <v>0</v>
      </c>
    </row>
    <row r="1118" spans="1:51" ht="30" hidden="1" customHeight="1" x14ac:dyDescent="0.15">
      <c r="A1118" s="373">
        <v>9</v>
      </c>
      <c r="B1118" s="373">
        <v>1</v>
      </c>
      <c r="C1118" s="371"/>
      <c r="D1118" s="371"/>
      <c r="E1118" s="372"/>
      <c r="F1118" s="372"/>
      <c r="G1118" s="372"/>
      <c r="H1118" s="372"/>
      <c r="I1118" s="372"/>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c r="AY1118">
        <f>COUNTA($E$1118)</f>
        <v>0</v>
      </c>
    </row>
    <row r="1119" spans="1:51" ht="30" hidden="1" customHeight="1" x14ac:dyDescent="0.15">
      <c r="A1119" s="373">
        <v>10</v>
      </c>
      <c r="B1119" s="373">
        <v>1</v>
      </c>
      <c r="C1119" s="371"/>
      <c r="D1119" s="371"/>
      <c r="E1119" s="372"/>
      <c r="F1119" s="372"/>
      <c r="G1119" s="372"/>
      <c r="H1119" s="372"/>
      <c r="I1119" s="372"/>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c r="AY1119">
        <f>COUNTA($E$1119)</f>
        <v>0</v>
      </c>
    </row>
    <row r="1120" spans="1:51" ht="30" hidden="1" customHeight="1" x14ac:dyDescent="0.15">
      <c r="A1120" s="373">
        <v>11</v>
      </c>
      <c r="B1120" s="373">
        <v>1</v>
      </c>
      <c r="C1120" s="371"/>
      <c r="D1120" s="371"/>
      <c r="E1120" s="372"/>
      <c r="F1120" s="372"/>
      <c r="G1120" s="372"/>
      <c r="H1120" s="372"/>
      <c r="I1120" s="372"/>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c r="AY1120">
        <f>COUNTA($E$1120)</f>
        <v>0</v>
      </c>
    </row>
    <row r="1121" spans="1:51" ht="30" hidden="1" customHeight="1" x14ac:dyDescent="0.15">
      <c r="A1121" s="373">
        <v>12</v>
      </c>
      <c r="B1121" s="373">
        <v>1</v>
      </c>
      <c r="C1121" s="371"/>
      <c r="D1121" s="371"/>
      <c r="E1121" s="372"/>
      <c r="F1121" s="372"/>
      <c r="G1121" s="372"/>
      <c r="H1121" s="372"/>
      <c r="I1121" s="372"/>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c r="AY1121">
        <f>COUNTA($E$1121)</f>
        <v>0</v>
      </c>
    </row>
    <row r="1122" spans="1:51" ht="30" hidden="1" customHeight="1" x14ac:dyDescent="0.15">
      <c r="A1122" s="373">
        <v>13</v>
      </c>
      <c r="B1122" s="373">
        <v>1</v>
      </c>
      <c r="C1122" s="371"/>
      <c r="D1122" s="371"/>
      <c r="E1122" s="372"/>
      <c r="F1122" s="372"/>
      <c r="G1122" s="372"/>
      <c r="H1122" s="372"/>
      <c r="I1122" s="372"/>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c r="AY1122">
        <f>COUNTA($E$1122)</f>
        <v>0</v>
      </c>
    </row>
    <row r="1123" spans="1:51" ht="30" hidden="1" customHeight="1" x14ac:dyDescent="0.15">
      <c r="A1123" s="373">
        <v>14</v>
      </c>
      <c r="B1123" s="373">
        <v>1</v>
      </c>
      <c r="C1123" s="371"/>
      <c r="D1123" s="371"/>
      <c r="E1123" s="372"/>
      <c r="F1123" s="372"/>
      <c r="G1123" s="372"/>
      <c r="H1123" s="372"/>
      <c r="I1123" s="372"/>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c r="AY1123">
        <f>COUNTA($E$1123)</f>
        <v>0</v>
      </c>
    </row>
    <row r="1124" spans="1:51" ht="30" hidden="1" customHeight="1" x14ac:dyDescent="0.15">
      <c r="A1124" s="373">
        <v>15</v>
      </c>
      <c r="B1124" s="373">
        <v>1</v>
      </c>
      <c r="C1124" s="371"/>
      <c r="D1124" s="371"/>
      <c r="E1124" s="372"/>
      <c r="F1124" s="372"/>
      <c r="G1124" s="372"/>
      <c r="H1124" s="372"/>
      <c r="I1124" s="372"/>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c r="AY1124">
        <f>COUNTA($E$1124)</f>
        <v>0</v>
      </c>
    </row>
    <row r="1125" spans="1:51" ht="30" hidden="1" customHeight="1" x14ac:dyDescent="0.15">
      <c r="A1125" s="373">
        <v>16</v>
      </c>
      <c r="B1125" s="373">
        <v>1</v>
      </c>
      <c r="C1125" s="371"/>
      <c r="D1125" s="371"/>
      <c r="E1125" s="372"/>
      <c r="F1125" s="372"/>
      <c r="G1125" s="372"/>
      <c r="H1125" s="372"/>
      <c r="I1125" s="372"/>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c r="AY1125">
        <f>COUNTA($E$1125)</f>
        <v>0</v>
      </c>
    </row>
    <row r="1126" spans="1:51" ht="30" hidden="1" customHeight="1" x14ac:dyDescent="0.15">
      <c r="A1126" s="373">
        <v>17</v>
      </c>
      <c r="B1126" s="373">
        <v>1</v>
      </c>
      <c r="C1126" s="371"/>
      <c r="D1126" s="371"/>
      <c r="E1126" s="372"/>
      <c r="F1126" s="372"/>
      <c r="G1126" s="372"/>
      <c r="H1126" s="372"/>
      <c r="I1126" s="372"/>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c r="AY1126">
        <f>COUNTA($E$1126)</f>
        <v>0</v>
      </c>
    </row>
    <row r="1127" spans="1:51" ht="30" hidden="1" customHeight="1" x14ac:dyDescent="0.15">
      <c r="A1127" s="373">
        <v>18</v>
      </c>
      <c r="B1127" s="373">
        <v>1</v>
      </c>
      <c r="C1127" s="371"/>
      <c r="D1127" s="371"/>
      <c r="E1127" s="150"/>
      <c r="F1127" s="372"/>
      <c r="G1127" s="372"/>
      <c r="H1127" s="372"/>
      <c r="I1127" s="372"/>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c r="AY1127">
        <f>COUNTA($E$1127)</f>
        <v>0</v>
      </c>
    </row>
    <row r="1128" spans="1:51" ht="30" hidden="1" customHeight="1" x14ac:dyDescent="0.15">
      <c r="A1128" s="373">
        <v>19</v>
      </c>
      <c r="B1128" s="373">
        <v>1</v>
      </c>
      <c r="C1128" s="371"/>
      <c r="D1128" s="371"/>
      <c r="E1128" s="372"/>
      <c r="F1128" s="372"/>
      <c r="G1128" s="372"/>
      <c r="H1128" s="372"/>
      <c r="I1128" s="372"/>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c r="AY1128">
        <f>COUNTA($E$1128)</f>
        <v>0</v>
      </c>
    </row>
    <row r="1129" spans="1:51" ht="30" hidden="1" customHeight="1" x14ac:dyDescent="0.15">
      <c r="A1129" s="373">
        <v>20</v>
      </c>
      <c r="B1129" s="373">
        <v>1</v>
      </c>
      <c r="C1129" s="371"/>
      <c r="D1129" s="371"/>
      <c r="E1129" s="372"/>
      <c r="F1129" s="372"/>
      <c r="G1129" s="372"/>
      <c r="H1129" s="372"/>
      <c r="I1129" s="372"/>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c r="AY1129">
        <f>COUNTA($E$1129)</f>
        <v>0</v>
      </c>
    </row>
    <row r="1130" spans="1:51" ht="30" hidden="1" customHeight="1" x14ac:dyDescent="0.15">
      <c r="A1130" s="373">
        <v>21</v>
      </c>
      <c r="B1130" s="373">
        <v>1</v>
      </c>
      <c r="C1130" s="371"/>
      <c r="D1130" s="371"/>
      <c r="E1130" s="372"/>
      <c r="F1130" s="372"/>
      <c r="G1130" s="372"/>
      <c r="H1130" s="372"/>
      <c r="I1130" s="372"/>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c r="AY1130">
        <f>COUNTA($E$1130)</f>
        <v>0</v>
      </c>
    </row>
    <row r="1131" spans="1:51" ht="30" hidden="1" customHeight="1" x14ac:dyDescent="0.15">
      <c r="A1131" s="373">
        <v>22</v>
      </c>
      <c r="B1131" s="373">
        <v>1</v>
      </c>
      <c r="C1131" s="371"/>
      <c r="D1131" s="371"/>
      <c r="E1131" s="372"/>
      <c r="F1131" s="372"/>
      <c r="G1131" s="372"/>
      <c r="H1131" s="372"/>
      <c r="I1131" s="372"/>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c r="AY1131">
        <f>COUNTA($E$1131)</f>
        <v>0</v>
      </c>
    </row>
    <row r="1132" spans="1:51" ht="30" hidden="1" customHeight="1" x14ac:dyDescent="0.15">
      <c r="A1132" s="373">
        <v>23</v>
      </c>
      <c r="B1132" s="373">
        <v>1</v>
      </c>
      <c r="C1132" s="371"/>
      <c r="D1132" s="371"/>
      <c r="E1132" s="372"/>
      <c r="F1132" s="372"/>
      <c r="G1132" s="372"/>
      <c r="H1132" s="372"/>
      <c r="I1132" s="372"/>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c r="AY1132">
        <f>COUNTA($E$1132)</f>
        <v>0</v>
      </c>
    </row>
    <row r="1133" spans="1:51" ht="30" hidden="1" customHeight="1" x14ac:dyDescent="0.15">
      <c r="A1133" s="373">
        <v>24</v>
      </c>
      <c r="B1133" s="373">
        <v>1</v>
      </c>
      <c r="C1133" s="371"/>
      <c r="D1133" s="371"/>
      <c r="E1133" s="372"/>
      <c r="F1133" s="372"/>
      <c r="G1133" s="372"/>
      <c r="H1133" s="372"/>
      <c r="I1133" s="372"/>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c r="AY1133">
        <f>COUNTA($E$1133)</f>
        <v>0</v>
      </c>
    </row>
    <row r="1134" spans="1:51" ht="30" hidden="1" customHeight="1" x14ac:dyDescent="0.15">
      <c r="A1134" s="373">
        <v>25</v>
      </c>
      <c r="B1134" s="373">
        <v>1</v>
      </c>
      <c r="C1134" s="371"/>
      <c r="D1134" s="371"/>
      <c r="E1134" s="372"/>
      <c r="F1134" s="372"/>
      <c r="G1134" s="372"/>
      <c r="H1134" s="372"/>
      <c r="I1134" s="372"/>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c r="AY1134">
        <f>COUNTA($E$1134)</f>
        <v>0</v>
      </c>
    </row>
    <row r="1135" spans="1:51" ht="30" hidden="1" customHeight="1" x14ac:dyDescent="0.15">
      <c r="A1135" s="373">
        <v>26</v>
      </c>
      <c r="B1135" s="373">
        <v>1</v>
      </c>
      <c r="C1135" s="371"/>
      <c r="D1135" s="371"/>
      <c r="E1135" s="372"/>
      <c r="F1135" s="372"/>
      <c r="G1135" s="372"/>
      <c r="H1135" s="372"/>
      <c r="I1135" s="372"/>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c r="AY1135">
        <f>COUNTA($E$1135)</f>
        <v>0</v>
      </c>
    </row>
    <row r="1136" spans="1:51" ht="30" hidden="1" customHeight="1" x14ac:dyDescent="0.15">
      <c r="A1136" s="373">
        <v>27</v>
      </c>
      <c r="B1136" s="373">
        <v>1</v>
      </c>
      <c r="C1136" s="371"/>
      <c r="D1136" s="371"/>
      <c r="E1136" s="372"/>
      <c r="F1136" s="372"/>
      <c r="G1136" s="372"/>
      <c r="H1136" s="372"/>
      <c r="I1136" s="372"/>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c r="AY1136">
        <f>COUNTA($E$1136)</f>
        <v>0</v>
      </c>
    </row>
    <row r="1137" spans="1:51" ht="30" hidden="1" customHeight="1" x14ac:dyDescent="0.15">
      <c r="A1137" s="373">
        <v>28</v>
      </c>
      <c r="B1137" s="373">
        <v>1</v>
      </c>
      <c r="C1137" s="371"/>
      <c r="D1137" s="371"/>
      <c r="E1137" s="372"/>
      <c r="F1137" s="372"/>
      <c r="G1137" s="372"/>
      <c r="H1137" s="372"/>
      <c r="I1137" s="372"/>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c r="AY1137">
        <f>COUNTA($E$1137)</f>
        <v>0</v>
      </c>
    </row>
    <row r="1138" spans="1:51" ht="30" hidden="1" customHeight="1" x14ac:dyDescent="0.15">
      <c r="A1138" s="373">
        <v>29</v>
      </c>
      <c r="B1138" s="373">
        <v>1</v>
      </c>
      <c r="C1138" s="371"/>
      <c r="D1138" s="371"/>
      <c r="E1138" s="372"/>
      <c r="F1138" s="372"/>
      <c r="G1138" s="372"/>
      <c r="H1138" s="372"/>
      <c r="I1138" s="372"/>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c r="AY1138">
        <f>COUNTA($E$1138)</f>
        <v>0</v>
      </c>
    </row>
    <row r="1139" spans="1:51" ht="30" hidden="1" customHeight="1" x14ac:dyDescent="0.15">
      <c r="A1139" s="373">
        <v>30</v>
      </c>
      <c r="B1139" s="373">
        <v>1</v>
      </c>
      <c r="C1139" s="371"/>
      <c r="D1139" s="371"/>
      <c r="E1139" s="372"/>
      <c r="F1139" s="372"/>
      <c r="G1139" s="372"/>
      <c r="H1139" s="372"/>
      <c r="I1139" s="372"/>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6:AQ17 P15:AX15 P13:AX13">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E33">
    <cfRule type="expression" dxfId="2737" priority="13461">
      <formula>IF(RIGHT(TEXT(AE33,"0.#"),1)=".",FALSE,TRUE)</formula>
    </cfRule>
    <cfRule type="expression" dxfId="2736" priority="13462">
      <formula>IF(RIGHT(TEXT(AE33,"0.#"),1)=".",TRUE,FALSE)</formula>
    </cfRule>
  </conditionalFormatting>
  <conditionalFormatting sqref="AE34">
    <cfRule type="expression" dxfId="2735" priority="13459">
      <formula>IF(RIGHT(TEXT(AE34,"0.#"),1)=".",FALSE,TRUE)</formula>
    </cfRule>
    <cfRule type="expression" dxfId="2734" priority="13460">
      <formula>IF(RIGHT(TEXT(AE34,"0.#"),1)=".",TRUE,FALSE)</formula>
    </cfRule>
  </conditionalFormatting>
  <conditionalFormatting sqref="AI34 AM34">
    <cfRule type="expression" dxfId="2733" priority="13457">
      <formula>IF(RIGHT(TEXT(AI34,"0.#"),1)=".",FALSE,TRUE)</formula>
    </cfRule>
    <cfRule type="expression" dxfId="2732" priority="13458">
      <formula>IF(RIGHT(TEXT(AI34,"0.#"),1)=".",TRUE,FALSE)</formula>
    </cfRule>
  </conditionalFormatting>
  <conditionalFormatting sqref="AI33 AM33">
    <cfRule type="expression" dxfId="2731" priority="13455">
      <formula>IF(RIGHT(TEXT(AI33,"0.#"),1)=".",FALSE,TRUE)</formula>
    </cfRule>
    <cfRule type="expression" dxfId="2730" priority="13456">
      <formula>IF(RIGHT(TEXT(AI33,"0.#"),1)=".",TRUE,FALSE)</formula>
    </cfRule>
  </conditionalFormatting>
  <conditionalFormatting sqref="AI32 AM32">
    <cfRule type="expression" dxfId="2729" priority="13453">
      <formula>IF(RIGHT(TEXT(AI32,"0.#"),1)=".",FALSE,TRUE)</formula>
    </cfRule>
    <cfRule type="expression" dxfId="2728" priority="13454">
      <formula>IF(RIGHT(TEXT(AI32,"0.#"),1)=".",TRUE,FALSE)</formula>
    </cfRule>
  </conditionalFormatting>
  <conditionalFormatting sqref="AQ32:AQ34">
    <cfRule type="expression" dxfId="2727" priority="13441">
      <formula>IF(RIGHT(TEXT(AQ32,"0.#"),1)=".",FALSE,TRUE)</formula>
    </cfRule>
    <cfRule type="expression" dxfId="2726" priority="13442">
      <formula>IF(RIGHT(TEXT(AQ32,"0.#"),1)=".",TRUE,FALSE)</formula>
    </cfRule>
  </conditionalFormatting>
  <conditionalFormatting sqref="AU32:AU34">
    <cfRule type="expression" dxfId="2725" priority="13439">
      <formula>IF(RIGHT(TEXT(AU32,"0.#"),1)=".",FALSE,TRUE)</formula>
    </cfRule>
    <cfRule type="expression" dxfId="2724" priority="13440">
      <formula>IF(RIGHT(TEXT(AU32,"0.#"),1)=".",TRUE,FALSE)</formula>
    </cfRule>
  </conditionalFormatting>
  <conditionalFormatting sqref="AE53">
    <cfRule type="expression" dxfId="2723" priority="13373">
      <formula>IF(RIGHT(TEXT(AE53,"0.#"),1)=".",FALSE,TRUE)</formula>
    </cfRule>
    <cfRule type="expression" dxfId="2722" priority="13374">
      <formula>IF(RIGHT(TEXT(AE53,"0.#"),1)=".",TRUE,FALSE)</formula>
    </cfRule>
  </conditionalFormatting>
  <conditionalFormatting sqref="AE54">
    <cfRule type="expression" dxfId="2721" priority="13371">
      <formula>IF(RIGHT(TEXT(AE54,"0.#"),1)=".",FALSE,TRUE)</formula>
    </cfRule>
    <cfRule type="expression" dxfId="2720" priority="13372">
      <formula>IF(RIGHT(TEXT(AE54,"0.#"),1)=".",TRUE,FALSE)</formula>
    </cfRule>
  </conditionalFormatting>
  <conditionalFormatting sqref="AI54">
    <cfRule type="expression" dxfId="2719" priority="13365">
      <formula>IF(RIGHT(TEXT(AI54,"0.#"),1)=".",FALSE,TRUE)</formula>
    </cfRule>
    <cfRule type="expression" dxfId="2718" priority="13366">
      <formula>IF(RIGHT(TEXT(AI54,"0.#"),1)=".",TRUE,FALSE)</formula>
    </cfRule>
  </conditionalFormatting>
  <conditionalFormatting sqref="AI53">
    <cfRule type="expression" dxfId="2717" priority="13363">
      <formula>IF(RIGHT(TEXT(AI53,"0.#"),1)=".",FALSE,TRUE)</formula>
    </cfRule>
    <cfRule type="expression" dxfId="2716" priority="13364">
      <formula>IF(RIGHT(TEXT(AI53,"0.#"),1)=".",TRUE,FALSE)</formula>
    </cfRule>
  </conditionalFormatting>
  <conditionalFormatting sqref="AM53">
    <cfRule type="expression" dxfId="2715" priority="13361">
      <formula>IF(RIGHT(TEXT(AM53,"0.#"),1)=".",FALSE,TRUE)</formula>
    </cfRule>
    <cfRule type="expression" dxfId="2714" priority="13362">
      <formula>IF(RIGHT(TEXT(AM53,"0.#"),1)=".",TRUE,FALSE)</formula>
    </cfRule>
  </conditionalFormatting>
  <conditionalFormatting sqref="AM54">
    <cfRule type="expression" dxfId="2713" priority="13359">
      <formula>IF(RIGHT(TEXT(AM54,"0.#"),1)=".",FALSE,TRUE)</formula>
    </cfRule>
    <cfRule type="expression" dxfId="2712" priority="13360">
      <formula>IF(RIGHT(TEXT(AM54,"0.#"),1)=".",TRUE,FALSE)</formula>
    </cfRule>
  </conditionalFormatting>
  <conditionalFormatting sqref="AM55">
    <cfRule type="expression" dxfId="2711" priority="13357">
      <formula>IF(RIGHT(TEXT(AM55,"0.#"),1)=".",FALSE,TRUE)</formula>
    </cfRule>
    <cfRule type="expression" dxfId="2710" priority="13358">
      <formula>IF(RIGHT(TEXT(AM55,"0.#"),1)=".",TRUE,FALSE)</formula>
    </cfRule>
  </conditionalFormatting>
  <conditionalFormatting sqref="AE60">
    <cfRule type="expression" dxfId="2709" priority="13343">
      <formula>IF(RIGHT(TEXT(AE60,"0.#"),1)=".",FALSE,TRUE)</formula>
    </cfRule>
    <cfRule type="expression" dxfId="2708" priority="13344">
      <formula>IF(RIGHT(TEXT(AE60,"0.#"),1)=".",TRUE,FALSE)</formula>
    </cfRule>
  </conditionalFormatting>
  <conditionalFormatting sqref="AE61">
    <cfRule type="expression" dxfId="2707" priority="13341">
      <formula>IF(RIGHT(TEXT(AE61,"0.#"),1)=".",FALSE,TRUE)</formula>
    </cfRule>
    <cfRule type="expression" dxfId="2706" priority="13342">
      <formula>IF(RIGHT(TEXT(AE61,"0.#"),1)=".",TRUE,FALSE)</formula>
    </cfRule>
  </conditionalFormatting>
  <conditionalFormatting sqref="AE62">
    <cfRule type="expression" dxfId="2705" priority="13339">
      <formula>IF(RIGHT(TEXT(AE62,"0.#"),1)=".",FALSE,TRUE)</formula>
    </cfRule>
    <cfRule type="expression" dxfId="2704" priority="13340">
      <formula>IF(RIGHT(TEXT(AE62,"0.#"),1)=".",TRUE,FALSE)</formula>
    </cfRule>
  </conditionalFormatting>
  <conditionalFormatting sqref="AI62">
    <cfRule type="expression" dxfId="2703" priority="13337">
      <formula>IF(RIGHT(TEXT(AI62,"0.#"),1)=".",FALSE,TRUE)</formula>
    </cfRule>
    <cfRule type="expression" dxfId="2702" priority="13338">
      <formula>IF(RIGHT(TEXT(AI62,"0.#"),1)=".",TRUE,FALSE)</formula>
    </cfRule>
  </conditionalFormatting>
  <conditionalFormatting sqref="AI61">
    <cfRule type="expression" dxfId="2701" priority="13335">
      <formula>IF(RIGHT(TEXT(AI61,"0.#"),1)=".",FALSE,TRUE)</formula>
    </cfRule>
    <cfRule type="expression" dxfId="2700" priority="13336">
      <formula>IF(RIGHT(TEXT(AI61,"0.#"),1)=".",TRUE,FALSE)</formula>
    </cfRule>
  </conditionalFormatting>
  <conditionalFormatting sqref="AI60">
    <cfRule type="expression" dxfId="2699" priority="13333">
      <formula>IF(RIGHT(TEXT(AI60,"0.#"),1)=".",FALSE,TRUE)</formula>
    </cfRule>
    <cfRule type="expression" dxfId="2698" priority="13334">
      <formula>IF(RIGHT(TEXT(AI60,"0.#"),1)=".",TRUE,FALSE)</formula>
    </cfRule>
  </conditionalFormatting>
  <conditionalFormatting sqref="AM60">
    <cfRule type="expression" dxfId="2697" priority="13331">
      <formula>IF(RIGHT(TEXT(AM60,"0.#"),1)=".",FALSE,TRUE)</formula>
    </cfRule>
    <cfRule type="expression" dxfId="2696" priority="13332">
      <formula>IF(RIGHT(TEXT(AM60,"0.#"),1)=".",TRUE,FALSE)</formula>
    </cfRule>
  </conditionalFormatting>
  <conditionalFormatting sqref="AM61">
    <cfRule type="expression" dxfId="2695" priority="13329">
      <formula>IF(RIGHT(TEXT(AM61,"0.#"),1)=".",FALSE,TRUE)</formula>
    </cfRule>
    <cfRule type="expression" dxfId="2694" priority="13330">
      <formula>IF(RIGHT(TEXT(AM61,"0.#"),1)=".",TRUE,FALSE)</formula>
    </cfRule>
  </conditionalFormatting>
  <conditionalFormatting sqref="AM62">
    <cfRule type="expression" dxfId="2693" priority="13327">
      <formula>IF(RIGHT(TEXT(AM62,"0.#"),1)=".",FALSE,TRUE)</formula>
    </cfRule>
    <cfRule type="expression" dxfId="2692" priority="13328">
      <formula>IF(RIGHT(TEXT(AM62,"0.#"),1)=".",TRUE,FALSE)</formula>
    </cfRule>
  </conditionalFormatting>
  <conditionalFormatting sqref="AE87">
    <cfRule type="expression" dxfId="2691" priority="13313">
      <formula>IF(RIGHT(TEXT(AE87,"0.#"),1)=".",FALSE,TRUE)</formula>
    </cfRule>
    <cfRule type="expression" dxfId="2690" priority="13314">
      <formula>IF(RIGHT(TEXT(AE87,"0.#"),1)=".",TRUE,FALSE)</formula>
    </cfRule>
  </conditionalFormatting>
  <conditionalFormatting sqref="AE88">
    <cfRule type="expression" dxfId="2689" priority="13311">
      <formula>IF(RIGHT(TEXT(AE88,"0.#"),1)=".",FALSE,TRUE)</formula>
    </cfRule>
    <cfRule type="expression" dxfId="2688" priority="13312">
      <formula>IF(RIGHT(TEXT(AE88,"0.#"),1)=".",TRUE,FALSE)</formula>
    </cfRule>
  </conditionalFormatting>
  <conditionalFormatting sqref="AE89">
    <cfRule type="expression" dxfId="2687" priority="13309">
      <formula>IF(RIGHT(TEXT(AE89,"0.#"),1)=".",FALSE,TRUE)</formula>
    </cfRule>
    <cfRule type="expression" dxfId="2686" priority="13310">
      <formula>IF(RIGHT(TEXT(AE89,"0.#"),1)=".",TRUE,FALSE)</formula>
    </cfRule>
  </conditionalFormatting>
  <conditionalFormatting sqref="AI89">
    <cfRule type="expression" dxfId="2685" priority="13307">
      <formula>IF(RIGHT(TEXT(AI89,"0.#"),1)=".",FALSE,TRUE)</formula>
    </cfRule>
    <cfRule type="expression" dxfId="2684" priority="13308">
      <formula>IF(RIGHT(TEXT(AI89,"0.#"),1)=".",TRUE,FALSE)</formula>
    </cfRule>
  </conditionalFormatting>
  <conditionalFormatting sqref="AI88">
    <cfRule type="expression" dxfId="2683" priority="13305">
      <formula>IF(RIGHT(TEXT(AI88,"0.#"),1)=".",FALSE,TRUE)</formula>
    </cfRule>
    <cfRule type="expression" dxfId="2682" priority="13306">
      <formula>IF(RIGHT(TEXT(AI88,"0.#"),1)=".",TRUE,FALSE)</formula>
    </cfRule>
  </conditionalFormatting>
  <conditionalFormatting sqref="AI87">
    <cfRule type="expression" dxfId="2681" priority="13303">
      <formula>IF(RIGHT(TEXT(AI87,"0.#"),1)=".",FALSE,TRUE)</formula>
    </cfRule>
    <cfRule type="expression" dxfId="2680" priority="13304">
      <formula>IF(RIGHT(TEXT(AI87,"0.#"),1)=".",TRUE,FALSE)</formula>
    </cfRule>
  </conditionalFormatting>
  <conditionalFormatting sqref="AM88">
    <cfRule type="expression" dxfId="2679" priority="13299">
      <formula>IF(RIGHT(TEXT(AM88,"0.#"),1)=".",FALSE,TRUE)</formula>
    </cfRule>
    <cfRule type="expression" dxfId="2678" priority="13300">
      <formula>IF(RIGHT(TEXT(AM88,"0.#"),1)=".",TRUE,FALSE)</formula>
    </cfRule>
  </conditionalFormatting>
  <conditionalFormatting sqref="AM89">
    <cfRule type="expression" dxfId="2677" priority="13297">
      <formula>IF(RIGHT(TEXT(AM89,"0.#"),1)=".",FALSE,TRUE)</formula>
    </cfRule>
    <cfRule type="expression" dxfId="2676" priority="13298">
      <formula>IF(RIGHT(TEXT(AM89,"0.#"),1)=".",TRUE,FALSE)</formula>
    </cfRule>
  </conditionalFormatting>
  <conditionalFormatting sqref="AE92">
    <cfRule type="expression" dxfId="2675" priority="13283">
      <formula>IF(RIGHT(TEXT(AE92,"0.#"),1)=".",FALSE,TRUE)</formula>
    </cfRule>
    <cfRule type="expression" dxfId="2674" priority="13284">
      <formula>IF(RIGHT(TEXT(AE92,"0.#"),1)=".",TRUE,FALSE)</formula>
    </cfRule>
  </conditionalFormatting>
  <conditionalFormatting sqref="AE93">
    <cfRule type="expression" dxfId="2673" priority="13281">
      <formula>IF(RIGHT(TEXT(AE93,"0.#"),1)=".",FALSE,TRUE)</formula>
    </cfRule>
    <cfRule type="expression" dxfId="2672" priority="13282">
      <formula>IF(RIGHT(TEXT(AE93,"0.#"),1)=".",TRUE,FALSE)</formula>
    </cfRule>
  </conditionalFormatting>
  <conditionalFormatting sqref="AE94">
    <cfRule type="expression" dxfId="2671" priority="13279">
      <formula>IF(RIGHT(TEXT(AE94,"0.#"),1)=".",FALSE,TRUE)</formula>
    </cfRule>
    <cfRule type="expression" dxfId="2670" priority="13280">
      <formula>IF(RIGHT(TEXT(AE94,"0.#"),1)=".",TRUE,FALSE)</formula>
    </cfRule>
  </conditionalFormatting>
  <conditionalFormatting sqref="AI94">
    <cfRule type="expression" dxfId="2669" priority="13277">
      <formula>IF(RIGHT(TEXT(AI94,"0.#"),1)=".",FALSE,TRUE)</formula>
    </cfRule>
    <cfRule type="expression" dxfId="2668" priority="13278">
      <formula>IF(RIGHT(TEXT(AI94,"0.#"),1)=".",TRUE,FALSE)</formula>
    </cfRule>
  </conditionalFormatting>
  <conditionalFormatting sqref="AI93">
    <cfRule type="expression" dxfId="2667" priority="13275">
      <formula>IF(RIGHT(TEXT(AI93,"0.#"),1)=".",FALSE,TRUE)</formula>
    </cfRule>
    <cfRule type="expression" dxfId="2666" priority="13276">
      <formula>IF(RIGHT(TEXT(AI93,"0.#"),1)=".",TRUE,FALSE)</formula>
    </cfRule>
  </conditionalFormatting>
  <conditionalFormatting sqref="AI92">
    <cfRule type="expression" dxfId="2665" priority="13273">
      <formula>IF(RIGHT(TEXT(AI92,"0.#"),1)=".",FALSE,TRUE)</formula>
    </cfRule>
    <cfRule type="expression" dxfId="2664" priority="13274">
      <formula>IF(RIGHT(TEXT(AI92,"0.#"),1)=".",TRUE,FALSE)</formula>
    </cfRule>
  </conditionalFormatting>
  <conditionalFormatting sqref="AM92">
    <cfRule type="expression" dxfId="2663" priority="13271">
      <formula>IF(RIGHT(TEXT(AM92,"0.#"),1)=".",FALSE,TRUE)</formula>
    </cfRule>
    <cfRule type="expression" dxfId="2662" priority="13272">
      <formula>IF(RIGHT(TEXT(AM92,"0.#"),1)=".",TRUE,FALSE)</formula>
    </cfRule>
  </conditionalFormatting>
  <conditionalFormatting sqref="AM93">
    <cfRule type="expression" dxfId="2661" priority="13269">
      <formula>IF(RIGHT(TEXT(AM93,"0.#"),1)=".",FALSE,TRUE)</formula>
    </cfRule>
    <cfRule type="expression" dxfId="2660" priority="13270">
      <formula>IF(RIGHT(TEXT(AM93,"0.#"),1)=".",TRUE,FALSE)</formula>
    </cfRule>
  </conditionalFormatting>
  <conditionalFormatting sqref="AM94">
    <cfRule type="expression" dxfId="2659" priority="13267">
      <formula>IF(RIGHT(TEXT(AM94,"0.#"),1)=".",FALSE,TRUE)</formula>
    </cfRule>
    <cfRule type="expression" dxfId="2658" priority="13268">
      <formula>IF(RIGHT(TEXT(AM94,"0.#"),1)=".",TRUE,FALSE)</formula>
    </cfRule>
  </conditionalFormatting>
  <conditionalFormatting sqref="AE97">
    <cfRule type="expression" dxfId="2657" priority="13253">
      <formula>IF(RIGHT(TEXT(AE97,"0.#"),1)=".",FALSE,TRUE)</formula>
    </cfRule>
    <cfRule type="expression" dxfId="2656" priority="13254">
      <formula>IF(RIGHT(TEXT(AE97,"0.#"),1)=".",TRUE,FALSE)</formula>
    </cfRule>
  </conditionalFormatting>
  <conditionalFormatting sqref="AE98">
    <cfRule type="expression" dxfId="2655" priority="13251">
      <formula>IF(RIGHT(TEXT(AE98,"0.#"),1)=".",FALSE,TRUE)</formula>
    </cfRule>
    <cfRule type="expression" dxfId="2654" priority="13252">
      <formula>IF(RIGHT(TEXT(AE98,"0.#"),1)=".",TRUE,FALSE)</formula>
    </cfRule>
  </conditionalFormatting>
  <conditionalFormatting sqref="AE99">
    <cfRule type="expression" dxfId="2653" priority="13249">
      <formula>IF(RIGHT(TEXT(AE99,"0.#"),1)=".",FALSE,TRUE)</formula>
    </cfRule>
    <cfRule type="expression" dxfId="2652" priority="13250">
      <formula>IF(RIGHT(TEXT(AE99,"0.#"),1)=".",TRUE,FALSE)</formula>
    </cfRule>
  </conditionalFormatting>
  <conditionalFormatting sqref="AI99">
    <cfRule type="expression" dxfId="2651" priority="13247">
      <formula>IF(RIGHT(TEXT(AI99,"0.#"),1)=".",FALSE,TRUE)</formula>
    </cfRule>
    <cfRule type="expression" dxfId="2650" priority="13248">
      <formula>IF(RIGHT(TEXT(AI99,"0.#"),1)=".",TRUE,FALSE)</formula>
    </cfRule>
  </conditionalFormatting>
  <conditionalFormatting sqref="AI98">
    <cfRule type="expression" dxfId="2649" priority="13245">
      <formula>IF(RIGHT(TEXT(AI98,"0.#"),1)=".",FALSE,TRUE)</formula>
    </cfRule>
    <cfRule type="expression" dxfId="2648" priority="13246">
      <formula>IF(RIGHT(TEXT(AI98,"0.#"),1)=".",TRUE,FALSE)</formula>
    </cfRule>
  </conditionalFormatting>
  <conditionalFormatting sqref="AI97">
    <cfRule type="expression" dxfId="2647" priority="13243">
      <formula>IF(RIGHT(TEXT(AI97,"0.#"),1)=".",FALSE,TRUE)</formula>
    </cfRule>
    <cfRule type="expression" dxfId="2646" priority="13244">
      <formula>IF(RIGHT(TEXT(AI97,"0.#"),1)=".",TRUE,FALSE)</formula>
    </cfRule>
  </conditionalFormatting>
  <conditionalFormatting sqref="AM97">
    <cfRule type="expression" dxfId="2645" priority="13241">
      <formula>IF(RIGHT(TEXT(AM97,"0.#"),1)=".",FALSE,TRUE)</formula>
    </cfRule>
    <cfRule type="expression" dxfId="2644" priority="13242">
      <formula>IF(RIGHT(TEXT(AM97,"0.#"),1)=".",TRUE,FALSE)</formula>
    </cfRule>
  </conditionalFormatting>
  <conditionalFormatting sqref="AM98">
    <cfRule type="expression" dxfId="2643" priority="13239">
      <formula>IF(RIGHT(TEXT(AM98,"0.#"),1)=".",FALSE,TRUE)</formula>
    </cfRule>
    <cfRule type="expression" dxfId="2642" priority="13240">
      <formula>IF(RIGHT(TEXT(AM98,"0.#"),1)=".",TRUE,FALSE)</formula>
    </cfRule>
  </conditionalFormatting>
  <conditionalFormatting sqref="AM99">
    <cfRule type="expression" dxfId="2641" priority="13237">
      <formula>IF(RIGHT(TEXT(AM99,"0.#"),1)=".",FALSE,TRUE)</formula>
    </cfRule>
    <cfRule type="expression" dxfId="2640" priority="13238">
      <formula>IF(RIGHT(TEXT(AM99,"0.#"),1)=".",TRUE,FALSE)</formula>
    </cfRule>
  </conditionalFormatting>
  <conditionalFormatting sqref="AI101 AM101">
    <cfRule type="expression" dxfId="2639" priority="13223">
      <formula>IF(RIGHT(TEXT(AI101,"0.#"),1)=".",FALSE,TRUE)</formula>
    </cfRule>
    <cfRule type="expression" dxfId="2638" priority="13224">
      <formula>IF(RIGHT(TEXT(AI101,"0.#"),1)=".",TRUE,FALSE)</formula>
    </cfRule>
  </conditionalFormatting>
  <conditionalFormatting sqref="AE102">
    <cfRule type="expression" dxfId="2637" priority="13219">
      <formula>IF(RIGHT(TEXT(AE102,"0.#"),1)=".",FALSE,TRUE)</formula>
    </cfRule>
    <cfRule type="expression" dxfId="2636" priority="13220">
      <formula>IF(RIGHT(TEXT(AE102,"0.#"),1)=".",TRUE,FALSE)</formula>
    </cfRule>
  </conditionalFormatting>
  <conditionalFormatting sqref="AI102 AM102">
    <cfRule type="expression" dxfId="2635" priority="13217">
      <formula>IF(RIGHT(TEXT(AI102,"0.#"),1)=".",FALSE,TRUE)</formula>
    </cfRule>
    <cfRule type="expression" dxfId="2634" priority="13218">
      <formula>IF(RIGHT(TEXT(AI102,"0.#"),1)=".",TRUE,FALSE)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cfRule type="expression" dxfId="2631" priority="13211">
      <formula>IF(RIGHT(TEXT(AE104,"0.#"),1)=".",FALSE,TRUE)</formula>
    </cfRule>
    <cfRule type="expression" dxfId="2630" priority="13212">
      <formula>IF(RIGHT(TEXT(AE104,"0.#"),1)=".",TRUE,FALSE)</formula>
    </cfRule>
  </conditionalFormatting>
  <conditionalFormatting sqref="AI104">
    <cfRule type="expression" dxfId="2629" priority="13209">
      <formula>IF(RIGHT(TEXT(AI104,"0.#"),1)=".",FALSE,TRUE)</formula>
    </cfRule>
    <cfRule type="expression" dxfId="2628" priority="13210">
      <formula>IF(RIGHT(TEXT(AI104,"0.#"),1)=".",TRUE,FALSE)</formula>
    </cfRule>
  </conditionalFormatting>
  <conditionalFormatting sqref="AM104">
    <cfRule type="expression" dxfId="2627" priority="13207">
      <formula>IF(RIGHT(TEXT(AM104,"0.#"),1)=".",FALSE,TRUE)</formula>
    </cfRule>
    <cfRule type="expression" dxfId="2626" priority="13208">
      <formula>IF(RIGHT(TEXT(AM104,"0.#"),1)=".",TRUE,FALSE)</formula>
    </cfRule>
  </conditionalFormatting>
  <conditionalFormatting sqref="AE105">
    <cfRule type="expression" dxfId="2625" priority="13205">
      <formula>IF(RIGHT(TEXT(AE105,"0.#"),1)=".",FALSE,TRUE)</formula>
    </cfRule>
    <cfRule type="expression" dxfId="2624" priority="13206">
      <formula>IF(RIGHT(TEXT(AE105,"0.#"),1)=".",TRUE,FALSE)</formula>
    </cfRule>
  </conditionalFormatting>
  <conditionalFormatting sqref="AI105">
    <cfRule type="expression" dxfId="2623" priority="13203">
      <formula>IF(RIGHT(TEXT(AI105,"0.#"),1)=".",FALSE,TRUE)</formula>
    </cfRule>
    <cfRule type="expression" dxfId="2622" priority="13204">
      <formula>IF(RIGHT(TEXT(AI105,"0.#"),1)=".",TRUE,FALSE)</formula>
    </cfRule>
  </conditionalFormatting>
  <conditionalFormatting sqref="AM105">
    <cfRule type="expression" dxfId="2621" priority="13201">
      <formula>IF(RIGHT(TEXT(AM105,"0.#"),1)=".",FALSE,TRUE)</formula>
    </cfRule>
    <cfRule type="expression" dxfId="2620" priority="13202">
      <formula>IF(RIGHT(TEXT(AM105,"0.#"),1)=".",TRUE,FALSE)</formula>
    </cfRule>
  </conditionalFormatting>
  <conditionalFormatting sqref="AE107">
    <cfRule type="expression" dxfId="2619" priority="13197">
      <formula>IF(RIGHT(TEXT(AE107,"0.#"),1)=".",FALSE,TRUE)</formula>
    </cfRule>
    <cfRule type="expression" dxfId="2618" priority="13198">
      <formula>IF(RIGHT(TEXT(AE107,"0.#"),1)=".",TRUE,FALSE)</formula>
    </cfRule>
  </conditionalFormatting>
  <conditionalFormatting sqref="AI107">
    <cfRule type="expression" dxfId="2617" priority="13195">
      <formula>IF(RIGHT(TEXT(AI107,"0.#"),1)=".",FALSE,TRUE)</formula>
    </cfRule>
    <cfRule type="expression" dxfId="2616" priority="13196">
      <formula>IF(RIGHT(TEXT(AI107,"0.#"),1)=".",TRUE,FALSE)</formula>
    </cfRule>
  </conditionalFormatting>
  <conditionalFormatting sqref="AM107">
    <cfRule type="expression" dxfId="2615" priority="13193">
      <formula>IF(RIGHT(TEXT(AM107,"0.#"),1)=".",FALSE,TRUE)</formula>
    </cfRule>
    <cfRule type="expression" dxfId="2614" priority="13194">
      <formula>IF(RIGHT(TEXT(AM107,"0.#"),1)=".",TRUE,FALSE)</formula>
    </cfRule>
  </conditionalFormatting>
  <conditionalFormatting sqref="AE108">
    <cfRule type="expression" dxfId="2613" priority="13191">
      <formula>IF(RIGHT(TEXT(AE108,"0.#"),1)=".",FALSE,TRUE)</formula>
    </cfRule>
    <cfRule type="expression" dxfId="2612" priority="13192">
      <formula>IF(RIGHT(TEXT(AE108,"0.#"),1)=".",TRUE,FALSE)</formula>
    </cfRule>
  </conditionalFormatting>
  <conditionalFormatting sqref="AI108">
    <cfRule type="expression" dxfId="2611" priority="13189">
      <formula>IF(RIGHT(TEXT(AI108,"0.#"),1)=".",FALSE,TRUE)</formula>
    </cfRule>
    <cfRule type="expression" dxfId="2610" priority="13190">
      <formula>IF(RIGHT(TEXT(AI108,"0.#"),1)=".",TRUE,FALSE)</formula>
    </cfRule>
  </conditionalFormatting>
  <conditionalFormatting sqref="AM108">
    <cfRule type="expression" dxfId="2609" priority="13187">
      <formula>IF(RIGHT(TEXT(AM108,"0.#"),1)=".",FALSE,TRUE)</formula>
    </cfRule>
    <cfRule type="expression" dxfId="2608" priority="13188">
      <formula>IF(RIGHT(TEXT(AM108,"0.#"),1)=".",TRUE,FALSE)</formula>
    </cfRule>
  </conditionalFormatting>
  <conditionalFormatting sqref="AE110">
    <cfRule type="expression" dxfId="2607" priority="13183">
      <formula>IF(RIGHT(TEXT(AE110,"0.#"),1)=".",FALSE,TRUE)</formula>
    </cfRule>
    <cfRule type="expression" dxfId="2606" priority="13184">
      <formula>IF(RIGHT(TEXT(AE110,"0.#"),1)=".",TRUE,FALSE)</formula>
    </cfRule>
  </conditionalFormatting>
  <conditionalFormatting sqref="AI110">
    <cfRule type="expression" dxfId="2605" priority="13181">
      <formula>IF(RIGHT(TEXT(AI110,"0.#"),1)=".",FALSE,TRUE)</formula>
    </cfRule>
    <cfRule type="expression" dxfId="2604" priority="13182">
      <formula>IF(RIGHT(TEXT(AI110,"0.#"),1)=".",TRUE,FALSE)</formula>
    </cfRule>
  </conditionalFormatting>
  <conditionalFormatting sqref="AM110">
    <cfRule type="expression" dxfId="2603" priority="13179">
      <formula>IF(RIGHT(TEXT(AM110,"0.#"),1)=".",FALSE,TRUE)</formula>
    </cfRule>
    <cfRule type="expression" dxfId="2602" priority="13180">
      <formula>IF(RIGHT(TEXT(AM110,"0.#"),1)=".",TRUE,FALSE)</formula>
    </cfRule>
  </conditionalFormatting>
  <conditionalFormatting sqref="AE111">
    <cfRule type="expression" dxfId="2601" priority="13177">
      <formula>IF(RIGHT(TEXT(AE111,"0.#"),1)=".",FALSE,TRUE)</formula>
    </cfRule>
    <cfRule type="expression" dxfId="2600" priority="13178">
      <formula>IF(RIGHT(TEXT(AE111,"0.#"),1)=".",TRUE,FALSE)</formula>
    </cfRule>
  </conditionalFormatting>
  <conditionalFormatting sqref="AI111">
    <cfRule type="expression" dxfId="2599" priority="13175">
      <formula>IF(RIGHT(TEXT(AI111,"0.#"),1)=".",FALSE,TRUE)</formula>
    </cfRule>
    <cfRule type="expression" dxfId="2598" priority="13176">
      <formula>IF(RIGHT(TEXT(AI111,"0.#"),1)=".",TRUE,FALSE)</formula>
    </cfRule>
  </conditionalFormatting>
  <conditionalFormatting sqref="AM111">
    <cfRule type="expression" dxfId="2597" priority="13173">
      <formula>IF(RIGHT(TEXT(AM111,"0.#"),1)=".",FALSE,TRUE)</formula>
    </cfRule>
    <cfRule type="expression" dxfId="2596" priority="13174">
      <formula>IF(RIGHT(TEXT(AM111,"0.#"),1)=".",TRUE,FALSE)</formula>
    </cfRule>
  </conditionalFormatting>
  <conditionalFormatting sqref="AE113">
    <cfRule type="expression" dxfId="2595" priority="13169">
      <formula>IF(RIGHT(TEXT(AE113,"0.#"),1)=".",FALSE,TRUE)</formula>
    </cfRule>
    <cfRule type="expression" dxfId="2594" priority="13170">
      <formula>IF(RIGHT(TEXT(AE113,"0.#"),1)=".",TRUE,FALSE)</formula>
    </cfRule>
  </conditionalFormatting>
  <conditionalFormatting sqref="AI113">
    <cfRule type="expression" dxfId="2593" priority="13167">
      <formula>IF(RIGHT(TEXT(AI113,"0.#"),1)=".",FALSE,TRUE)</formula>
    </cfRule>
    <cfRule type="expression" dxfId="2592" priority="13168">
      <formula>IF(RIGHT(TEXT(AI113,"0.#"),1)=".",TRUE,FALSE)</formula>
    </cfRule>
  </conditionalFormatting>
  <conditionalFormatting sqref="AM113">
    <cfRule type="expression" dxfId="2591" priority="13165">
      <formula>IF(RIGHT(TEXT(AM113,"0.#"),1)=".",FALSE,TRUE)</formula>
    </cfRule>
    <cfRule type="expression" dxfId="2590" priority="13166">
      <formula>IF(RIGHT(TEXT(AM113,"0.#"),1)=".",TRUE,FALSE)</formula>
    </cfRule>
  </conditionalFormatting>
  <conditionalFormatting sqref="AE114">
    <cfRule type="expression" dxfId="2589" priority="13163">
      <formula>IF(RIGHT(TEXT(AE114,"0.#"),1)=".",FALSE,TRUE)</formula>
    </cfRule>
    <cfRule type="expression" dxfId="2588" priority="13164">
      <formula>IF(RIGHT(TEXT(AE114,"0.#"),1)=".",TRUE,FALSE)</formula>
    </cfRule>
  </conditionalFormatting>
  <conditionalFormatting sqref="AI114">
    <cfRule type="expression" dxfId="2587" priority="13161">
      <formula>IF(RIGHT(TEXT(AI114,"0.#"),1)=".",FALSE,TRUE)</formula>
    </cfRule>
    <cfRule type="expression" dxfId="2586" priority="13162">
      <formula>IF(RIGHT(TEXT(AI114,"0.#"),1)=".",TRUE,FALSE)</formula>
    </cfRule>
  </conditionalFormatting>
  <conditionalFormatting sqref="AM114">
    <cfRule type="expression" dxfId="2585" priority="13159">
      <formula>IF(RIGHT(TEXT(AM114,"0.#"),1)=".",FALSE,TRUE)</formula>
    </cfRule>
    <cfRule type="expression" dxfId="2584" priority="13160">
      <formula>IF(RIGHT(TEXT(AM114,"0.#"),1)=".",TRUE,FALSE)</formula>
    </cfRule>
  </conditionalFormatting>
  <conditionalFormatting sqref="AE116 AQ116">
    <cfRule type="expression" dxfId="2583" priority="13155">
      <formula>IF(RIGHT(TEXT(AE116,"0.#"),1)=".",FALSE,TRUE)</formula>
    </cfRule>
    <cfRule type="expression" dxfId="2582" priority="13156">
      <formula>IF(RIGHT(TEXT(AE116,"0.#"),1)=".",TRUE,FALSE)</formula>
    </cfRule>
  </conditionalFormatting>
  <conditionalFormatting sqref="AI116 AM116">
    <cfRule type="expression" dxfId="2581" priority="13153">
      <formula>IF(RIGHT(TEXT(AI116,"0.#"),1)=".",FALSE,TRUE)</formula>
    </cfRule>
    <cfRule type="expression" dxfId="2580" priority="13154">
      <formula>IF(RIGHT(TEXT(AI116,"0.#"),1)=".",TRUE,FALSE)</formula>
    </cfRule>
  </conditionalFormatting>
  <conditionalFormatting sqref="AE117">
    <cfRule type="expression" dxfId="2579" priority="13149">
      <formula>IF(RIGHT(TEXT(AE117,"0.#"),1)=".",FALSE,TRUE)</formula>
    </cfRule>
    <cfRule type="expression" dxfId="2578" priority="13150">
      <formula>IF(RIGHT(TEXT(AE117,"0.#"),1)=".",TRUE,FALSE)</formula>
    </cfRule>
  </conditionalFormatting>
  <conditionalFormatting sqref="AI117 AM117">
    <cfRule type="expression" dxfId="2577" priority="13147">
      <formula>IF(RIGHT(TEXT(AI117,"0.#"),1)=".",FALSE,TRUE)</formula>
    </cfRule>
    <cfRule type="expression" dxfId="2576" priority="13148">
      <formula>IF(RIGHT(TEXT(AI117,"0.#"),1)=".",TRUE,FALSE)</formula>
    </cfRule>
  </conditionalFormatting>
  <conditionalFormatting sqref="AQ117">
    <cfRule type="expression" dxfId="2575" priority="13143">
      <formula>IF(RIGHT(TEXT(AQ117,"0.#"),1)=".",FALSE,TRUE)</formula>
    </cfRule>
    <cfRule type="expression" dxfId="2574" priority="13144">
      <formula>IF(RIGHT(TEXT(AQ117,"0.#"),1)=".",TRUE,FALSE)</formula>
    </cfRule>
  </conditionalFormatting>
  <conditionalFormatting sqref="AE119 AQ119">
    <cfRule type="expression" dxfId="2573" priority="13141">
      <formula>IF(RIGHT(TEXT(AE119,"0.#"),1)=".",FALSE,TRUE)</formula>
    </cfRule>
    <cfRule type="expression" dxfId="2572" priority="13142">
      <formula>IF(RIGHT(TEXT(AE119,"0.#"),1)=".",TRUE,FALSE)</formula>
    </cfRule>
  </conditionalFormatting>
  <conditionalFormatting sqref="AI119">
    <cfRule type="expression" dxfId="2571" priority="13139">
      <formula>IF(RIGHT(TEXT(AI119,"0.#"),1)=".",FALSE,TRUE)</formula>
    </cfRule>
    <cfRule type="expression" dxfId="2570" priority="13140">
      <formula>IF(RIGHT(TEXT(AI119,"0.#"),1)=".",TRUE,FALSE)</formula>
    </cfRule>
  </conditionalFormatting>
  <conditionalFormatting sqref="AM119">
    <cfRule type="expression" dxfId="2569" priority="13137">
      <formula>IF(RIGHT(TEXT(AM119,"0.#"),1)=".",FALSE,TRUE)</formula>
    </cfRule>
    <cfRule type="expression" dxfId="2568" priority="13138">
      <formula>IF(RIGHT(TEXT(AM119,"0.#"),1)=".",TRUE,FALSE)</formula>
    </cfRule>
  </conditionalFormatting>
  <conditionalFormatting sqref="AQ120">
    <cfRule type="expression" dxfId="2567" priority="13129">
      <formula>IF(RIGHT(TEXT(AQ120,"0.#"),1)=".",FALSE,TRUE)</formula>
    </cfRule>
    <cfRule type="expression" dxfId="2566" priority="13130">
      <formula>IF(RIGHT(TEXT(AQ120,"0.#"),1)=".",TRUE,FALSE)</formula>
    </cfRule>
  </conditionalFormatting>
  <conditionalFormatting sqref="AE122 AQ122">
    <cfRule type="expression" dxfId="2565" priority="13127">
      <formula>IF(RIGHT(TEXT(AE122,"0.#"),1)=".",FALSE,TRUE)</formula>
    </cfRule>
    <cfRule type="expression" dxfId="2564" priority="13128">
      <formula>IF(RIGHT(TEXT(AE122,"0.#"),1)=".",TRUE,FALSE)</formula>
    </cfRule>
  </conditionalFormatting>
  <conditionalFormatting sqref="AI122">
    <cfRule type="expression" dxfId="2563" priority="13125">
      <formula>IF(RIGHT(TEXT(AI122,"0.#"),1)=".",FALSE,TRUE)</formula>
    </cfRule>
    <cfRule type="expression" dxfId="2562" priority="13126">
      <formula>IF(RIGHT(TEXT(AI122,"0.#"),1)=".",TRUE,FALSE)</formula>
    </cfRule>
  </conditionalFormatting>
  <conditionalFormatting sqref="AM122">
    <cfRule type="expression" dxfId="2561" priority="13123">
      <formula>IF(RIGHT(TEXT(AM122,"0.#"),1)=".",FALSE,TRUE)</formula>
    </cfRule>
    <cfRule type="expression" dxfId="2560" priority="13124">
      <formula>IF(RIGHT(TEXT(AM122,"0.#"),1)=".",TRUE,FALSE)</formula>
    </cfRule>
  </conditionalFormatting>
  <conditionalFormatting sqref="AQ123">
    <cfRule type="expression" dxfId="2559" priority="13115">
      <formula>IF(RIGHT(TEXT(AQ123,"0.#"),1)=".",FALSE,TRUE)</formula>
    </cfRule>
    <cfRule type="expression" dxfId="2558" priority="13116">
      <formula>IF(RIGHT(TEXT(AQ123,"0.#"),1)=".",TRUE,FALSE)</formula>
    </cfRule>
  </conditionalFormatting>
  <conditionalFormatting sqref="AE125 AQ125">
    <cfRule type="expression" dxfId="2557" priority="13113">
      <formula>IF(RIGHT(TEXT(AE125,"0.#"),1)=".",FALSE,TRUE)</formula>
    </cfRule>
    <cfRule type="expression" dxfId="2556" priority="13114">
      <formula>IF(RIGHT(TEXT(AE125,"0.#"),1)=".",TRUE,FALSE)</formula>
    </cfRule>
  </conditionalFormatting>
  <conditionalFormatting sqref="AI125">
    <cfRule type="expression" dxfId="2555" priority="13111">
      <formula>IF(RIGHT(TEXT(AI125,"0.#"),1)=".",FALSE,TRUE)</formula>
    </cfRule>
    <cfRule type="expression" dxfId="2554" priority="13112">
      <formula>IF(RIGHT(TEXT(AI125,"0.#"),1)=".",TRUE,FALSE)</formula>
    </cfRule>
  </conditionalFormatting>
  <conditionalFormatting sqref="AM125">
    <cfRule type="expression" dxfId="2553" priority="13109">
      <formula>IF(RIGHT(TEXT(AM125,"0.#"),1)=".",FALSE,TRUE)</formula>
    </cfRule>
    <cfRule type="expression" dxfId="2552" priority="13110">
      <formula>IF(RIGHT(TEXT(AM125,"0.#"),1)=".",TRUE,FALSE)</formula>
    </cfRule>
  </conditionalFormatting>
  <conditionalFormatting sqref="AQ126">
    <cfRule type="expression" dxfId="2551" priority="13101">
      <formula>IF(RIGHT(TEXT(AQ126,"0.#"),1)=".",FALSE,TRUE)</formula>
    </cfRule>
    <cfRule type="expression" dxfId="2550" priority="13102">
      <formula>IF(RIGHT(TEXT(AQ126,"0.#"),1)=".",TRUE,FALSE)</formula>
    </cfRule>
  </conditionalFormatting>
  <conditionalFormatting sqref="AE128 AQ128">
    <cfRule type="expression" dxfId="2549" priority="13099">
      <formula>IF(RIGHT(TEXT(AE128,"0.#"),1)=".",FALSE,TRUE)</formula>
    </cfRule>
    <cfRule type="expression" dxfId="2548" priority="13100">
      <formula>IF(RIGHT(TEXT(AE128,"0.#"),1)=".",TRUE,FALSE)</formula>
    </cfRule>
  </conditionalFormatting>
  <conditionalFormatting sqref="AI128">
    <cfRule type="expression" dxfId="2547" priority="13097">
      <formula>IF(RIGHT(TEXT(AI128,"0.#"),1)=".",FALSE,TRUE)</formula>
    </cfRule>
    <cfRule type="expression" dxfId="2546" priority="13098">
      <formula>IF(RIGHT(TEXT(AI128,"0.#"),1)=".",TRUE,FALSE)</formula>
    </cfRule>
  </conditionalFormatting>
  <conditionalFormatting sqref="AM128">
    <cfRule type="expression" dxfId="2545" priority="13095">
      <formula>IF(RIGHT(TEXT(AM128,"0.#"),1)=".",FALSE,TRUE)</formula>
    </cfRule>
    <cfRule type="expression" dxfId="2544" priority="13096">
      <formula>IF(RIGHT(TEXT(AM128,"0.#"),1)=".",TRUE,FALSE)</formula>
    </cfRule>
  </conditionalFormatting>
  <conditionalFormatting sqref="AQ129">
    <cfRule type="expression" dxfId="2543" priority="13087">
      <formula>IF(RIGHT(TEXT(AQ129,"0.#"),1)=".",FALSE,TRUE)</formula>
    </cfRule>
    <cfRule type="expression" dxfId="2542" priority="13088">
      <formula>IF(RIGHT(TEXT(AQ129,"0.#"),1)=".",TRUE,FALSE)</formula>
    </cfRule>
  </conditionalFormatting>
  <conditionalFormatting sqref="AE75">
    <cfRule type="expression" dxfId="2541" priority="13085">
      <formula>IF(RIGHT(TEXT(AE75,"0.#"),1)=".",FALSE,TRUE)</formula>
    </cfRule>
    <cfRule type="expression" dxfId="2540" priority="13086">
      <formula>IF(RIGHT(TEXT(AE75,"0.#"),1)=".",TRUE,FALSE)</formula>
    </cfRule>
  </conditionalFormatting>
  <conditionalFormatting sqref="AE76">
    <cfRule type="expression" dxfId="2539" priority="13083">
      <formula>IF(RIGHT(TEXT(AE76,"0.#"),1)=".",FALSE,TRUE)</formula>
    </cfRule>
    <cfRule type="expression" dxfId="2538" priority="13084">
      <formula>IF(RIGHT(TEXT(AE76,"0.#"),1)=".",TRUE,FALSE)</formula>
    </cfRule>
  </conditionalFormatting>
  <conditionalFormatting sqref="AE77">
    <cfRule type="expression" dxfId="2537" priority="13081">
      <formula>IF(RIGHT(TEXT(AE77,"0.#"),1)=".",FALSE,TRUE)</formula>
    </cfRule>
    <cfRule type="expression" dxfId="2536" priority="13082">
      <formula>IF(RIGHT(TEXT(AE77,"0.#"),1)=".",TRUE,FALSE)</formula>
    </cfRule>
  </conditionalFormatting>
  <conditionalFormatting sqref="AI77">
    <cfRule type="expression" dxfId="2535" priority="13079">
      <formula>IF(RIGHT(TEXT(AI77,"0.#"),1)=".",FALSE,TRUE)</formula>
    </cfRule>
    <cfRule type="expression" dxfId="2534" priority="13080">
      <formula>IF(RIGHT(TEXT(AI77,"0.#"),1)=".",TRUE,FALSE)</formula>
    </cfRule>
  </conditionalFormatting>
  <conditionalFormatting sqref="AI76">
    <cfRule type="expression" dxfId="2533" priority="13077">
      <formula>IF(RIGHT(TEXT(AI76,"0.#"),1)=".",FALSE,TRUE)</formula>
    </cfRule>
    <cfRule type="expression" dxfId="2532" priority="13078">
      <formula>IF(RIGHT(TEXT(AI76,"0.#"),1)=".",TRUE,FALSE)</formula>
    </cfRule>
  </conditionalFormatting>
  <conditionalFormatting sqref="AI75">
    <cfRule type="expression" dxfId="2531" priority="13075">
      <formula>IF(RIGHT(TEXT(AI75,"0.#"),1)=".",FALSE,TRUE)</formula>
    </cfRule>
    <cfRule type="expression" dxfId="2530" priority="13076">
      <formula>IF(RIGHT(TEXT(AI75,"0.#"),1)=".",TRUE,FALSE)</formula>
    </cfRule>
  </conditionalFormatting>
  <conditionalFormatting sqref="AM75">
    <cfRule type="expression" dxfId="2529" priority="13073">
      <formula>IF(RIGHT(TEXT(AM75,"0.#"),1)=".",FALSE,TRUE)</formula>
    </cfRule>
    <cfRule type="expression" dxfId="2528" priority="13074">
      <formula>IF(RIGHT(TEXT(AM75,"0.#"),1)=".",TRUE,FALSE)</formula>
    </cfRule>
  </conditionalFormatting>
  <conditionalFormatting sqref="AM76">
    <cfRule type="expression" dxfId="2527" priority="13071">
      <formula>IF(RIGHT(TEXT(AM76,"0.#"),1)=".",FALSE,TRUE)</formula>
    </cfRule>
    <cfRule type="expression" dxfId="2526" priority="13072">
      <formula>IF(RIGHT(TEXT(AM76,"0.#"),1)=".",TRUE,FALSE)</formula>
    </cfRule>
  </conditionalFormatting>
  <conditionalFormatting sqref="AM77">
    <cfRule type="expression" dxfId="2525" priority="13069">
      <formula>IF(RIGHT(TEXT(AM77,"0.#"),1)=".",FALSE,TRUE)</formula>
    </cfRule>
    <cfRule type="expression" dxfId="2524" priority="13070">
      <formula>IF(RIGHT(TEXT(AM77,"0.#"),1)=".",TRUE,FALSE)</formula>
    </cfRule>
  </conditionalFormatting>
  <conditionalFormatting sqref="AE134:AE135 AI134:AI135 AQ134:AQ135 AU134:AU135 AM134:AM135">
    <cfRule type="expression" dxfId="2523" priority="13055">
      <formula>IF(RIGHT(TEXT(AE134,"0.#"),1)=".",FALSE,TRUE)</formula>
    </cfRule>
    <cfRule type="expression" dxfId="2522" priority="13056">
      <formula>IF(RIGHT(TEXT(AE134,"0.#"),1)=".",TRUE,FALSE)</formula>
    </cfRule>
  </conditionalFormatting>
  <conditionalFormatting sqref="AE433">
    <cfRule type="expression" dxfId="2521" priority="13025">
      <formula>IF(RIGHT(TEXT(AE433,"0.#"),1)=".",FALSE,TRUE)</formula>
    </cfRule>
    <cfRule type="expression" dxfId="2520" priority="13026">
      <formula>IF(RIGHT(TEXT(AE433,"0.#"),1)=".",TRUE,FALSE)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AM435">
    <cfRule type="expression" dxfId="2509" priority="12931">
      <formula>IF(RIGHT(TEXT(AI435,"0.#"),1)=".",FALSE,TRUE)</formula>
    </cfRule>
    <cfRule type="expression" dxfId="2508" priority="12932">
      <formula>IF(RIGHT(TEXT(AI435,"0.#"),1)=".",TRUE,FALSE)</formula>
    </cfRule>
  </conditionalFormatting>
  <conditionalFormatting sqref="AI433 AM433">
    <cfRule type="expression" dxfId="2507" priority="12935">
      <formula>IF(RIGHT(TEXT(AI433,"0.#"),1)=".",FALSE,TRUE)</formula>
    </cfRule>
    <cfRule type="expression" dxfId="2506" priority="12936">
      <formula>IF(RIGHT(TEXT(AI433,"0.#"),1)=".",TRUE,FALSE)</formula>
    </cfRule>
  </conditionalFormatting>
  <conditionalFormatting sqref="AI434 AM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36"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728</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728</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22"/>
      <c r="Z2" s="829"/>
      <c r="AA2" s="830"/>
      <c r="AB2" s="1026" t="s">
        <v>11</v>
      </c>
      <c r="AC2" s="1027"/>
      <c r="AD2" s="1028"/>
      <c r="AE2" s="1032" t="s">
        <v>391</v>
      </c>
      <c r="AF2" s="1032"/>
      <c r="AG2" s="1032"/>
      <c r="AH2" s="1032"/>
      <c r="AI2" s="1032" t="s">
        <v>413</v>
      </c>
      <c r="AJ2" s="1032"/>
      <c r="AK2" s="1032"/>
      <c r="AL2" s="559"/>
      <c r="AM2" s="1032" t="s">
        <v>510</v>
      </c>
      <c r="AN2" s="1032"/>
      <c r="AO2" s="1032"/>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23"/>
      <c r="Z3" s="1024"/>
      <c r="AA3" s="1025"/>
      <c r="AB3" s="1029"/>
      <c r="AC3" s="1030"/>
      <c r="AD3" s="1031"/>
      <c r="AE3" s="918"/>
      <c r="AF3" s="918"/>
      <c r="AG3" s="918"/>
      <c r="AH3" s="918"/>
      <c r="AI3" s="918"/>
      <c r="AJ3" s="918"/>
      <c r="AK3" s="918"/>
      <c r="AL3" s="410"/>
      <c r="AM3" s="918"/>
      <c r="AN3" s="918"/>
      <c r="AO3" s="918"/>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0"/>
      <c r="I4" s="1000"/>
      <c r="J4" s="1000"/>
      <c r="K4" s="1000"/>
      <c r="L4" s="1000"/>
      <c r="M4" s="1000"/>
      <c r="N4" s="1000"/>
      <c r="O4" s="1001"/>
      <c r="P4" s="108"/>
      <c r="Q4" s="1008"/>
      <c r="R4" s="1008"/>
      <c r="S4" s="1008"/>
      <c r="T4" s="1008"/>
      <c r="U4" s="1008"/>
      <c r="V4" s="1008"/>
      <c r="W4" s="1008"/>
      <c r="X4" s="1009"/>
      <c r="Y4" s="1017" t="s">
        <v>12</v>
      </c>
      <c r="Z4" s="1018"/>
      <c r="AA4" s="1019"/>
      <c r="AB4" s="463"/>
      <c r="AC4" s="1021"/>
      <c r="AD4" s="1021"/>
      <c r="AE4" s="218"/>
      <c r="AF4" s="219"/>
      <c r="AG4" s="219"/>
      <c r="AH4" s="219"/>
      <c r="AI4" s="218"/>
      <c r="AJ4" s="219"/>
      <c r="AK4" s="219"/>
      <c r="AL4" s="219"/>
      <c r="AM4" s="218"/>
      <c r="AN4" s="219"/>
      <c r="AO4" s="219"/>
      <c r="AP4" s="219"/>
      <c r="AQ4" s="339"/>
      <c r="AR4" s="208"/>
      <c r="AS4" s="208"/>
      <c r="AT4" s="340"/>
      <c r="AU4" s="219"/>
      <c r="AV4" s="219"/>
      <c r="AW4" s="219"/>
      <c r="AX4" s="221"/>
      <c r="AY4" s="34">
        <f t="shared" ref="AY4:AY8" si="0">$AY$2</f>
        <v>0</v>
      </c>
    </row>
    <row r="5" spans="1:51" ht="22.5" customHeight="1" x14ac:dyDescent="0.15">
      <c r="A5" s="401"/>
      <c r="B5" s="402"/>
      <c r="C5" s="402"/>
      <c r="D5" s="402"/>
      <c r="E5" s="402"/>
      <c r="F5" s="403"/>
      <c r="G5" s="1002"/>
      <c r="H5" s="1003"/>
      <c r="I5" s="1003"/>
      <c r="J5" s="1003"/>
      <c r="K5" s="1003"/>
      <c r="L5" s="1003"/>
      <c r="M5" s="1003"/>
      <c r="N5" s="1003"/>
      <c r="O5" s="1004"/>
      <c r="P5" s="1010"/>
      <c r="Q5" s="1010"/>
      <c r="R5" s="1010"/>
      <c r="S5" s="1010"/>
      <c r="T5" s="1010"/>
      <c r="U5" s="1010"/>
      <c r="V5" s="1010"/>
      <c r="W5" s="1010"/>
      <c r="X5" s="1011"/>
      <c r="Y5" s="449" t="s">
        <v>54</v>
      </c>
      <c r="Z5" s="1014"/>
      <c r="AA5" s="1015"/>
      <c r="AB5" s="525"/>
      <c r="AC5" s="1020"/>
      <c r="AD5" s="1020"/>
      <c r="AE5" s="218"/>
      <c r="AF5" s="219"/>
      <c r="AG5" s="219"/>
      <c r="AH5" s="219"/>
      <c r="AI5" s="218"/>
      <c r="AJ5" s="219"/>
      <c r="AK5" s="219"/>
      <c r="AL5" s="219"/>
      <c r="AM5" s="218"/>
      <c r="AN5" s="219"/>
      <c r="AO5" s="219"/>
      <c r="AP5" s="219"/>
      <c r="AQ5" s="339"/>
      <c r="AR5" s="208"/>
      <c r="AS5" s="208"/>
      <c r="AT5" s="340"/>
      <c r="AU5" s="219"/>
      <c r="AV5" s="219"/>
      <c r="AW5" s="219"/>
      <c r="AX5" s="221"/>
      <c r="AY5" s="34">
        <f t="shared" si="0"/>
        <v>0</v>
      </c>
    </row>
    <row r="6" spans="1:51" ht="22.5" customHeight="1" x14ac:dyDescent="0.15">
      <c r="A6" s="401"/>
      <c r="B6" s="402"/>
      <c r="C6" s="402"/>
      <c r="D6" s="402"/>
      <c r="E6" s="402"/>
      <c r="F6" s="403"/>
      <c r="G6" s="1005"/>
      <c r="H6" s="1006"/>
      <c r="I6" s="1006"/>
      <c r="J6" s="1006"/>
      <c r="K6" s="1006"/>
      <c r="L6" s="1006"/>
      <c r="M6" s="1006"/>
      <c r="N6" s="1006"/>
      <c r="O6" s="1007"/>
      <c r="P6" s="610"/>
      <c r="Q6" s="610"/>
      <c r="R6" s="610"/>
      <c r="S6" s="610"/>
      <c r="T6" s="610"/>
      <c r="U6" s="610"/>
      <c r="V6" s="610"/>
      <c r="W6" s="610"/>
      <c r="X6" s="1012"/>
      <c r="Y6" s="1013" t="s">
        <v>13</v>
      </c>
      <c r="Z6" s="1014"/>
      <c r="AA6" s="1015"/>
      <c r="AB6" s="595" t="s">
        <v>180</v>
      </c>
      <c r="AC6" s="1016"/>
      <c r="AD6" s="1016"/>
      <c r="AE6" s="218"/>
      <c r="AF6" s="219"/>
      <c r="AG6" s="219"/>
      <c r="AH6" s="219"/>
      <c r="AI6" s="218"/>
      <c r="AJ6" s="219"/>
      <c r="AK6" s="219"/>
      <c r="AL6" s="219"/>
      <c r="AM6" s="218"/>
      <c r="AN6" s="219"/>
      <c r="AO6" s="219"/>
      <c r="AP6" s="219"/>
      <c r="AQ6" s="339"/>
      <c r="AR6" s="208"/>
      <c r="AS6" s="208"/>
      <c r="AT6" s="340"/>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22"/>
      <c r="Z9" s="829"/>
      <c r="AA9" s="830"/>
      <c r="AB9" s="1026" t="s">
        <v>11</v>
      </c>
      <c r="AC9" s="1027"/>
      <c r="AD9" s="1028"/>
      <c r="AE9" s="1032" t="s">
        <v>391</v>
      </c>
      <c r="AF9" s="1032"/>
      <c r="AG9" s="1032"/>
      <c r="AH9" s="1032"/>
      <c r="AI9" s="1032" t="s">
        <v>413</v>
      </c>
      <c r="AJ9" s="1032"/>
      <c r="AK9" s="1032"/>
      <c r="AL9" s="559"/>
      <c r="AM9" s="1032" t="s">
        <v>510</v>
      </c>
      <c r="AN9" s="1032"/>
      <c r="AO9" s="1032"/>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23"/>
      <c r="Z10" s="1024"/>
      <c r="AA10" s="1025"/>
      <c r="AB10" s="1029"/>
      <c r="AC10" s="1030"/>
      <c r="AD10" s="1031"/>
      <c r="AE10" s="918"/>
      <c r="AF10" s="918"/>
      <c r="AG10" s="918"/>
      <c r="AH10" s="918"/>
      <c r="AI10" s="918"/>
      <c r="AJ10" s="918"/>
      <c r="AK10" s="918"/>
      <c r="AL10" s="410"/>
      <c r="AM10" s="918"/>
      <c r="AN10" s="918"/>
      <c r="AO10" s="918"/>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0"/>
      <c r="I11" s="1000"/>
      <c r="J11" s="1000"/>
      <c r="K11" s="1000"/>
      <c r="L11" s="1000"/>
      <c r="M11" s="1000"/>
      <c r="N11" s="1000"/>
      <c r="O11" s="1001"/>
      <c r="P11" s="108"/>
      <c r="Q11" s="1008"/>
      <c r="R11" s="1008"/>
      <c r="S11" s="1008"/>
      <c r="T11" s="1008"/>
      <c r="U11" s="1008"/>
      <c r="V11" s="1008"/>
      <c r="W11" s="1008"/>
      <c r="X11" s="1009"/>
      <c r="Y11" s="1017" t="s">
        <v>12</v>
      </c>
      <c r="Z11" s="1018"/>
      <c r="AA11" s="1019"/>
      <c r="AB11" s="463"/>
      <c r="AC11" s="1021"/>
      <c r="AD11" s="1021"/>
      <c r="AE11" s="218"/>
      <c r="AF11" s="219"/>
      <c r="AG11" s="219"/>
      <c r="AH11" s="219"/>
      <c r="AI11" s="218"/>
      <c r="AJ11" s="219"/>
      <c r="AK11" s="219"/>
      <c r="AL11" s="219"/>
      <c r="AM11" s="218"/>
      <c r="AN11" s="219"/>
      <c r="AO11" s="219"/>
      <c r="AP11" s="219"/>
      <c r="AQ11" s="339"/>
      <c r="AR11" s="208"/>
      <c r="AS11" s="208"/>
      <c r="AT11" s="340"/>
      <c r="AU11" s="219"/>
      <c r="AV11" s="219"/>
      <c r="AW11" s="219"/>
      <c r="AX11" s="221"/>
      <c r="AY11" s="34">
        <f t="shared" ref="AY11:AY15" si="1">$AY$9</f>
        <v>0</v>
      </c>
    </row>
    <row r="12" spans="1:51" ht="22.5" customHeight="1" x14ac:dyDescent="0.15">
      <c r="A12" s="401"/>
      <c r="B12" s="402"/>
      <c r="C12" s="402"/>
      <c r="D12" s="402"/>
      <c r="E12" s="402"/>
      <c r="F12" s="403"/>
      <c r="G12" s="1002"/>
      <c r="H12" s="1003"/>
      <c r="I12" s="1003"/>
      <c r="J12" s="1003"/>
      <c r="K12" s="1003"/>
      <c r="L12" s="1003"/>
      <c r="M12" s="1003"/>
      <c r="N12" s="1003"/>
      <c r="O12" s="1004"/>
      <c r="P12" s="1010"/>
      <c r="Q12" s="1010"/>
      <c r="R12" s="1010"/>
      <c r="S12" s="1010"/>
      <c r="T12" s="1010"/>
      <c r="U12" s="1010"/>
      <c r="V12" s="1010"/>
      <c r="W12" s="1010"/>
      <c r="X12" s="1011"/>
      <c r="Y12" s="449" t="s">
        <v>54</v>
      </c>
      <c r="Z12" s="1014"/>
      <c r="AA12" s="1015"/>
      <c r="AB12" s="525"/>
      <c r="AC12" s="1020"/>
      <c r="AD12" s="1020"/>
      <c r="AE12" s="218"/>
      <c r="AF12" s="219"/>
      <c r="AG12" s="219"/>
      <c r="AH12" s="219"/>
      <c r="AI12" s="218"/>
      <c r="AJ12" s="219"/>
      <c r="AK12" s="219"/>
      <c r="AL12" s="219"/>
      <c r="AM12" s="218"/>
      <c r="AN12" s="219"/>
      <c r="AO12" s="219"/>
      <c r="AP12" s="219"/>
      <c r="AQ12" s="339"/>
      <c r="AR12" s="208"/>
      <c r="AS12" s="208"/>
      <c r="AT12" s="340"/>
      <c r="AU12" s="219"/>
      <c r="AV12" s="219"/>
      <c r="AW12" s="219"/>
      <c r="AX12" s="221"/>
      <c r="AY12" s="34">
        <f t="shared" si="1"/>
        <v>0</v>
      </c>
    </row>
    <row r="13" spans="1:51" ht="22.5" customHeight="1" x14ac:dyDescent="0.15">
      <c r="A13" s="404"/>
      <c r="B13" s="405"/>
      <c r="C13" s="405"/>
      <c r="D13" s="405"/>
      <c r="E13" s="405"/>
      <c r="F13" s="406"/>
      <c r="G13" s="1005"/>
      <c r="H13" s="1006"/>
      <c r="I13" s="1006"/>
      <c r="J13" s="1006"/>
      <c r="K13" s="1006"/>
      <c r="L13" s="1006"/>
      <c r="M13" s="1006"/>
      <c r="N13" s="1006"/>
      <c r="O13" s="1007"/>
      <c r="P13" s="610"/>
      <c r="Q13" s="610"/>
      <c r="R13" s="610"/>
      <c r="S13" s="610"/>
      <c r="T13" s="610"/>
      <c r="U13" s="610"/>
      <c r="V13" s="610"/>
      <c r="W13" s="610"/>
      <c r="X13" s="1012"/>
      <c r="Y13" s="1013" t="s">
        <v>13</v>
      </c>
      <c r="Z13" s="1014"/>
      <c r="AA13" s="1015"/>
      <c r="AB13" s="595" t="s">
        <v>180</v>
      </c>
      <c r="AC13" s="1016"/>
      <c r="AD13" s="1016"/>
      <c r="AE13" s="218"/>
      <c r="AF13" s="219"/>
      <c r="AG13" s="219"/>
      <c r="AH13" s="219"/>
      <c r="AI13" s="218"/>
      <c r="AJ13" s="219"/>
      <c r="AK13" s="219"/>
      <c r="AL13" s="219"/>
      <c r="AM13" s="218"/>
      <c r="AN13" s="219"/>
      <c r="AO13" s="219"/>
      <c r="AP13" s="219"/>
      <c r="AQ13" s="339"/>
      <c r="AR13" s="208"/>
      <c r="AS13" s="208"/>
      <c r="AT13" s="340"/>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22"/>
      <c r="Z16" s="829"/>
      <c r="AA16" s="830"/>
      <c r="AB16" s="1026" t="s">
        <v>11</v>
      </c>
      <c r="AC16" s="1027"/>
      <c r="AD16" s="1028"/>
      <c r="AE16" s="1032" t="s">
        <v>391</v>
      </c>
      <c r="AF16" s="1032"/>
      <c r="AG16" s="1032"/>
      <c r="AH16" s="1032"/>
      <c r="AI16" s="1032" t="s">
        <v>413</v>
      </c>
      <c r="AJ16" s="1032"/>
      <c r="AK16" s="1032"/>
      <c r="AL16" s="559"/>
      <c r="AM16" s="1032" t="s">
        <v>510</v>
      </c>
      <c r="AN16" s="1032"/>
      <c r="AO16" s="1032"/>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23"/>
      <c r="Z17" s="1024"/>
      <c r="AA17" s="1025"/>
      <c r="AB17" s="1029"/>
      <c r="AC17" s="1030"/>
      <c r="AD17" s="1031"/>
      <c r="AE17" s="918"/>
      <c r="AF17" s="918"/>
      <c r="AG17" s="918"/>
      <c r="AH17" s="918"/>
      <c r="AI17" s="918"/>
      <c r="AJ17" s="918"/>
      <c r="AK17" s="918"/>
      <c r="AL17" s="410"/>
      <c r="AM17" s="918"/>
      <c r="AN17" s="918"/>
      <c r="AO17" s="918"/>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0"/>
      <c r="I18" s="1000"/>
      <c r="J18" s="1000"/>
      <c r="K18" s="1000"/>
      <c r="L18" s="1000"/>
      <c r="M18" s="1000"/>
      <c r="N18" s="1000"/>
      <c r="O18" s="1001"/>
      <c r="P18" s="108"/>
      <c r="Q18" s="1008"/>
      <c r="R18" s="1008"/>
      <c r="S18" s="1008"/>
      <c r="T18" s="1008"/>
      <c r="U18" s="1008"/>
      <c r="V18" s="1008"/>
      <c r="W18" s="1008"/>
      <c r="X18" s="1009"/>
      <c r="Y18" s="1017" t="s">
        <v>12</v>
      </c>
      <c r="Z18" s="1018"/>
      <c r="AA18" s="1019"/>
      <c r="AB18" s="463"/>
      <c r="AC18" s="1021"/>
      <c r="AD18" s="1021"/>
      <c r="AE18" s="218"/>
      <c r="AF18" s="219"/>
      <c r="AG18" s="219"/>
      <c r="AH18" s="219"/>
      <c r="AI18" s="218"/>
      <c r="AJ18" s="219"/>
      <c r="AK18" s="219"/>
      <c r="AL18" s="219"/>
      <c r="AM18" s="218"/>
      <c r="AN18" s="219"/>
      <c r="AO18" s="219"/>
      <c r="AP18" s="219"/>
      <c r="AQ18" s="339"/>
      <c r="AR18" s="208"/>
      <c r="AS18" s="208"/>
      <c r="AT18" s="340"/>
      <c r="AU18" s="219"/>
      <c r="AV18" s="219"/>
      <c r="AW18" s="219"/>
      <c r="AX18" s="221"/>
      <c r="AY18" s="34">
        <f t="shared" ref="AY18:AY22" si="2">$AY$16</f>
        <v>0</v>
      </c>
    </row>
    <row r="19" spans="1:51" ht="22.5" customHeight="1" x14ac:dyDescent="0.15">
      <c r="A19" s="401"/>
      <c r="B19" s="402"/>
      <c r="C19" s="402"/>
      <c r="D19" s="402"/>
      <c r="E19" s="402"/>
      <c r="F19" s="403"/>
      <c r="G19" s="1002"/>
      <c r="H19" s="1003"/>
      <c r="I19" s="1003"/>
      <c r="J19" s="1003"/>
      <c r="K19" s="1003"/>
      <c r="L19" s="1003"/>
      <c r="M19" s="1003"/>
      <c r="N19" s="1003"/>
      <c r="O19" s="1004"/>
      <c r="P19" s="1010"/>
      <c r="Q19" s="1010"/>
      <c r="R19" s="1010"/>
      <c r="S19" s="1010"/>
      <c r="T19" s="1010"/>
      <c r="U19" s="1010"/>
      <c r="V19" s="1010"/>
      <c r="W19" s="1010"/>
      <c r="X19" s="1011"/>
      <c r="Y19" s="449" t="s">
        <v>54</v>
      </c>
      <c r="Z19" s="1014"/>
      <c r="AA19" s="1015"/>
      <c r="AB19" s="525"/>
      <c r="AC19" s="1020"/>
      <c r="AD19" s="1020"/>
      <c r="AE19" s="218"/>
      <c r="AF19" s="219"/>
      <c r="AG19" s="219"/>
      <c r="AH19" s="219"/>
      <c r="AI19" s="218"/>
      <c r="AJ19" s="219"/>
      <c r="AK19" s="219"/>
      <c r="AL19" s="219"/>
      <c r="AM19" s="218"/>
      <c r="AN19" s="219"/>
      <c r="AO19" s="219"/>
      <c r="AP19" s="219"/>
      <c r="AQ19" s="339"/>
      <c r="AR19" s="208"/>
      <c r="AS19" s="208"/>
      <c r="AT19" s="340"/>
      <c r="AU19" s="219"/>
      <c r="AV19" s="219"/>
      <c r="AW19" s="219"/>
      <c r="AX19" s="221"/>
      <c r="AY19" s="34">
        <f t="shared" si="2"/>
        <v>0</v>
      </c>
    </row>
    <row r="20" spans="1:51" ht="22.5" customHeight="1" x14ac:dyDescent="0.15">
      <c r="A20" s="404"/>
      <c r="B20" s="405"/>
      <c r="C20" s="405"/>
      <c r="D20" s="405"/>
      <c r="E20" s="405"/>
      <c r="F20" s="406"/>
      <c r="G20" s="1005"/>
      <c r="H20" s="1006"/>
      <c r="I20" s="1006"/>
      <c r="J20" s="1006"/>
      <c r="K20" s="1006"/>
      <c r="L20" s="1006"/>
      <c r="M20" s="1006"/>
      <c r="N20" s="1006"/>
      <c r="O20" s="1007"/>
      <c r="P20" s="610"/>
      <c r="Q20" s="610"/>
      <c r="R20" s="610"/>
      <c r="S20" s="610"/>
      <c r="T20" s="610"/>
      <c r="U20" s="610"/>
      <c r="V20" s="610"/>
      <c r="W20" s="610"/>
      <c r="X20" s="1012"/>
      <c r="Y20" s="1013" t="s">
        <v>13</v>
      </c>
      <c r="Z20" s="1014"/>
      <c r="AA20" s="1015"/>
      <c r="AB20" s="595" t="s">
        <v>180</v>
      </c>
      <c r="AC20" s="1016"/>
      <c r="AD20" s="1016"/>
      <c r="AE20" s="218"/>
      <c r="AF20" s="219"/>
      <c r="AG20" s="219"/>
      <c r="AH20" s="219"/>
      <c r="AI20" s="218"/>
      <c r="AJ20" s="219"/>
      <c r="AK20" s="219"/>
      <c r="AL20" s="219"/>
      <c r="AM20" s="218"/>
      <c r="AN20" s="219"/>
      <c r="AO20" s="219"/>
      <c r="AP20" s="219"/>
      <c r="AQ20" s="339"/>
      <c r="AR20" s="208"/>
      <c r="AS20" s="208"/>
      <c r="AT20" s="340"/>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22"/>
      <c r="Z23" s="829"/>
      <c r="AA23" s="830"/>
      <c r="AB23" s="1026" t="s">
        <v>11</v>
      </c>
      <c r="AC23" s="1027"/>
      <c r="AD23" s="1028"/>
      <c r="AE23" s="1032" t="s">
        <v>391</v>
      </c>
      <c r="AF23" s="1032"/>
      <c r="AG23" s="1032"/>
      <c r="AH23" s="1032"/>
      <c r="AI23" s="1032" t="s">
        <v>413</v>
      </c>
      <c r="AJ23" s="1032"/>
      <c r="AK23" s="1032"/>
      <c r="AL23" s="559"/>
      <c r="AM23" s="1032" t="s">
        <v>510</v>
      </c>
      <c r="AN23" s="1032"/>
      <c r="AO23" s="1032"/>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23"/>
      <c r="Z24" s="1024"/>
      <c r="AA24" s="1025"/>
      <c r="AB24" s="1029"/>
      <c r="AC24" s="1030"/>
      <c r="AD24" s="1031"/>
      <c r="AE24" s="918"/>
      <c r="AF24" s="918"/>
      <c r="AG24" s="918"/>
      <c r="AH24" s="918"/>
      <c r="AI24" s="918"/>
      <c r="AJ24" s="918"/>
      <c r="AK24" s="918"/>
      <c r="AL24" s="410"/>
      <c r="AM24" s="918"/>
      <c r="AN24" s="918"/>
      <c r="AO24" s="918"/>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0"/>
      <c r="I25" s="1000"/>
      <c r="J25" s="1000"/>
      <c r="K25" s="1000"/>
      <c r="L25" s="1000"/>
      <c r="M25" s="1000"/>
      <c r="N25" s="1000"/>
      <c r="O25" s="1001"/>
      <c r="P25" s="108"/>
      <c r="Q25" s="1008"/>
      <c r="R25" s="1008"/>
      <c r="S25" s="1008"/>
      <c r="T25" s="1008"/>
      <c r="U25" s="1008"/>
      <c r="V25" s="1008"/>
      <c r="W25" s="1008"/>
      <c r="X25" s="1009"/>
      <c r="Y25" s="1017" t="s">
        <v>12</v>
      </c>
      <c r="Z25" s="1018"/>
      <c r="AA25" s="1019"/>
      <c r="AB25" s="463"/>
      <c r="AC25" s="1021"/>
      <c r="AD25" s="1021"/>
      <c r="AE25" s="218"/>
      <c r="AF25" s="219"/>
      <c r="AG25" s="219"/>
      <c r="AH25" s="219"/>
      <c r="AI25" s="218"/>
      <c r="AJ25" s="219"/>
      <c r="AK25" s="219"/>
      <c r="AL25" s="219"/>
      <c r="AM25" s="218"/>
      <c r="AN25" s="219"/>
      <c r="AO25" s="219"/>
      <c r="AP25" s="219"/>
      <c r="AQ25" s="339"/>
      <c r="AR25" s="208"/>
      <c r="AS25" s="208"/>
      <c r="AT25" s="340"/>
      <c r="AU25" s="219"/>
      <c r="AV25" s="219"/>
      <c r="AW25" s="219"/>
      <c r="AX25" s="221"/>
      <c r="AY25" s="34">
        <f t="shared" ref="AY25:AY29" si="3">$AY$23</f>
        <v>0</v>
      </c>
    </row>
    <row r="26" spans="1:51" ht="22.5" customHeight="1" x14ac:dyDescent="0.15">
      <c r="A26" s="401"/>
      <c r="B26" s="402"/>
      <c r="C26" s="402"/>
      <c r="D26" s="402"/>
      <c r="E26" s="402"/>
      <c r="F26" s="403"/>
      <c r="G26" s="1002"/>
      <c r="H26" s="1003"/>
      <c r="I26" s="1003"/>
      <c r="J26" s="1003"/>
      <c r="K26" s="1003"/>
      <c r="L26" s="1003"/>
      <c r="M26" s="1003"/>
      <c r="N26" s="1003"/>
      <c r="O26" s="1004"/>
      <c r="P26" s="1010"/>
      <c r="Q26" s="1010"/>
      <c r="R26" s="1010"/>
      <c r="S26" s="1010"/>
      <c r="T26" s="1010"/>
      <c r="U26" s="1010"/>
      <c r="V26" s="1010"/>
      <c r="W26" s="1010"/>
      <c r="X26" s="1011"/>
      <c r="Y26" s="449" t="s">
        <v>54</v>
      </c>
      <c r="Z26" s="1014"/>
      <c r="AA26" s="1015"/>
      <c r="AB26" s="525"/>
      <c r="AC26" s="1020"/>
      <c r="AD26" s="1020"/>
      <c r="AE26" s="218"/>
      <c r="AF26" s="219"/>
      <c r="AG26" s="219"/>
      <c r="AH26" s="219"/>
      <c r="AI26" s="218"/>
      <c r="AJ26" s="219"/>
      <c r="AK26" s="219"/>
      <c r="AL26" s="219"/>
      <c r="AM26" s="218"/>
      <c r="AN26" s="219"/>
      <c r="AO26" s="219"/>
      <c r="AP26" s="219"/>
      <c r="AQ26" s="339"/>
      <c r="AR26" s="208"/>
      <c r="AS26" s="208"/>
      <c r="AT26" s="340"/>
      <c r="AU26" s="219"/>
      <c r="AV26" s="219"/>
      <c r="AW26" s="219"/>
      <c r="AX26" s="221"/>
      <c r="AY26" s="34">
        <f t="shared" si="3"/>
        <v>0</v>
      </c>
    </row>
    <row r="27" spans="1:51" ht="22.5" customHeight="1" x14ac:dyDescent="0.15">
      <c r="A27" s="404"/>
      <c r="B27" s="405"/>
      <c r="C27" s="405"/>
      <c r="D27" s="405"/>
      <c r="E27" s="405"/>
      <c r="F27" s="406"/>
      <c r="G27" s="1005"/>
      <c r="H27" s="1006"/>
      <c r="I27" s="1006"/>
      <c r="J27" s="1006"/>
      <c r="K27" s="1006"/>
      <c r="L27" s="1006"/>
      <c r="M27" s="1006"/>
      <c r="N27" s="1006"/>
      <c r="O27" s="1007"/>
      <c r="P27" s="610"/>
      <c r="Q27" s="610"/>
      <c r="R27" s="610"/>
      <c r="S27" s="610"/>
      <c r="T27" s="610"/>
      <c r="U27" s="610"/>
      <c r="V27" s="610"/>
      <c r="W27" s="610"/>
      <c r="X27" s="1012"/>
      <c r="Y27" s="1013" t="s">
        <v>13</v>
      </c>
      <c r="Z27" s="1014"/>
      <c r="AA27" s="1015"/>
      <c r="AB27" s="595" t="s">
        <v>180</v>
      </c>
      <c r="AC27" s="1016"/>
      <c r="AD27" s="1016"/>
      <c r="AE27" s="218"/>
      <c r="AF27" s="219"/>
      <c r="AG27" s="219"/>
      <c r="AH27" s="219"/>
      <c r="AI27" s="218"/>
      <c r="AJ27" s="219"/>
      <c r="AK27" s="219"/>
      <c r="AL27" s="219"/>
      <c r="AM27" s="218"/>
      <c r="AN27" s="219"/>
      <c r="AO27" s="219"/>
      <c r="AP27" s="219"/>
      <c r="AQ27" s="339"/>
      <c r="AR27" s="208"/>
      <c r="AS27" s="208"/>
      <c r="AT27" s="340"/>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22"/>
      <c r="Z30" s="829"/>
      <c r="AA30" s="830"/>
      <c r="AB30" s="1026" t="s">
        <v>11</v>
      </c>
      <c r="AC30" s="1027"/>
      <c r="AD30" s="1028"/>
      <c r="AE30" s="1032" t="s">
        <v>391</v>
      </c>
      <c r="AF30" s="1032"/>
      <c r="AG30" s="1032"/>
      <c r="AH30" s="1032"/>
      <c r="AI30" s="1032" t="s">
        <v>413</v>
      </c>
      <c r="AJ30" s="1032"/>
      <c r="AK30" s="1032"/>
      <c r="AL30" s="559"/>
      <c r="AM30" s="1032" t="s">
        <v>510</v>
      </c>
      <c r="AN30" s="1032"/>
      <c r="AO30" s="1032"/>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23"/>
      <c r="Z31" s="1024"/>
      <c r="AA31" s="1025"/>
      <c r="AB31" s="1029"/>
      <c r="AC31" s="1030"/>
      <c r="AD31" s="1031"/>
      <c r="AE31" s="918"/>
      <c r="AF31" s="918"/>
      <c r="AG31" s="918"/>
      <c r="AH31" s="918"/>
      <c r="AI31" s="918"/>
      <c r="AJ31" s="918"/>
      <c r="AK31" s="918"/>
      <c r="AL31" s="410"/>
      <c r="AM31" s="918"/>
      <c r="AN31" s="918"/>
      <c r="AO31" s="918"/>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0"/>
      <c r="I32" s="1000"/>
      <c r="J32" s="1000"/>
      <c r="K32" s="1000"/>
      <c r="L32" s="1000"/>
      <c r="M32" s="1000"/>
      <c r="N32" s="1000"/>
      <c r="O32" s="1001"/>
      <c r="P32" s="108"/>
      <c r="Q32" s="1008"/>
      <c r="R32" s="1008"/>
      <c r="S32" s="1008"/>
      <c r="T32" s="1008"/>
      <c r="U32" s="1008"/>
      <c r="V32" s="1008"/>
      <c r="W32" s="1008"/>
      <c r="X32" s="1009"/>
      <c r="Y32" s="1017" t="s">
        <v>12</v>
      </c>
      <c r="Z32" s="1018"/>
      <c r="AA32" s="1019"/>
      <c r="AB32" s="463"/>
      <c r="AC32" s="1021"/>
      <c r="AD32" s="1021"/>
      <c r="AE32" s="218"/>
      <c r="AF32" s="219"/>
      <c r="AG32" s="219"/>
      <c r="AH32" s="219"/>
      <c r="AI32" s="218"/>
      <c r="AJ32" s="219"/>
      <c r="AK32" s="219"/>
      <c r="AL32" s="219"/>
      <c r="AM32" s="218"/>
      <c r="AN32" s="219"/>
      <c r="AO32" s="219"/>
      <c r="AP32" s="219"/>
      <c r="AQ32" s="339"/>
      <c r="AR32" s="208"/>
      <c r="AS32" s="208"/>
      <c r="AT32" s="340"/>
      <c r="AU32" s="219"/>
      <c r="AV32" s="219"/>
      <c r="AW32" s="219"/>
      <c r="AX32" s="221"/>
      <c r="AY32" s="34">
        <f t="shared" ref="AY32:AY36" si="4">$AY$30</f>
        <v>0</v>
      </c>
    </row>
    <row r="33" spans="1:51" ht="22.5" customHeight="1" x14ac:dyDescent="0.15">
      <c r="A33" s="401"/>
      <c r="B33" s="402"/>
      <c r="C33" s="402"/>
      <c r="D33" s="402"/>
      <c r="E33" s="402"/>
      <c r="F33" s="403"/>
      <c r="G33" s="1002"/>
      <c r="H33" s="1003"/>
      <c r="I33" s="1003"/>
      <c r="J33" s="1003"/>
      <c r="K33" s="1003"/>
      <c r="L33" s="1003"/>
      <c r="M33" s="1003"/>
      <c r="N33" s="1003"/>
      <c r="O33" s="1004"/>
      <c r="P33" s="1010"/>
      <c r="Q33" s="1010"/>
      <c r="R33" s="1010"/>
      <c r="S33" s="1010"/>
      <c r="T33" s="1010"/>
      <c r="U33" s="1010"/>
      <c r="V33" s="1010"/>
      <c r="W33" s="1010"/>
      <c r="X33" s="1011"/>
      <c r="Y33" s="449" t="s">
        <v>54</v>
      </c>
      <c r="Z33" s="1014"/>
      <c r="AA33" s="1015"/>
      <c r="AB33" s="525"/>
      <c r="AC33" s="1020"/>
      <c r="AD33" s="1020"/>
      <c r="AE33" s="218"/>
      <c r="AF33" s="219"/>
      <c r="AG33" s="219"/>
      <c r="AH33" s="219"/>
      <c r="AI33" s="218"/>
      <c r="AJ33" s="219"/>
      <c r="AK33" s="219"/>
      <c r="AL33" s="219"/>
      <c r="AM33" s="218"/>
      <c r="AN33" s="219"/>
      <c r="AO33" s="219"/>
      <c r="AP33" s="219"/>
      <c r="AQ33" s="339"/>
      <c r="AR33" s="208"/>
      <c r="AS33" s="208"/>
      <c r="AT33" s="340"/>
      <c r="AU33" s="219"/>
      <c r="AV33" s="219"/>
      <c r="AW33" s="219"/>
      <c r="AX33" s="221"/>
      <c r="AY33" s="34">
        <f t="shared" si="4"/>
        <v>0</v>
      </c>
    </row>
    <row r="34" spans="1:51" ht="22.5" customHeight="1" x14ac:dyDescent="0.15">
      <c r="A34" s="404"/>
      <c r="B34" s="405"/>
      <c r="C34" s="405"/>
      <c r="D34" s="405"/>
      <c r="E34" s="405"/>
      <c r="F34" s="406"/>
      <c r="G34" s="1005"/>
      <c r="H34" s="1006"/>
      <c r="I34" s="1006"/>
      <c r="J34" s="1006"/>
      <c r="K34" s="1006"/>
      <c r="L34" s="1006"/>
      <c r="M34" s="1006"/>
      <c r="N34" s="1006"/>
      <c r="O34" s="1007"/>
      <c r="P34" s="610"/>
      <c r="Q34" s="610"/>
      <c r="R34" s="610"/>
      <c r="S34" s="610"/>
      <c r="T34" s="610"/>
      <c r="U34" s="610"/>
      <c r="V34" s="610"/>
      <c r="W34" s="610"/>
      <c r="X34" s="1012"/>
      <c r="Y34" s="1013" t="s">
        <v>13</v>
      </c>
      <c r="Z34" s="1014"/>
      <c r="AA34" s="1015"/>
      <c r="AB34" s="595" t="s">
        <v>180</v>
      </c>
      <c r="AC34" s="1016"/>
      <c r="AD34" s="1016"/>
      <c r="AE34" s="218"/>
      <c r="AF34" s="219"/>
      <c r="AG34" s="219"/>
      <c r="AH34" s="219"/>
      <c r="AI34" s="218"/>
      <c r="AJ34" s="219"/>
      <c r="AK34" s="219"/>
      <c r="AL34" s="219"/>
      <c r="AM34" s="218"/>
      <c r="AN34" s="219"/>
      <c r="AO34" s="219"/>
      <c r="AP34" s="219"/>
      <c r="AQ34" s="339"/>
      <c r="AR34" s="208"/>
      <c r="AS34" s="208"/>
      <c r="AT34" s="340"/>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22"/>
      <c r="Z37" s="829"/>
      <c r="AA37" s="830"/>
      <c r="AB37" s="1026" t="s">
        <v>11</v>
      </c>
      <c r="AC37" s="1027"/>
      <c r="AD37" s="1028"/>
      <c r="AE37" s="1032" t="s">
        <v>391</v>
      </c>
      <c r="AF37" s="1032"/>
      <c r="AG37" s="1032"/>
      <c r="AH37" s="1032"/>
      <c r="AI37" s="1032" t="s">
        <v>413</v>
      </c>
      <c r="AJ37" s="1032"/>
      <c r="AK37" s="1032"/>
      <c r="AL37" s="559"/>
      <c r="AM37" s="1032" t="s">
        <v>510</v>
      </c>
      <c r="AN37" s="1032"/>
      <c r="AO37" s="1032"/>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23"/>
      <c r="Z38" s="1024"/>
      <c r="AA38" s="1025"/>
      <c r="AB38" s="1029"/>
      <c r="AC38" s="1030"/>
      <c r="AD38" s="1031"/>
      <c r="AE38" s="918"/>
      <c r="AF38" s="918"/>
      <c r="AG38" s="918"/>
      <c r="AH38" s="918"/>
      <c r="AI38" s="918"/>
      <c r="AJ38" s="918"/>
      <c r="AK38" s="918"/>
      <c r="AL38" s="410"/>
      <c r="AM38" s="918"/>
      <c r="AN38" s="918"/>
      <c r="AO38" s="918"/>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0"/>
      <c r="I39" s="1000"/>
      <c r="J39" s="1000"/>
      <c r="K39" s="1000"/>
      <c r="L39" s="1000"/>
      <c r="M39" s="1000"/>
      <c r="N39" s="1000"/>
      <c r="O39" s="1001"/>
      <c r="P39" s="108"/>
      <c r="Q39" s="1008"/>
      <c r="R39" s="1008"/>
      <c r="S39" s="1008"/>
      <c r="T39" s="1008"/>
      <c r="U39" s="1008"/>
      <c r="V39" s="1008"/>
      <c r="W39" s="1008"/>
      <c r="X39" s="1009"/>
      <c r="Y39" s="1017" t="s">
        <v>12</v>
      </c>
      <c r="Z39" s="1018"/>
      <c r="AA39" s="1019"/>
      <c r="AB39" s="463"/>
      <c r="AC39" s="1021"/>
      <c r="AD39" s="1021"/>
      <c r="AE39" s="218"/>
      <c r="AF39" s="219"/>
      <c r="AG39" s="219"/>
      <c r="AH39" s="219"/>
      <c r="AI39" s="218"/>
      <c r="AJ39" s="219"/>
      <c r="AK39" s="219"/>
      <c r="AL39" s="219"/>
      <c r="AM39" s="218"/>
      <c r="AN39" s="219"/>
      <c r="AO39" s="219"/>
      <c r="AP39" s="219"/>
      <c r="AQ39" s="339"/>
      <c r="AR39" s="208"/>
      <c r="AS39" s="208"/>
      <c r="AT39" s="340"/>
      <c r="AU39" s="219"/>
      <c r="AV39" s="219"/>
      <c r="AW39" s="219"/>
      <c r="AX39" s="221"/>
      <c r="AY39" s="34">
        <f t="shared" ref="AY39:AY43" si="5">$AY$37</f>
        <v>0</v>
      </c>
    </row>
    <row r="40" spans="1:51" ht="22.5" customHeight="1" x14ac:dyDescent="0.15">
      <c r="A40" s="401"/>
      <c r="B40" s="402"/>
      <c r="C40" s="402"/>
      <c r="D40" s="402"/>
      <c r="E40" s="402"/>
      <c r="F40" s="403"/>
      <c r="G40" s="1002"/>
      <c r="H40" s="1003"/>
      <c r="I40" s="1003"/>
      <c r="J40" s="1003"/>
      <c r="K40" s="1003"/>
      <c r="L40" s="1003"/>
      <c r="M40" s="1003"/>
      <c r="N40" s="1003"/>
      <c r="O40" s="1004"/>
      <c r="P40" s="1010"/>
      <c r="Q40" s="1010"/>
      <c r="R40" s="1010"/>
      <c r="S40" s="1010"/>
      <c r="T40" s="1010"/>
      <c r="U40" s="1010"/>
      <c r="V40" s="1010"/>
      <c r="W40" s="1010"/>
      <c r="X40" s="1011"/>
      <c r="Y40" s="449" t="s">
        <v>54</v>
      </c>
      <c r="Z40" s="1014"/>
      <c r="AA40" s="1015"/>
      <c r="AB40" s="525"/>
      <c r="AC40" s="1020"/>
      <c r="AD40" s="1020"/>
      <c r="AE40" s="218"/>
      <c r="AF40" s="219"/>
      <c r="AG40" s="219"/>
      <c r="AH40" s="219"/>
      <c r="AI40" s="218"/>
      <c r="AJ40" s="219"/>
      <c r="AK40" s="219"/>
      <c r="AL40" s="219"/>
      <c r="AM40" s="218"/>
      <c r="AN40" s="219"/>
      <c r="AO40" s="219"/>
      <c r="AP40" s="219"/>
      <c r="AQ40" s="339"/>
      <c r="AR40" s="208"/>
      <c r="AS40" s="208"/>
      <c r="AT40" s="340"/>
      <c r="AU40" s="219"/>
      <c r="AV40" s="219"/>
      <c r="AW40" s="219"/>
      <c r="AX40" s="221"/>
      <c r="AY40" s="34">
        <f t="shared" si="5"/>
        <v>0</v>
      </c>
    </row>
    <row r="41" spans="1:51" ht="22.5" customHeight="1" x14ac:dyDescent="0.15">
      <c r="A41" s="404"/>
      <c r="B41" s="405"/>
      <c r="C41" s="405"/>
      <c r="D41" s="405"/>
      <c r="E41" s="405"/>
      <c r="F41" s="406"/>
      <c r="G41" s="1005"/>
      <c r="H41" s="1006"/>
      <c r="I41" s="1006"/>
      <c r="J41" s="1006"/>
      <c r="K41" s="1006"/>
      <c r="L41" s="1006"/>
      <c r="M41" s="1006"/>
      <c r="N41" s="1006"/>
      <c r="O41" s="1007"/>
      <c r="P41" s="610"/>
      <c r="Q41" s="610"/>
      <c r="R41" s="610"/>
      <c r="S41" s="610"/>
      <c r="T41" s="610"/>
      <c r="U41" s="610"/>
      <c r="V41" s="610"/>
      <c r="W41" s="610"/>
      <c r="X41" s="1012"/>
      <c r="Y41" s="1013" t="s">
        <v>13</v>
      </c>
      <c r="Z41" s="1014"/>
      <c r="AA41" s="1015"/>
      <c r="AB41" s="595" t="s">
        <v>180</v>
      </c>
      <c r="AC41" s="1016"/>
      <c r="AD41" s="1016"/>
      <c r="AE41" s="218"/>
      <c r="AF41" s="219"/>
      <c r="AG41" s="219"/>
      <c r="AH41" s="219"/>
      <c r="AI41" s="218"/>
      <c r="AJ41" s="219"/>
      <c r="AK41" s="219"/>
      <c r="AL41" s="219"/>
      <c r="AM41" s="218"/>
      <c r="AN41" s="219"/>
      <c r="AO41" s="219"/>
      <c r="AP41" s="219"/>
      <c r="AQ41" s="339"/>
      <c r="AR41" s="208"/>
      <c r="AS41" s="208"/>
      <c r="AT41" s="340"/>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22"/>
      <c r="Z44" s="829"/>
      <c r="AA44" s="830"/>
      <c r="AB44" s="1026" t="s">
        <v>11</v>
      </c>
      <c r="AC44" s="1027"/>
      <c r="AD44" s="1028"/>
      <c r="AE44" s="1032" t="s">
        <v>391</v>
      </c>
      <c r="AF44" s="1032"/>
      <c r="AG44" s="1032"/>
      <c r="AH44" s="1032"/>
      <c r="AI44" s="1032" t="s">
        <v>413</v>
      </c>
      <c r="AJ44" s="1032"/>
      <c r="AK44" s="1032"/>
      <c r="AL44" s="559"/>
      <c r="AM44" s="1032" t="s">
        <v>510</v>
      </c>
      <c r="AN44" s="1032"/>
      <c r="AO44" s="1032"/>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23"/>
      <c r="Z45" s="1024"/>
      <c r="AA45" s="1025"/>
      <c r="AB45" s="1029"/>
      <c r="AC45" s="1030"/>
      <c r="AD45" s="1031"/>
      <c r="AE45" s="918"/>
      <c r="AF45" s="918"/>
      <c r="AG45" s="918"/>
      <c r="AH45" s="918"/>
      <c r="AI45" s="918"/>
      <c r="AJ45" s="918"/>
      <c r="AK45" s="918"/>
      <c r="AL45" s="410"/>
      <c r="AM45" s="918"/>
      <c r="AN45" s="918"/>
      <c r="AO45" s="918"/>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0"/>
      <c r="I46" s="1000"/>
      <c r="J46" s="1000"/>
      <c r="K46" s="1000"/>
      <c r="L46" s="1000"/>
      <c r="M46" s="1000"/>
      <c r="N46" s="1000"/>
      <c r="O46" s="1001"/>
      <c r="P46" s="108"/>
      <c r="Q46" s="1008"/>
      <c r="R46" s="1008"/>
      <c r="S46" s="1008"/>
      <c r="T46" s="1008"/>
      <c r="U46" s="1008"/>
      <c r="V46" s="1008"/>
      <c r="W46" s="1008"/>
      <c r="X46" s="1009"/>
      <c r="Y46" s="1017" t="s">
        <v>12</v>
      </c>
      <c r="Z46" s="1018"/>
      <c r="AA46" s="1019"/>
      <c r="AB46" s="463"/>
      <c r="AC46" s="1021"/>
      <c r="AD46" s="1021"/>
      <c r="AE46" s="218"/>
      <c r="AF46" s="219"/>
      <c r="AG46" s="219"/>
      <c r="AH46" s="219"/>
      <c r="AI46" s="218"/>
      <c r="AJ46" s="219"/>
      <c r="AK46" s="219"/>
      <c r="AL46" s="219"/>
      <c r="AM46" s="218"/>
      <c r="AN46" s="219"/>
      <c r="AO46" s="219"/>
      <c r="AP46" s="219"/>
      <c r="AQ46" s="339"/>
      <c r="AR46" s="208"/>
      <c r="AS46" s="208"/>
      <c r="AT46" s="340"/>
      <c r="AU46" s="219"/>
      <c r="AV46" s="219"/>
      <c r="AW46" s="219"/>
      <c r="AX46" s="221"/>
      <c r="AY46" s="34">
        <f t="shared" ref="AY46:AY50" si="6">$AY$44</f>
        <v>0</v>
      </c>
    </row>
    <row r="47" spans="1:51" ht="22.5" customHeight="1" x14ac:dyDescent="0.15">
      <c r="A47" s="401"/>
      <c r="B47" s="402"/>
      <c r="C47" s="402"/>
      <c r="D47" s="402"/>
      <c r="E47" s="402"/>
      <c r="F47" s="403"/>
      <c r="G47" s="1002"/>
      <c r="H47" s="1003"/>
      <c r="I47" s="1003"/>
      <c r="J47" s="1003"/>
      <c r="K47" s="1003"/>
      <c r="L47" s="1003"/>
      <c r="M47" s="1003"/>
      <c r="N47" s="1003"/>
      <c r="O47" s="1004"/>
      <c r="P47" s="1010"/>
      <c r="Q47" s="1010"/>
      <c r="R47" s="1010"/>
      <c r="S47" s="1010"/>
      <c r="T47" s="1010"/>
      <c r="U47" s="1010"/>
      <c r="V47" s="1010"/>
      <c r="W47" s="1010"/>
      <c r="X47" s="1011"/>
      <c r="Y47" s="449" t="s">
        <v>54</v>
      </c>
      <c r="Z47" s="1014"/>
      <c r="AA47" s="1015"/>
      <c r="AB47" s="525"/>
      <c r="AC47" s="1020"/>
      <c r="AD47" s="1020"/>
      <c r="AE47" s="218"/>
      <c r="AF47" s="219"/>
      <c r="AG47" s="219"/>
      <c r="AH47" s="219"/>
      <c r="AI47" s="218"/>
      <c r="AJ47" s="219"/>
      <c r="AK47" s="219"/>
      <c r="AL47" s="219"/>
      <c r="AM47" s="218"/>
      <c r="AN47" s="219"/>
      <c r="AO47" s="219"/>
      <c r="AP47" s="219"/>
      <c r="AQ47" s="339"/>
      <c r="AR47" s="208"/>
      <c r="AS47" s="208"/>
      <c r="AT47" s="340"/>
      <c r="AU47" s="219"/>
      <c r="AV47" s="219"/>
      <c r="AW47" s="219"/>
      <c r="AX47" s="221"/>
      <c r="AY47" s="34">
        <f t="shared" si="6"/>
        <v>0</v>
      </c>
    </row>
    <row r="48" spans="1:51" ht="22.5" customHeight="1" x14ac:dyDescent="0.15">
      <c r="A48" s="404"/>
      <c r="B48" s="405"/>
      <c r="C48" s="405"/>
      <c r="D48" s="405"/>
      <c r="E48" s="405"/>
      <c r="F48" s="406"/>
      <c r="G48" s="1005"/>
      <c r="H48" s="1006"/>
      <c r="I48" s="1006"/>
      <c r="J48" s="1006"/>
      <c r="K48" s="1006"/>
      <c r="L48" s="1006"/>
      <c r="M48" s="1006"/>
      <c r="N48" s="1006"/>
      <c r="O48" s="1007"/>
      <c r="P48" s="610"/>
      <c r="Q48" s="610"/>
      <c r="R48" s="610"/>
      <c r="S48" s="610"/>
      <c r="T48" s="610"/>
      <c r="U48" s="610"/>
      <c r="V48" s="610"/>
      <c r="W48" s="610"/>
      <c r="X48" s="1012"/>
      <c r="Y48" s="1013" t="s">
        <v>13</v>
      </c>
      <c r="Z48" s="1014"/>
      <c r="AA48" s="1015"/>
      <c r="AB48" s="595" t="s">
        <v>180</v>
      </c>
      <c r="AC48" s="1016"/>
      <c r="AD48" s="1016"/>
      <c r="AE48" s="218"/>
      <c r="AF48" s="219"/>
      <c r="AG48" s="219"/>
      <c r="AH48" s="219"/>
      <c r="AI48" s="218"/>
      <c r="AJ48" s="219"/>
      <c r="AK48" s="219"/>
      <c r="AL48" s="219"/>
      <c r="AM48" s="218"/>
      <c r="AN48" s="219"/>
      <c r="AO48" s="219"/>
      <c r="AP48" s="219"/>
      <c r="AQ48" s="339"/>
      <c r="AR48" s="208"/>
      <c r="AS48" s="208"/>
      <c r="AT48" s="340"/>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22"/>
      <c r="Z51" s="829"/>
      <c r="AA51" s="830"/>
      <c r="AB51" s="559" t="s">
        <v>11</v>
      </c>
      <c r="AC51" s="1027"/>
      <c r="AD51" s="1028"/>
      <c r="AE51" s="1032" t="s">
        <v>391</v>
      </c>
      <c r="AF51" s="1032"/>
      <c r="AG51" s="1032"/>
      <c r="AH51" s="1032"/>
      <c r="AI51" s="1032" t="s">
        <v>413</v>
      </c>
      <c r="AJ51" s="1032"/>
      <c r="AK51" s="1032"/>
      <c r="AL51" s="559"/>
      <c r="AM51" s="1032" t="s">
        <v>510</v>
      </c>
      <c r="AN51" s="1032"/>
      <c r="AO51" s="1032"/>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23"/>
      <c r="Z52" s="1024"/>
      <c r="AA52" s="1025"/>
      <c r="AB52" s="1029"/>
      <c r="AC52" s="1030"/>
      <c r="AD52" s="1031"/>
      <c r="AE52" s="918"/>
      <c r="AF52" s="918"/>
      <c r="AG52" s="918"/>
      <c r="AH52" s="918"/>
      <c r="AI52" s="918"/>
      <c r="AJ52" s="918"/>
      <c r="AK52" s="918"/>
      <c r="AL52" s="410"/>
      <c r="AM52" s="918"/>
      <c r="AN52" s="918"/>
      <c r="AO52" s="918"/>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0"/>
      <c r="I53" s="1000"/>
      <c r="J53" s="1000"/>
      <c r="K53" s="1000"/>
      <c r="L53" s="1000"/>
      <c r="M53" s="1000"/>
      <c r="N53" s="1000"/>
      <c r="O53" s="1001"/>
      <c r="P53" s="108"/>
      <c r="Q53" s="1008"/>
      <c r="R53" s="1008"/>
      <c r="S53" s="1008"/>
      <c r="T53" s="1008"/>
      <c r="U53" s="1008"/>
      <c r="V53" s="1008"/>
      <c r="W53" s="1008"/>
      <c r="X53" s="1009"/>
      <c r="Y53" s="1017" t="s">
        <v>12</v>
      </c>
      <c r="Z53" s="1018"/>
      <c r="AA53" s="1019"/>
      <c r="AB53" s="463"/>
      <c r="AC53" s="1021"/>
      <c r="AD53" s="1021"/>
      <c r="AE53" s="218"/>
      <c r="AF53" s="219"/>
      <c r="AG53" s="219"/>
      <c r="AH53" s="219"/>
      <c r="AI53" s="218"/>
      <c r="AJ53" s="219"/>
      <c r="AK53" s="219"/>
      <c r="AL53" s="219"/>
      <c r="AM53" s="218"/>
      <c r="AN53" s="219"/>
      <c r="AO53" s="219"/>
      <c r="AP53" s="219"/>
      <c r="AQ53" s="339"/>
      <c r="AR53" s="208"/>
      <c r="AS53" s="208"/>
      <c r="AT53" s="340"/>
      <c r="AU53" s="219"/>
      <c r="AV53" s="219"/>
      <c r="AW53" s="219"/>
      <c r="AX53" s="221"/>
      <c r="AY53" s="34">
        <f t="shared" ref="AY53:AY57" si="7">$AY$51</f>
        <v>0</v>
      </c>
    </row>
    <row r="54" spans="1:51" ht="22.5" customHeight="1" x14ac:dyDescent="0.15">
      <c r="A54" s="401"/>
      <c r="B54" s="402"/>
      <c r="C54" s="402"/>
      <c r="D54" s="402"/>
      <c r="E54" s="402"/>
      <c r="F54" s="403"/>
      <c r="G54" s="1002"/>
      <c r="H54" s="1003"/>
      <c r="I54" s="1003"/>
      <c r="J54" s="1003"/>
      <c r="K54" s="1003"/>
      <c r="L54" s="1003"/>
      <c r="M54" s="1003"/>
      <c r="N54" s="1003"/>
      <c r="O54" s="1004"/>
      <c r="P54" s="1010"/>
      <c r="Q54" s="1010"/>
      <c r="R54" s="1010"/>
      <c r="S54" s="1010"/>
      <c r="T54" s="1010"/>
      <c r="U54" s="1010"/>
      <c r="V54" s="1010"/>
      <c r="W54" s="1010"/>
      <c r="X54" s="1011"/>
      <c r="Y54" s="449" t="s">
        <v>54</v>
      </c>
      <c r="Z54" s="1014"/>
      <c r="AA54" s="1015"/>
      <c r="AB54" s="525"/>
      <c r="AC54" s="1020"/>
      <c r="AD54" s="1020"/>
      <c r="AE54" s="218"/>
      <c r="AF54" s="219"/>
      <c r="AG54" s="219"/>
      <c r="AH54" s="219"/>
      <c r="AI54" s="218"/>
      <c r="AJ54" s="219"/>
      <c r="AK54" s="219"/>
      <c r="AL54" s="219"/>
      <c r="AM54" s="218"/>
      <c r="AN54" s="219"/>
      <c r="AO54" s="219"/>
      <c r="AP54" s="219"/>
      <c r="AQ54" s="339"/>
      <c r="AR54" s="208"/>
      <c r="AS54" s="208"/>
      <c r="AT54" s="340"/>
      <c r="AU54" s="219"/>
      <c r="AV54" s="219"/>
      <c r="AW54" s="219"/>
      <c r="AX54" s="221"/>
      <c r="AY54" s="34">
        <f t="shared" si="7"/>
        <v>0</v>
      </c>
    </row>
    <row r="55" spans="1:51" ht="22.5" customHeight="1" x14ac:dyDescent="0.15">
      <c r="A55" s="404"/>
      <c r="B55" s="405"/>
      <c r="C55" s="405"/>
      <c r="D55" s="405"/>
      <c r="E55" s="405"/>
      <c r="F55" s="406"/>
      <c r="G55" s="1005"/>
      <c r="H55" s="1006"/>
      <c r="I55" s="1006"/>
      <c r="J55" s="1006"/>
      <c r="K55" s="1006"/>
      <c r="L55" s="1006"/>
      <c r="M55" s="1006"/>
      <c r="N55" s="1006"/>
      <c r="O55" s="1007"/>
      <c r="P55" s="610"/>
      <c r="Q55" s="610"/>
      <c r="R55" s="610"/>
      <c r="S55" s="610"/>
      <c r="T55" s="610"/>
      <c r="U55" s="610"/>
      <c r="V55" s="610"/>
      <c r="W55" s="610"/>
      <c r="X55" s="1012"/>
      <c r="Y55" s="1013" t="s">
        <v>13</v>
      </c>
      <c r="Z55" s="1014"/>
      <c r="AA55" s="1015"/>
      <c r="AB55" s="595" t="s">
        <v>180</v>
      </c>
      <c r="AC55" s="1016"/>
      <c r="AD55" s="1016"/>
      <c r="AE55" s="218"/>
      <c r="AF55" s="219"/>
      <c r="AG55" s="219"/>
      <c r="AH55" s="219"/>
      <c r="AI55" s="218"/>
      <c r="AJ55" s="219"/>
      <c r="AK55" s="219"/>
      <c r="AL55" s="219"/>
      <c r="AM55" s="218"/>
      <c r="AN55" s="219"/>
      <c r="AO55" s="219"/>
      <c r="AP55" s="219"/>
      <c r="AQ55" s="339"/>
      <c r="AR55" s="208"/>
      <c r="AS55" s="208"/>
      <c r="AT55" s="340"/>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22"/>
      <c r="Z58" s="829"/>
      <c r="AA58" s="830"/>
      <c r="AB58" s="1026" t="s">
        <v>11</v>
      </c>
      <c r="AC58" s="1027"/>
      <c r="AD58" s="1028"/>
      <c r="AE58" s="1032" t="s">
        <v>391</v>
      </c>
      <c r="AF58" s="1032"/>
      <c r="AG58" s="1032"/>
      <c r="AH58" s="1032"/>
      <c r="AI58" s="1032" t="s">
        <v>413</v>
      </c>
      <c r="AJ58" s="1032"/>
      <c r="AK58" s="1032"/>
      <c r="AL58" s="559"/>
      <c r="AM58" s="1032" t="s">
        <v>510</v>
      </c>
      <c r="AN58" s="1032"/>
      <c r="AO58" s="1032"/>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23"/>
      <c r="Z59" s="1024"/>
      <c r="AA59" s="1025"/>
      <c r="AB59" s="1029"/>
      <c r="AC59" s="1030"/>
      <c r="AD59" s="1031"/>
      <c r="AE59" s="918"/>
      <c r="AF59" s="918"/>
      <c r="AG59" s="918"/>
      <c r="AH59" s="918"/>
      <c r="AI59" s="918"/>
      <c r="AJ59" s="918"/>
      <c r="AK59" s="918"/>
      <c r="AL59" s="410"/>
      <c r="AM59" s="918"/>
      <c r="AN59" s="918"/>
      <c r="AO59" s="918"/>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0"/>
      <c r="I60" s="1000"/>
      <c r="J60" s="1000"/>
      <c r="K60" s="1000"/>
      <c r="L60" s="1000"/>
      <c r="M60" s="1000"/>
      <c r="N60" s="1000"/>
      <c r="O60" s="1001"/>
      <c r="P60" s="108"/>
      <c r="Q60" s="1008"/>
      <c r="R60" s="1008"/>
      <c r="S60" s="1008"/>
      <c r="T60" s="1008"/>
      <c r="U60" s="1008"/>
      <c r="V60" s="1008"/>
      <c r="W60" s="1008"/>
      <c r="X60" s="1009"/>
      <c r="Y60" s="1017" t="s">
        <v>12</v>
      </c>
      <c r="Z60" s="1018"/>
      <c r="AA60" s="1019"/>
      <c r="AB60" s="463"/>
      <c r="AC60" s="1021"/>
      <c r="AD60" s="1021"/>
      <c r="AE60" s="218"/>
      <c r="AF60" s="219"/>
      <c r="AG60" s="219"/>
      <c r="AH60" s="219"/>
      <c r="AI60" s="218"/>
      <c r="AJ60" s="219"/>
      <c r="AK60" s="219"/>
      <c r="AL60" s="219"/>
      <c r="AM60" s="218"/>
      <c r="AN60" s="219"/>
      <c r="AO60" s="219"/>
      <c r="AP60" s="219"/>
      <c r="AQ60" s="339"/>
      <c r="AR60" s="208"/>
      <c r="AS60" s="208"/>
      <c r="AT60" s="340"/>
      <c r="AU60" s="219"/>
      <c r="AV60" s="219"/>
      <c r="AW60" s="219"/>
      <c r="AX60" s="221"/>
      <c r="AY60" s="34">
        <f t="shared" ref="AY60:AY64" si="8">$AY$58</f>
        <v>0</v>
      </c>
    </row>
    <row r="61" spans="1:51" ht="22.5" customHeight="1" x14ac:dyDescent="0.15">
      <c r="A61" s="401"/>
      <c r="B61" s="402"/>
      <c r="C61" s="402"/>
      <c r="D61" s="402"/>
      <c r="E61" s="402"/>
      <c r="F61" s="403"/>
      <c r="G61" s="1002"/>
      <c r="H61" s="1003"/>
      <c r="I61" s="1003"/>
      <c r="J61" s="1003"/>
      <c r="K61" s="1003"/>
      <c r="L61" s="1003"/>
      <c r="M61" s="1003"/>
      <c r="N61" s="1003"/>
      <c r="O61" s="1004"/>
      <c r="P61" s="1010"/>
      <c r="Q61" s="1010"/>
      <c r="R61" s="1010"/>
      <c r="S61" s="1010"/>
      <c r="T61" s="1010"/>
      <c r="U61" s="1010"/>
      <c r="V61" s="1010"/>
      <c r="W61" s="1010"/>
      <c r="X61" s="1011"/>
      <c r="Y61" s="449" t="s">
        <v>54</v>
      </c>
      <c r="Z61" s="1014"/>
      <c r="AA61" s="1015"/>
      <c r="AB61" s="525"/>
      <c r="AC61" s="1020"/>
      <c r="AD61" s="1020"/>
      <c r="AE61" s="218"/>
      <c r="AF61" s="219"/>
      <c r="AG61" s="219"/>
      <c r="AH61" s="219"/>
      <c r="AI61" s="218"/>
      <c r="AJ61" s="219"/>
      <c r="AK61" s="219"/>
      <c r="AL61" s="219"/>
      <c r="AM61" s="218"/>
      <c r="AN61" s="219"/>
      <c r="AO61" s="219"/>
      <c r="AP61" s="219"/>
      <c r="AQ61" s="339"/>
      <c r="AR61" s="208"/>
      <c r="AS61" s="208"/>
      <c r="AT61" s="340"/>
      <c r="AU61" s="219"/>
      <c r="AV61" s="219"/>
      <c r="AW61" s="219"/>
      <c r="AX61" s="221"/>
      <c r="AY61" s="34">
        <f t="shared" si="8"/>
        <v>0</v>
      </c>
    </row>
    <row r="62" spans="1:51" ht="22.5" customHeight="1" x14ac:dyDescent="0.15">
      <c r="A62" s="404"/>
      <c r="B62" s="405"/>
      <c r="C62" s="405"/>
      <c r="D62" s="405"/>
      <c r="E62" s="405"/>
      <c r="F62" s="406"/>
      <c r="G62" s="1005"/>
      <c r="H62" s="1006"/>
      <c r="I62" s="1006"/>
      <c r="J62" s="1006"/>
      <c r="K62" s="1006"/>
      <c r="L62" s="1006"/>
      <c r="M62" s="1006"/>
      <c r="N62" s="1006"/>
      <c r="O62" s="1007"/>
      <c r="P62" s="610"/>
      <c r="Q62" s="610"/>
      <c r="R62" s="610"/>
      <c r="S62" s="610"/>
      <c r="T62" s="610"/>
      <c r="U62" s="610"/>
      <c r="V62" s="610"/>
      <c r="W62" s="610"/>
      <c r="X62" s="1012"/>
      <c r="Y62" s="1013" t="s">
        <v>13</v>
      </c>
      <c r="Z62" s="1014"/>
      <c r="AA62" s="1015"/>
      <c r="AB62" s="595" t="s">
        <v>180</v>
      </c>
      <c r="AC62" s="1016"/>
      <c r="AD62" s="1016"/>
      <c r="AE62" s="218"/>
      <c r="AF62" s="219"/>
      <c r="AG62" s="219"/>
      <c r="AH62" s="219"/>
      <c r="AI62" s="218"/>
      <c r="AJ62" s="219"/>
      <c r="AK62" s="219"/>
      <c r="AL62" s="219"/>
      <c r="AM62" s="218"/>
      <c r="AN62" s="219"/>
      <c r="AO62" s="219"/>
      <c r="AP62" s="219"/>
      <c r="AQ62" s="339"/>
      <c r="AR62" s="208"/>
      <c r="AS62" s="208"/>
      <c r="AT62" s="340"/>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22"/>
      <c r="Z65" s="829"/>
      <c r="AA65" s="830"/>
      <c r="AB65" s="1026" t="s">
        <v>11</v>
      </c>
      <c r="AC65" s="1027"/>
      <c r="AD65" s="1028"/>
      <c r="AE65" s="1032" t="s">
        <v>391</v>
      </c>
      <c r="AF65" s="1032"/>
      <c r="AG65" s="1032"/>
      <c r="AH65" s="1032"/>
      <c r="AI65" s="1032" t="s">
        <v>413</v>
      </c>
      <c r="AJ65" s="1032"/>
      <c r="AK65" s="1032"/>
      <c r="AL65" s="559"/>
      <c r="AM65" s="1032" t="s">
        <v>510</v>
      </c>
      <c r="AN65" s="1032"/>
      <c r="AO65" s="1032"/>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23"/>
      <c r="Z66" s="1024"/>
      <c r="AA66" s="1025"/>
      <c r="AB66" s="1029"/>
      <c r="AC66" s="1030"/>
      <c r="AD66" s="1031"/>
      <c r="AE66" s="918"/>
      <c r="AF66" s="918"/>
      <c r="AG66" s="918"/>
      <c r="AH66" s="918"/>
      <c r="AI66" s="918"/>
      <c r="AJ66" s="918"/>
      <c r="AK66" s="918"/>
      <c r="AL66" s="410"/>
      <c r="AM66" s="918"/>
      <c r="AN66" s="918"/>
      <c r="AO66" s="918"/>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0"/>
      <c r="I67" s="1000"/>
      <c r="J67" s="1000"/>
      <c r="K67" s="1000"/>
      <c r="L67" s="1000"/>
      <c r="M67" s="1000"/>
      <c r="N67" s="1000"/>
      <c r="O67" s="1001"/>
      <c r="P67" s="108"/>
      <c r="Q67" s="1008"/>
      <c r="R67" s="1008"/>
      <c r="S67" s="1008"/>
      <c r="T67" s="1008"/>
      <c r="U67" s="1008"/>
      <c r="V67" s="1008"/>
      <c r="W67" s="1008"/>
      <c r="X67" s="1009"/>
      <c r="Y67" s="1017" t="s">
        <v>12</v>
      </c>
      <c r="Z67" s="1018"/>
      <c r="AA67" s="1019"/>
      <c r="AB67" s="463"/>
      <c r="AC67" s="1021"/>
      <c r="AD67" s="1021"/>
      <c r="AE67" s="218"/>
      <c r="AF67" s="219"/>
      <c r="AG67" s="219"/>
      <c r="AH67" s="219"/>
      <c r="AI67" s="218"/>
      <c r="AJ67" s="219"/>
      <c r="AK67" s="219"/>
      <c r="AL67" s="219"/>
      <c r="AM67" s="218"/>
      <c r="AN67" s="219"/>
      <c r="AO67" s="219"/>
      <c r="AP67" s="219"/>
      <c r="AQ67" s="339"/>
      <c r="AR67" s="208"/>
      <c r="AS67" s="208"/>
      <c r="AT67" s="340"/>
      <c r="AU67" s="219"/>
      <c r="AV67" s="219"/>
      <c r="AW67" s="219"/>
      <c r="AX67" s="221"/>
      <c r="AY67" s="34">
        <f t="shared" ref="AY67:AY71" si="9">$AY$65</f>
        <v>0</v>
      </c>
    </row>
    <row r="68" spans="1:51" ht="22.5" customHeight="1" x14ac:dyDescent="0.15">
      <c r="A68" s="401"/>
      <c r="B68" s="402"/>
      <c r="C68" s="402"/>
      <c r="D68" s="402"/>
      <c r="E68" s="402"/>
      <c r="F68" s="403"/>
      <c r="G68" s="1002"/>
      <c r="H68" s="1003"/>
      <c r="I68" s="1003"/>
      <c r="J68" s="1003"/>
      <c r="K68" s="1003"/>
      <c r="L68" s="1003"/>
      <c r="M68" s="1003"/>
      <c r="N68" s="1003"/>
      <c r="O68" s="1004"/>
      <c r="P68" s="1010"/>
      <c r="Q68" s="1010"/>
      <c r="R68" s="1010"/>
      <c r="S68" s="1010"/>
      <c r="T68" s="1010"/>
      <c r="U68" s="1010"/>
      <c r="V68" s="1010"/>
      <c r="W68" s="1010"/>
      <c r="X68" s="1011"/>
      <c r="Y68" s="449" t="s">
        <v>54</v>
      </c>
      <c r="Z68" s="1014"/>
      <c r="AA68" s="1015"/>
      <c r="AB68" s="525"/>
      <c r="AC68" s="1020"/>
      <c r="AD68" s="1020"/>
      <c r="AE68" s="218"/>
      <c r="AF68" s="219"/>
      <c r="AG68" s="219"/>
      <c r="AH68" s="219"/>
      <c r="AI68" s="218"/>
      <c r="AJ68" s="219"/>
      <c r="AK68" s="219"/>
      <c r="AL68" s="219"/>
      <c r="AM68" s="218"/>
      <c r="AN68" s="219"/>
      <c r="AO68" s="219"/>
      <c r="AP68" s="219"/>
      <c r="AQ68" s="339"/>
      <c r="AR68" s="208"/>
      <c r="AS68" s="208"/>
      <c r="AT68" s="340"/>
      <c r="AU68" s="219"/>
      <c r="AV68" s="219"/>
      <c r="AW68" s="219"/>
      <c r="AX68" s="221"/>
      <c r="AY68" s="34">
        <f t="shared" si="9"/>
        <v>0</v>
      </c>
    </row>
    <row r="69" spans="1:51" ht="22.5" customHeight="1" x14ac:dyDescent="0.15">
      <c r="A69" s="404"/>
      <c r="B69" s="405"/>
      <c r="C69" s="405"/>
      <c r="D69" s="405"/>
      <c r="E69" s="405"/>
      <c r="F69" s="406"/>
      <c r="G69" s="1005"/>
      <c r="H69" s="1006"/>
      <c r="I69" s="1006"/>
      <c r="J69" s="1006"/>
      <c r="K69" s="1006"/>
      <c r="L69" s="1006"/>
      <c r="M69" s="1006"/>
      <c r="N69" s="1006"/>
      <c r="O69" s="1007"/>
      <c r="P69" s="610"/>
      <c r="Q69" s="610"/>
      <c r="R69" s="610"/>
      <c r="S69" s="610"/>
      <c r="T69" s="610"/>
      <c r="U69" s="610"/>
      <c r="V69" s="610"/>
      <c r="W69" s="610"/>
      <c r="X69" s="1012"/>
      <c r="Y69" s="449" t="s">
        <v>13</v>
      </c>
      <c r="Z69" s="1014"/>
      <c r="AA69" s="1015"/>
      <c r="AB69" s="558" t="s">
        <v>180</v>
      </c>
      <c r="AC69" s="367"/>
      <c r="AD69" s="367"/>
      <c r="AE69" s="218"/>
      <c r="AF69" s="219"/>
      <c r="AG69" s="219"/>
      <c r="AH69" s="219"/>
      <c r="AI69" s="218"/>
      <c r="AJ69" s="219"/>
      <c r="AK69" s="219"/>
      <c r="AL69" s="219"/>
      <c r="AM69" s="218"/>
      <c r="AN69" s="219"/>
      <c r="AO69" s="219"/>
      <c r="AP69" s="219"/>
      <c r="AQ69" s="339"/>
      <c r="AR69" s="208"/>
      <c r="AS69" s="208"/>
      <c r="AT69" s="340"/>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5" t="s">
        <v>17</v>
      </c>
      <c r="H3" s="671"/>
      <c r="I3" s="671"/>
      <c r="J3" s="671"/>
      <c r="K3" s="671"/>
      <c r="L3" s="670" t="s">
        <v>18</v>
      </c>
      <c r="M3" s="671"/>
      <c r="N3" s="671"/>
      <c r="O3" s="671"/>
      <c r="P3" s="671"/>
      <c r="Q3" s="671"/>
      <c r="R3" s="671"/>
      <c r="S3" s="671"/>
      <c r="T3" s="671"/>
      <c r="U3" s="671"/>
      <c r="V3" s="671"/>
      <c r="W3" s="671"/>
      <c r="X3" s="672"/>
      <c r="Y3" s="656" t="s">
        <v>19</v>
      </c>
      <c r="Z3" s="657"/>
      <c r="AA3" s="657"/>
      <c r="AB3" s="801"/>
      <c r="AC3" s="815"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c r="AY3" s="34">
        <f>$AY$2</f>
        <v>0</v>
      </c>
    </row>
    <row r="4" spans="1:51" ht="24.75" customHeight="1" x14ac:dyDescent="0.15">
      <c r="A4" s="1045"/>
      <c r="B4" s="1046"/>
      <c r="C4" s="1046"/>
      <c r="D4" s="1046"/>
      <c r="E4" s="1046"/>
      <c r="F4" s="1047"/>
      <c r="G4" s="673"/>
      <c r="H4" s="674"/>
      <c r="I4" s="674"/>
      <c r="J4" s="674"/>
      <c r="K4" s="675"/>
      <c r="L4" s="667"/>
      <c r="M4" s="668"/>
      <c r="N4" s="668"/>
      <c r="O4" s="668"/>
      <c r="P4" s="668"/>
      <c r="Q4" s="668"/>
      <c r="R4" s="668"/>
      <c r="S4" s="668"/>
      <c r="T4" s="668"/>
      <c r="U4" s="668"/>
      <c r="V4" s="668"/>
      <c r="W4" s="668"/>
      <c r="X4" s="669"/>
      <c r="Y4" s="385"/>
      <c r="Z4" s="386"/>
      <c r="AA4" s="386"/>
      <c r="AB4" s="805"/>
      <c r="AC4" s="673"/>
      <c r="AD4" s="674"/>
      <c r="AE4" s="674"/>
      <c r="AF4" s="674"/>
      <c r="AG4" s="675"/>
      <c r="AH4" s="667"/>
      <c r="AI4" s="668"/>
      <c r="AJ4" s="668"/>
      <c r="AK4" s="668"/>
      <c r="AL4" s="668"/>
      <c r="AM4" s="668"/>
      <c r="AN4" s="668"/>
      <c r="AO4" s="668"/>
      <c r="AP4" s="668"/>
      <c r="AQ4" s="668"/>
      <c r="AR4" s="668"/>
      <c r="AS4" s="668"/>
      <c r="AT4" s="669"/>
      <c r="AU4" s="385"/>
      <c r="AV4" s="386"/>
      <c r="AW4" s="386"/>
      <c r="AX4" s="387"/>
      <c r="AY4" s="34">
        <f t="shared" ref="AY4:AY14" si="0">$AY$2</f>
        <v>0</v>
      </c>
    </row>
    <row r="5" spans="1:51" ht="24.75" customHeight="1" x14ac:dyDescent="0.15">
      <c r="A5" s="1045"/>
      <c r="B5" s="1046"/>
      <c r="C5" s="1046"/>
      <c r="D5" s="1046"/>
      <c r="E5" s="1046"/>
      <c r="F5" s="1047"/>
      <c r="G5" s="607"/>
      <c r="H5" s="608"/>
      <c r="I5" s="608"/>
      <c r="J5" s="608"/>
      <c r="K5" s="609"/>
      <c r="L5" s="599"/>
      <c r="M5" s="600"/>
      <c r="N5" s="600"/>
      <c r="O5" s="600"/>
      <c r="P5" s="600"/>
      <c r="Q5" s="600"/>
      <c r="R5" s="600"/>
      <c r="S5" s="600"/>
      <c r="T5" s="600"/>
      <c r="U5" s="600"/>
      <c r="V5" s="600"/>
      <c r="W5" s="600"/>
      <c r="X5" s="601"/>
      <c r="Y5" s="602"/>
      <c r="Z5" s="603"/>
      <c r="AA5" s="603"/>
      <c r="AB5" s="615"/>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45"/>
      <c r="B6" s="1046"/>
      <c r="C6" s="1046"/>
      <c r="D6" s="1046"/>
      <c r="E6" s="1046"/>
      <c r="F6" s="1047"/>
      <c r="G6" s="607"/>
      <c r="H6" s="608"/>
      <c r="I6" s="608"/>
      <c r="J6" s="608"/>
      <c r="K6" s="609"/>
      <c r="L6" s="599"/>
      <c r="M6" s="600"/>
      <c r="N6" s="600"/>
      <c r="O6" s="600"/>
      <c r="P6" s="600"/>
      <c r="Q6" s="600"/>
      <c r="R6" s="600"/>
      <c r="S6" s="600"/>
      <c r="T6" s="600"/>
      <c r="U6" s="600"/>
      <c r="V6" s="600"/>
      <c r="W6" s="600"/>
      <c r="X6" s="601"/>
      <c r="Y6" s="602"/>
      <c r="Z6" s="603"/>
      <c r="AA6" s="603"/>
      <c r="AB6" s="615"/>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45"/>
      <c r="B7" s="1046"/>
      <c r="C7" s="1046"/>
      <c r="D7" s="1046"/>
      <c r="E7" s="1046"/>
      <c r="F7" s="1047"/>
      <c r="G7" s="607"/>
      <c r="H7" s="608"/>
      <c r="I7" s="608"/>
      <c r="J7" s="608"/>
      <c r="K7" s="609"/>
      <c r="L7" s="599"/>
      <c r="M7" s="600"/>
      <c r="N7" s="600"/>
      <c r="O7" s="600"/>
      <c r="P7" s="600"/>
      <c r="Q7" s="600"/>
      <c r="R7" s="600"/>
      <c r="S7" s="600"/>
      <c r="T7" s="600"/>
      <c r="U7" s="600"/>
      <c r="V7" s="600"/>
      <c r="W7" s="600"/>
      <c r="X7" s="601"/>
      <c r="Y7" s="602"/>
      <c r="Z7" s="603"/>
      <c r="AA7" s="603"/>
      <c r="AB7" s="615"/>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45"/>
      <c r="B8" s="1046"/>
      <c r="C8" s="1046"/>
      <c r="D8" s="1046"/>
      <c r="E8" s="1046"/>
      <c r="F8" s="1047"/>
      <c r="G8" s="607"/>
      <c r="H8" s="608"/>
      <c r="I8" s="608"/>
      <c r="J8" s="608"/>
      <c r="K8" s="609"/>
      <c r="L8" s="599"/>
      <c r="M8" s="600"/>
      <c r="N8" s="600"/>
      <c r="O8" s="600"/>
      <c r="P8" s="600"/>
      <c r="Q8" s="600"/>
      <c r="R8" s="600"/>
      <c r="S8" s="600"/>
      <c r="T8" s="600"/>
      <c r="U8" s="600"/>
      <c r="V8" s="600"/>
      <c r="W8" s="600"/>
      <c r="X8" s="601"/>
      <c r="Y8" s="602"/>
      <c r="Z8" s="603"/>
      <c r="AA8" s="603"/>
      <c r="AB8" s="615"/>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45"/>
      <c r="B9" s="1046"/>
      <c r="C9" s="1046"/>
      <c r="D9" s="1046"/>
      <c r="E9" s="1046"/>
      <c r="F9" s="1047"/>
      <c r="G9" s="607"/>
      <c r="H9" s="608"/>
      <c r="I9" s="608"/>
      <c r="J9" s="608"/>
      <c r="K9" s="609"/>
      <c r="L9" s="599"/>
      <c r="M9" s="600"/>
      <c r="N9" s="600"/>
      <c r="O9" s="600"/>
      <c r="P9" s="600"/>
      <c r="Q9" s="600"/>
      <c r="R9" s="600"/>
      <c r="S9" s="600"/>
      <c r="T9" s="600"/>
      <c r="U9" s="600"/>
      <c r="V9" s="600"/>
      <c r="W9" s="600"/>
      <c r="X9" s="601"/>
      <c r="Y9" s="602"/>
      <c r="Z9" s="603"/>
      <c r="AA9" s="603"/>
      <c r="AB9" s="615"/>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45"/>
      <c r="B10" s="1046"/>
      <c r="C10" s="1046"/>
      <c r="D10" s="1046"/>
      <c r="E10" s="1046"/>
      <c r="F10" s="1047"/>
      <c r="G10" s="607"/>
      <c r="H10" s="608"/>
      <c r="I10" s="608"/>
      <c r="J10" s="608"/>
      <c r="K10" s="609"/>
      <c r="L10" s="599"/>
      <c r="M10" s="600"/>
      <c r="N10" s="600"/>
      <c r="O10" s="600"/>
      <c r="P10" s="600"/>
      <c r="Q10" s="600"/>
      <c r="R10" s="600"/>
      <c r="S10" s="600"/>
      <c r="T10" s="600"/>
      <c r="U10" s="600"/>
      <c r="V10" s="600"/>
      <c r="W10" s="600"/>
      <c r="X10" s="601"/>
      <c r="Y10" s="602"/>
      <c r="Z10" s="603"/>
      <c r="AA10" s="603"/>
      <c r="AB10" s="615"/>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45"/>
      <c r="B11" s="1046"/>
      <c r="C11" s="1046"/>
      <c r="D11" s="1046"/>
      <c r="E11" s="1046"/>
      <c r="F11" s="1047"/>
      <c r="G11" s="607"/>
      <c r="H11" s="608"/>
      <c r="I11" s="608"/>
      <c r="J11" s="608"/>
      <c r="K11" s="609"/>
      <c r="L11" s="599"/>
      <c r="M11" s="600"/>
      <c r="N11" s="600"/>
      <c r="O11" s="600"/>
      <c r="P11" s="600"/>
      <c r="Q11" s="600"/>
      <c r="R11" s="600"/>
      <c r="S11" s="600"/>
      <c r="T11" s="600"/>
      <c r="U11" s="600"/>
      <c r="V11" s="600"/>
      <c r="W11" s="600"/>
      <c r="X11" s="601"/>
      <c r="Y11" s="602"/>
      <c r="Z11" s="603"/>
      <c r="AA11" s="603"/>
      <c r="AB11" s="615"/>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45"/>
      <c r="B12" s="1046"/>
      <c r="C12" s="1046"/>
      <c r="D12" s="1046"/>
      <c r="E12" s="1046"/>
      <c r="F12" s="1047"/>
      <c r="G12" s="607"/>
      <c r="H12" s="608"/>
      <c r="I12" s="608"/>
      <c r="J12" s="608"/>
      <c r="K12" s="609"/>
      <c r="L12" s="599"/>
      <c r="M12" s="600"/>
      <c r="N12" s="600"/>
      <c r="O12" s="600"/>
      <c r="P12" s="600"/>
      <c r="Q12" s="600"/>
      <c r="R12" s="600"/>
      <c r="S12" s="600"/>
      <c r="T12" s="600"/>
      <c r="U12" s="600"/>
      <c r="V12" s="600"/>
      <c r="W12" s="600"/>
      <c r="X12" s="601"/>
      <c r="Y12" s="602"/>
      <c r="Z12" s="603"/>
      <c r="AA12" s="603"/>
      <c r="AB12" s="615"/>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45"/>
      <c r="B13" s="1046"/>
      <c r="C13" s="1046"/>
      <c r="D13" s="1046"/>
      <c r="E13" s="1046"/>
      <c r="F13" s="1047"/>
      <c r="G13" s="607"/>
      <c r="H13" s="608"/>
      <c r="I13" s="608"/>
      <c r="J13" s="608"/>
      <c r="K13" s="609"/>
      <c r="L13" s="599"/>
      <c r="M13" s="600"/>
      <c r="N13" s="600"/>
      <c r="O13" s="600"/>
      <c r="P13" s="600"/>
      <c r="Q13" s="600"/>
      <c r="R13" s="600"/>
      <c r="S13" s="600"/>
      <c r="T13" s="600"/>
      <c r="U13" s="600"/>
      <c r="V13" s="600"/>
      <c r="W13" s="600"/>
      <c r="X13" s="601"/>
      <c r="Y13" s="602"/>
      <c r="Z13" s="603"/>
      <c r="AA13" s="603"/>
      <c r="AB13" s="615"/>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45"/>
      <c r="B14" s="1046"/>
      <c r="C14" s="1046"/>
      <c r="D14" s="1046"/>
      <c r="E14" s="1046"/>
      <c r="F14" s="104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c r="AY14" s="34">
        <f t="shared" si="0"/>
        <v>0</v>
      </c>
    </row>
    <row r="15" spans="1:51" ht="30" customHeight="1" x14ac:dyDescent="0.15">
      <c r="A15" s="1045"/>
      <c r="B15" s="1046"/>
      <c r="C15" s="1046"/>
      <c r="D15" s="1046"/>
      <c r="E15" s="1046"/>
      <c r="F15" s="1047"/>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6"/>
      <c r="AY15">
        <f>COUNTA($G$17,$AC$17)</f>
        <v>0</v>
      </c>
    </row>
    <row r="16" spans="1:51" ht="25.5" customHeight="1" x14ac:dyDescent="0.15">
      <c r="A16" s="1045"/>
      <c r="B16" s="1046"/>
      <c r="C16" s="1046"/>
      <c r="D16" s="1046"/>
      <c r="E16" s="1046"/>
      <c r="F16" s="1047"/>
      <c r="G16" s="815"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5"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c r="AY16" s="34">
        <f>$AY$15</f>
        <v>0</v>
      </c>
    </row>
    <row r="17" spans="1:51" ht="24.75" customHeight="1" x14ac:dyDescent="0.15">
      <c r="A17" s="1045"/>
      <c r="B17" s="1046"/>
      <c r="C17" s="1046"/>
      <c r="D17" s="1046"/>
      <c r="E17" s="1046"/>
      <c r="F17" s="1047"/>
      <c r="G17" s="673"/>
      <c r="H17" s="674"/>
      <c r="I17" s="674"/>
      <c r="J17" s="674"/>
      <c r="K17" s="675"/>
      <c r="L17" s="667"/>
      <c r="M17" s="668"/>
      <c r="N17" s="668"/>
      <c r="O17" s="668"/>
      <c r="P17" s="668"/>
      <c r="Q17" s="668"/>
      <c r="R17" s="668"/>
      <c r="S17" s="668"/>
      <c r="T17" s="668"/>
      <c r="U17" s="668"/>
      <c r="V17" s="668"/>
      <c r="W17" s="668"/>
      <c r="X17" s="669"/>
      <c r="Y17" s="385"/>
      <c r="Z17" s="386"/>
      <c r="AA17" s="386"/>
      <c r="AB17" s="805"/>
      <c r="AC17" s="673"/>
      <c r="AD17" s="674"/>
      <c r="AE17" s="674"/>
      <c r="AF17" s="674"/>
      <c r="AG17" s="675"/>
      <c r="AH17" s="667"/>
      <c r="AI17" s="668"/>
      <c r="AJ17" s="668"/>
      <c r="AK17" s="668"/>
      <c r="AL17" s="668"/>
      <c r="AM17" s="668"/>
      <c r="AN17" s="668"/>
      <c r="AO17" s="668"/>
      <c r="AP17" s="668"/>
      <c r="AQ17" s="668"/>
      <c r="AR17" s="668"/>
      <c r="AS17" s="668"/>
      <c r="AT17" s="669"/>
      <c r="AU17" s="385"/>
      <c r="AV17" s="386"/>
      <c r="AW17" s="386"/>
      <c r="AX17" s="387"/>
      <c r="AY17" s="34">
        <f t="shared" ref="AY17:AY27" si="1">$AY$15</f>
        <v>0</v>
      </c>
    </row>
    <row r="18" spans="1:51" ht="24.75" customHeight="1" x14ac:dyDescent="0.15">
      <c r="A18" s="1045"/>
      <c r="B18" s="1046"/>
      <c r="C18" s="1046"/>
      <c r="D18" s="1046"/>
      <c r="E18" s="1046"/>
      <c r="F18" s="1047"/>
      <c r="G18" s="607"/>
      <c r="H18" s="608"/>
      <c r="I18" s="608"/>
      <c r="J18" s="608"/>
      <c r="K18" s="609"/>
      <c r="L18" s="599"/>
      <c r="M18" s="600"/>
      <c r="N18" s="600"/>
      <c r="O18" s="600"/>
      <c r="P18" s="600"/>
      <c r="Q18" s="600"/>
      <c r="R18" s="600"/>
      <c r="S18" s="600"/>
      <c r="T18" s="600"/>
      <c r="U18" s="600"/>
      <c r="V18" s="600"/>
      <c r="W18" s="600"/>
      <c r="X18" s="601"/>
      <c r="Y18" s="602"/>
      <c r="Z18" s="603"/>
      <c r="AA18" s="603"/>
      <c r="AB18" s="615"/>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45"/>
      <c r="B19" s="1046"/>
      <c r="C19" s="1046"/>
      <c r="D19" s="1046"/>
      <c r="E19" s="1046"/>
      <c r="F19" s="1047"/>
      <c r="G19" s="607"/>
      <c r="H19" s="608"/>
      <c r="I19" s="608"/>
      <c r="J19" s="608"/>
      <c r="K19" s="609"/>
      <c r="L19" s="599"/>
      <c r="M19" s="600"/>
      <c r="N19" s="600"/>
      <c r="O19" s="600"/>
      <c r="P19" s="600"/>
      <c r="Q19" s="600"/>
      <c r="R19" s="600"/>
      <c r="S19" s="600"/>
      <c r="T19" s="600"/>
      <c r="U19" s="600"/>
      <c r="V19" s="600"/>
      <c r="W19" s="600"/>
      <c r="X19" s="601"/>
      <c r="Y19" s="602"/>
      <c r="Z19" s="603"/>
      <c r="AA19" s="603"/>
      <c r="AB19" s="615"/>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45"/>
      <c r="B20" s="1046"/>
      <c r="C20" s="1046"/>
      <c r="D20" s="1046"/>
      <c r="E20" s="1046"/>
      <c r="F20" s="1047"/>
      <c r="G20" s="607"/>
      <c r="H20" s="608"/>
      <c r="I20" s="608"/>
      <c r="J20" s="608"/>
      <c r="K20" s="609"/>
      <c r="L20" s="599"/>
      <c r="M20" s="600"/>
      <c r="N20" s="600"/>
      <c r="O20" s="600"/>
      <c r="P20" s="600"/>
      <c r="Q20" s="600"/>
      <c r="R20" s="600"/>
      <c r="S20" s="600"/>
      <c r="T20" s="600"/>
      <c r="U20" s="600"/>
      <c r="V20" s="600"/>
      <c r="W20" s="600"/>
      <c r="X20" s="601"/>
      <c r="Y20" s="602"/>
      <c r="Z20" s="603"/>
      <c r="AA20" s="603"/>
      <c r="AB20" s="615"/>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45"/>
      <c r="B21" s="1046"/>
      <c r="C21" s="1046"/>
      <c r="D21" s="1046"/>
      <c r="E21" s="1046"/>
      <c r="F21" s="1047"/>
      <c r="G21" s="607"/>
      <c r="H21" s="608"/>
      <c r="I21" s="608"/>
      <c r="J21" s="608"/>
      <c r="K21" s="609"/>
      <c r="L21" s="599"/>
      <c r="M21" s="600"/>
      <c r="N21" s="600"/>
      <c r="O21" s="600"/>
      <c r="P21" s="600"/>
      <c r="Q21" s="600"/>
      <c r="R21" s="600"/>
      <c r="S21" s="600"/>
      <c r="T21" s="600"/>
      <c r="U21" s="600"/>
      <c r="V21" s="600"/>
      <c r="W21" s="600"/>
      <c r="X21" s="601"/>
      <c r="Y21" s="602"/>
      <c r="Z21" s="603"/>
      <c r="AA21" s="603"/>
      <c r="AB21" s="615"/>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45"/>
      <c r="B22" s="1046"/>
      <c r="C22" s="1046"/>
      <c r="D22" s="1046"/>
      <c r="E22" s="1046"/>
      <c r="F22" s="1047"/>
      <c r="G22" s="607"/>
      <c r="H22" s="608"/>
      <c r="I22" s="608"/>
      <c r="J22" s="608"/>
      <c r="K22" s="609"/>
      <c r="L22" s="599"/>
      <c r="M22" s="600"/>
      <c r="N22" s="600"/>
      <c r="O22" s="600"/>
      <c r="P22" s="600"/>
      <c r="Q22" s="600"/>
      <c r="R22" s="600"/>
      <c r="S22" s="600"/>
      <c r="T22" s="600"/>
      <c r="U22" s="600"/>
      <c r="V22" s="600"/>
      <c r="W22" s="600"/>
      <c r="X22" s="601"/>
      <c r="Y22" s="602"/>
      <c r="Z22" s="603"/>
      <c r="AA22" s="603"/>
      <c r="AB22" s="615"/>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45"/>
      <c r="B23" s="1046"/>
      <c r="C23" s="1046"/>
      <c r="D23" s="1046"/>
      <c r="E23" s="1046"/>
      <c r="F23" s="1047"/>
      <c r="G23" s="607"/>
      <c r="H23" s="608"/>
      <c r="I23" s="608"/>
      <c r="J23" s="608"/>
      <c r="K23" s="609"/>
      <c r="L23" s="599"/>
      <c r="M23" s="600"/>
      <c r="N23" s="600"/>
      <c r="O23" s="600"/>
      <c r="P23" s="600"/>
      <c r="Q23" s="600"/>
      <c r="R23" s="600"/>
      <c r="S23" s="600"/>
      <c r="T23" s="600"/>
      <c r="U23" s="600"/>
      <c r="V23" s="600"/>
      <c r="W23" s="600"/>
      <c r="X23" s="601"/>
      <c r="Y23" s="602"/>
      <c r="Z23" s="603"/>
      <c r="AA23" s="603"/>
      <c r="AB23" s="615"/>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45"/>
      <c r="B24" s="1046"/>
      <c r="C24" s="1046"/>
      <c r="D24" s="1046"/>
      <c r="E24" s="1046"/>
      <c r="F24" s="1047"/>
      <c r="G24" s="607"/>
      <c r="H24" s="608"/>
      <c r="I24" s="608"/>
      <c r="J24" s="608"/>
      <c r="K24" s="609"/>
      <c r="L24" s="599"/>
      <c r="M24" s="600"/>
      <c r="N24" s="600"/>
      <c r="O24" s="600"/>
      <c r="P24" s="600"/>
      <c r="Q24" s="600"/>
      <c r="R24" s="600"/>
      <c r="S24" s="600"/>
      <c r="T24" s="600"/>
      <c r="U24" s="600"/>
      <c r="V24" s="600"/>
      <c r="W24" s="600"/>
      <c r="X24" s="601"/>
      <c r="Y24" s="602"/>
      <c r="Z24" s="603"/>
      <c r="AA24" s="603"/>
      <c r="AB24" s="615"/>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45"/>
      <c r="B25" s="1046"/>
      <c r="C25" s="1046"/>
      <c r="D25" s="1046"/>
      <c r="E25" s="1046"/>
      <c r="F25" s="1047"/>
      <c r="G25" s="607"/>
      <c r="H25" s="608"/>
      <c r="I25" s="608"/>
      <c r="J25" s="608"/>
      <c r="K25" s="609"/>
      <c r="L25" s="599"/>
      <c r="M25" s="600"/>
      <c r="N25" s="600"/>
      <c r="O25" s="600"/>
      <c r="P25" s="600"/>
      <c r="Q25" s="600"/>
      <c r="R25" s="600"/>
      <c r="S25" s="600"/>
      <c r="T25" s="600"/>
      <c r="U25" s="600"/>
      <c r="V25" s="600"/>
      <c r="W25" s="600"/>
      <c r="X25" s="601"/>
      <c r="Y25" s="602"/>
      <c r="Z25" s="603"/>
      <c r="AA25" s="603"/>
      <c r="AB25" s="615"/>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45"/>
      <c r="B26" s="1046"/>
      <c r="C26" s="1046"/>
      <c r="D26" s="1046"/>
      <c r="E26" s="1046"/>
      <c r="F26" s="1047"/>
      <c r="G26" s="607"/>
      <c r="H26" s="608"/>
      <c r="I26" s="608"/>
      <c r="J26" s="608"/>
      <c r="K26" s="609"/>
      <c r="L26" s="599"/>
      <c r="M26" s="600"/>
      <c r="N26" s="600"/>
      <c r="O26" s="600"/>
      <c r="P26" s="600"/>
      <c r="Q26" s="600"/>
      <c r="R26" s="600"/>
      <c r="S26" s="600"/>
      <c r="T26" s="600"/>
      <c r="U26" s="600"/>
      <c r="V26" s="600"/>
      <c r="W26" s="600"/>
      <c r="X26" s="601"/>
      <c r="Y26" s="602"/>
      <c r="Z26" s="603"/>
      <c r="AA26" s="603"/>
      <c r="AB26" s="615"/>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45"/>
      <c r="B27" s="1046"/>
      <c r="C27" s="1046"/>
      <c r="D27" s="1046"/>
      <c r="E27" s="1046"/>
      <c r="F27" s="104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c r="AY27" s="34">
        <f t="shared" si="1"/>
        <v>0</v>
      </c>
    </row>
    <row r="28" spans="1:51" ht="30" customHeight="1" x14ac:dyDescent="0.15">
      <c r="A28" s="1045"/>
      <c r="B28" s="1046"/>
      <c r="C28" s="1046"/>
      <c r="D28" s="1046"/>
      <c r="E28" s="1046"/>
      <c r="F28" s="1047"/>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6"/>
      <c r="AY28">
        <f>COUNTA($G$30,$AC$30)</f>
        <v>0</v>
      </c>
    </row>
    <row r="29" spans="1:51" ht="24.75" customHeight="1" x14ac:dyDescent="0.15">
      <c r="A29" s="1045"/>
      <c r="B29" s="1046"/>
      <c r="C29" s="1046"/>
      <c r="D29" s="1046"/>
      <c r="E29" s="1046"/>
      <c r="F29" s="1047"/>
      <c r="G29" s="815"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5"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c r="AY29" s="34">
        <f>$AY$28</f>
        <v>0</v>
      </c>
    </row>
    <row r="30" spans="1:51" ht="24.75" customHeight="1" x14ac:dyDescent="0.15">
      <c r="A30" s="1045"/>
      <c r="B30" s="1046"/>
      <c r="C30" s="1046"/>
      <c r="D30" s="1046"/>
      <c r="E30" s="1046"/>
      <c r="F30" s="1047"/>
      <c r="G30" s="673"/>
      <c r="H30" s="674"/>
      <c r="I30" s="674"/>
      <c r="J30" s="674"/>
      <c r="K30" s="675"/>
      <c r="L30" s="667"/>
      <c r="M30" s="668"/>
      <c r="N30" s="668"/>
      <c r="O30" s="668"/>
      <c r="P30" s="668"/>
      <c r="Q30" s="668"/>
      <c r="R30" s="668"/>
      <c r="S30" s="668"/>
      <c r="T30" s="668"/>
      <c r="U30" s="668"/>
      <c r="V30" s="668"/>
      <c r="W30" s="668"/>
      <c r="X30" s="669"/>
      <c r="Y30" s="385"/>
      <c r="Z30" s="386"/>
      <c r="AA30" s="386"/>
      <c r="AB30" s="805"/>
      <c r="AC30" s="673"/>
      <c r="AD30" s="674"/>
      <c r="AE30" s="674"/>
      <c r="AF30" s="674"/>
      <c r="AG30" s="675"/>
      <c r="AH30" s="667"/>
      <c r="AI30" s="668"/>
      <c r="AJ30" s="668"/>
      <c r="AK30" s="668"/>
      <c r="AL30" s="668"/>
      <c r="AM30" s="668"/>
      <c r="AN30" s="668"/>
      <c r="AO30" s="668"/>
      <c r="AP30" s="668"/>
      <c r="AQ30" s="668"/>
      <c r="AR30" s="668"/>
      <c r="AS30" s="668"/>
      <c r="AT30" s="669"/>
      <c r="AU30" s="385"/>
      <c r="AV30" s="386"/>
      <c r="AW30" s="386"/>
      <c r="AX30" s="387"/>
      <c r="AY30" s="34">
        <f t="shared" ref="AY30:AY40" si="2">$AY$28</f>
        <v>0</v>
      </c>
    </row>
    <row r="31" spans="1:51" ht="24.75" customHeight="1" x14ac:dyDescent="0.15">
      <c r="A31" s="1045"/>
      <c r="B31" s="1046"/>
      <c r="C31" s="1046"/>
      <c r="D31" s="1046"/>
      <c r="E31" s="1046"/>
      <c r="F31" s="1047"/>
      <c r="G31" s="607"/>
      <c r="H31" s="608"/>
      <c r="I31" s="608"/>
      <c r="J31" s="608"/>
      <c r="K31" s="609"/>
      <c r="L31" s="599"/>
      <c r="M31" s="600"/>
      <c r="N31" s="600"/>
      <c r="O31" s="600"/>
      <c r="P31" s="600"/>
      <c r="Q31" s="600"/>
      <c r="R31" s="600"/>
      <c r="S31" s="600"/>
      <c r="T31" s="600"/>
      <c r="U31" s="600"/>
      <c r="V31" s="600"/>
      <c r="W31" s="600"/>
      <c r="X31" s="601"/>
      <c r="Y31" s="602"/>
      <c r="Z31" s="603"/>
      <c r="AA31" s="603"/>
      <c r="AB31" s="615"/>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45"/>
      <c r="B32" s="1046"/>
      <c r="C32" s="1046"/>
      <c r="D32" s="1046"/>
      <c r="E32" s="1046"/>
      <c r="F32" s="1047"/>
      <c r="G32" s="607"/>
      <c r="H32" s="608"/>
      <c r="I32" s="608"/>
      <c r="J32" s="608"/>
      <c r="K32" s="609"/>
      <c r="L32" s="599"/>
      <c r="M32" s="600"/>
      <c r="N32" s="600"/>
      <c r="O32" s="600"/>
      <c r="P32" s="600"/>
      <c r="Q32" s="600"/>
      <c r="R32" s="600"/>
      <c r="S32" s="600"/>
      <c r="T32" s="600"/>
      <c r="U32" s="600"/>
      <c r="V32" s="600"/>
      <c r="W32" s="600"/>
      <c r="X32" s="601"/>
      <c r="Y32" s="602"/>
      <c r="Z32" s="603"/>
      <c r="AA32" s="603"/>
      <c r="AB32" s="615"/>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45"/>
      <c r="B33" s="1046"/>
      <c r="C33" s="1046"/>
      <c r="D33" s="1046"/>
      <c r="E33" s="1046"/>
      <c r="F33" s="1047"/>
      <c r="G33" s="607"/>
      <c r="H33" s="608"/>
      <c r="I33" s="608"/>
      <c r="J33" s="608"/>
      <c r="K33" s="609"/>
      <c r="L33" s="599"/>
      <c r="M33" s="600"/>
      <c r="N33" s="600"/>
      <c r="O33" s="600"/>
      <c r="P33" s="600"/>
      <c r="Q33" s="600"/>
      <c r="R33" s="600"/>
      <c r="S33" s="600"/>
      <c r="T33" s="600"/>
      <c r="U33" s="600"/>
      <c r="V33" s="600"/>
      <c r="W33" s="600"/>
      <c r="X33" s="601"/>
      <c r="Y33" s="602"/>
      <c r="Z33" s="603"/>
      <c r="AA33" s="603"/>
      <c r="AB33" s="615"/>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45"/>
      <c r="B34" s="1046"/>
      <c r="C34" s="1046"/>
      <c r="D34" s="1046"/>
      <c r="E34" s="1046"/>
      <c r="F34" s="1047"/>
      <c r="G34" s="607"/>
      <c r="H34" s="608"/>
      <c r="I34" s="608"/>
      <c r="J34" s="608"/>
      <c r="K34" s="609"/>
      <c r="L34" s="599"/>
      <c r="M34" s="600"/>
      <c r="N34" s="600"/>
      <c r="O34" s="600"/>
      <c r="P34" s="600"/>
      <c r="Q34" s="600"/>
      <c r="R34" s="600"/>
      <c r="S34" s="600"/>
      <c r="T34" s="600"/>
      <c r="U34" s="600"/>
      <c r="V34" s="600"/>
      <c r="W34" s="600"/>
      <c r="X34" s="601"/>
      <c r="Y34" s="602"/>
      <c r="Z34" s="603"/>
      <c r="AA34" s="603"/>
      <c r="AB34" s="615"/>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45"/>
      <c r="B35" s="1046"/>
      <c r="C35" s="1046"/>
      <c r="D35" s="1046"/>
      <c r="E35" s="1046"/>
      <c r="F35" s="1047"/>
      <c r="G35" s="607"/>
      <c r="H35" s="608"/>
      <c r="I35" s="608"/>
      <c r="J35" s="608"/>
      <c r="K35" s="609"/>
      <c r="L35" s="599"/>
      <c r="M35" s="600"/>
      <c r="N35" s="600"/>
      <c r="O35" s="600"/>
      <c r="P35" s="600"/>
      <c r="Q35" s="600"/>
      <c r="R35" s="600"/>
      <c r="S35" s="600"/>
      <c r="T35" s="600"/>
      <c r="U35" s="600"/>
      <c r="V35" s="600"/>
      <c r="W35" s="600"/>
      <c r="X35" s="601"/>
      <c r="Y35" s="602"/>
      <c r="Z35" s="603"/>
      <c r="AA35" s="603"/>
      <c r="AB35" s="615"/>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45"/>
      <c r="B36" s="1046"/>
      <c r="C36" s="1046"/>
      <c r="D36" s="1046"/>
      <c r="E36" s="1046"/>
      <c r="F36" s="1047"/>
      <c r="G36" s="607"/>
      <c r="H36" s="608"/>
      <c r="I36" s="608"/>
      <c r="J36" s="608"/>
      <c r="K36" s="609"/>
      <c r="L36" s="599"/>
      <c r="M36" s="600"/>
      <c r="N36" s="600"/>
      <c r="O36" s="600"/>
      <c r="P36" s="600"/>
      <c r="Q36" s="600"/>
      <c r="R36" s="600"/>
      <c r="S36" s="600"/>
      <c r="T36" s="600"/>
      <c r="U36" s="600"/>
      <c r="V36" s="600"/>
      <c r="W36" s="600"/>
      <c r="X36" s="601"/>
      <c r="Y36" s="602"/>
      <c r="Z36" s="603"/>
      <c r="AA36" s="603"/>
      <c r="AB36" s="615"/>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45"/>
      <c r="B37" s="1046"/>
      <c r="C37" s="1046"/>
      <c r="D37" s="1046"/>
      <c r="E37" s="1046"/>
      <c r="F37" s="1047"/>
      <c r="G37" s="607"/>
      <c r="H37" s="608"/>
      <c r="I37" s="608"/>
      <c r="J37" s="608"/>
      <c r="K37" s="609"/>
      <c r="L37" s="599"/>
      <c r="M37" s="600"/>
      <c r="N37" s="600"/>
      <c r="O37" s="600"/>
      <c r="P37" s="600"/>
      <c r="Q37" s="600"/>
      <c r="R37" s="600"/>
      <c r="S37" s="600"/>
      <c r="T37" s="600"/>
      <c r="U37" s="600"/>
      <c r="V37" s="600"/>
      <c r="W37" s="600"/>
      <c r="X37" s="601"/>
      <c r="Y37" s="602"/>
      <c r="Z37" s="603"/>
      <c r="AA37" s="603"/>
      <c r="AB37" s="615"/>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45"/>
      <c r="B38" s="1046"/>
      <c r="C38" s="1046"/>
      <c r="D38" s="1046"/>
      <c r="E38" s="1046"/>
      <c r="F38" s="1047"/>
      <c r="G38" s="607"/>
      <c r="H38" s="608"/>
      <c r="I38" s="608"/>
      <c r="J38" s="608"/>
      <c r="K38" s="609"/>
      <c r="L38" s="599"/>
      <c r="M38" s="600"/>
      <c r="N38" s="600"/>
      <c r="O38" s="600"/>
      <c r="P38" s="600"/>
      <c r="Q38" s="600"/>
      <c r="R38" s="600"/>
      <c r="S38" s="600"/>
      <c r="T38" s="600"/>
      <c r="U38" s="600"/>
      <c r="V38" s="600"/>
      <c r="W38" s="600"/>
      <c r="X38" s="601"/>
      <c r="Y38" s="602"/>
      <c r="Z38" s="603"/>
      <c r="AA38" s="603"/>
      <c r="AB38" s="615"/>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45"/>
      <c r="B39" s="1046"/>
      <c r="C39" s="1046"/>
      <c r="D39" s="1046"/>
      <c r="E39" s="1046"/>
      <c r="F39" s="1047"/>
      <c r="G39" s="607"/>
      <c r="H39" s="608"/>
      <c r="I39" s="608"/>
      <c r="J39" s="608"/>
      <c r="K39" s="609"/>
      <c r="L39" s="599"/>
      <c r="M39" s="600"/>
      <c r="N39" s="600"/>
      <c r="O39" s="600"/>
      <c r="P39" s="600"/>
      <c r="Q39" s="600"/>
      <c r="R39" s="600"/>
      <c r="S39" s="600"/>
      <c r="T39" s="600"/>
      <c r="U39" s="600"/>
      <c r="V39" s="600"/>
      <c r="W39" s="600"/>
      <c r="X39" s="601"/>
      <c r="Y39" s="602"/>
      <c r="Z39" s="603"/>
      <c r="AA39" s="603"/>
      <c r="AB39" s="615"/>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45"/>
      <c r="B40" s="1046"/>
      <c r="C40" s="1046"/>
      <c r="D40" s="1046"/>
      <c r="E40" s="1046"/>
      <c r="F40" s="104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c r="AY40" s="34">
        <f t="shared" si="2"/>
        <v>0</v>
      </c>
    </row>
    <row r="41" spans="1:51" ht="30" customHeight="1" x14ac:dyDescent="0.15">
      <c r="A41" s="1045"/>
      <c r="B41" s="1046"/>
      <c r="C41" s="1046"/>
      <c r="D41" s="1046"/>
      <c r="E41" s="1046"/>
      <c r="F41" s="1047"/>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6"/>
      <c r="AY41">
        <f>COUNTA($G$43,$AC$43)</f>
        <v>0</v>
      </c>
    </row>
    <row r="42" spans="1:51" ht="24.75" customHeight="1" x14ac:dyDescent="0.15">
      <c r="A42" s="1045"/>
      <c r="B42" s="1046"/>
      <c r="C42" s="1046"/>
      <c r="D42" s="1046"/>
      <c r="E42" s="1046"/>
      <c r="F42" s="1047"/>
      <c r="G42" s="815"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5"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c r="AY42" s="34">
        <f>$AY$41</f>
        <v>0</v>
      </c>
    </row>
    <row r="43" spans="1:51" ht="24.75" customHeight="1" x14ac:dyDescent="0.15">
      <c r="A43" s="1045"/>
      <c r="B43" s="1046"/>
      <c r="C43" s="1046"/>
      <c r="D43" s="1046"/>
      <c r="E43" s="1046"/>
      <c r="F43" s="1047"/>
      <c r="G43" s="673"/>
      <c r="H43" s="674"/>
      <c r="I43" s="674"/>
      <c r="J43" s="674"/>
      <c r="K43" s="675"/>
      <c r="L43" s="667"/>
      <c r="M43" s="668"/>
      <c r="N43" s="668"/>
      <c r="O43" s="668"/>
      <c r="P43" s="668"/>
      <c r="Q43" s="668"/>
      <c r="R43" s="668"/>
      <c r="S43" s="668"/>
      <c r="T43" s="668"/>
      <c r="U43" s="668"/>
      <c r="V43" s="668"/>
      <c r="W43" s="668"/>
      <c r="X43" s="669"/>
      <c r="Y43" s="385"/>
      <c r="Z43" s="386"/>
      <c r="AA43" s="386"/>
      <c r="AB43" s="805"/>
      <c r="AC43" s="673"/>
      <c r="AD43" s="674"/>
      <c r="AE43" s="674"/>
      <c r="AF43" s="674"/>
      <c r="AG43" s="675"/>
      <c r="AH43" s="667"/>
      <c r="AI43" s="668"/>
      <c r="AJ43" s="668"/>
      <c r="AK43" s="668"/>
      <c r="AL43" s="668"/>
      <c r="AM43" s="668"/>
      <c r="AN43" s="668"/>
      <c r="AO43" s="668"/>
      <c r="AP43" s="668"/>
      <c r="AQ43" s="668"/>
      <c r="AR43" s="668"/>
      <c r="AS43" s="668"/>
      <c r="AT43" s="669"/>
      <c r="AU43" s="385"/>
      <c r="AV43" s="386"/>
      <c r="AW43" s="386"/>
      <c r="AX43" s="387"/>
      <c r="AY43" s="34">
        <f t="shared" ref="AY43:AY53" si="3">$AY$41</f>
        <v>0</v>
      </c>
    </row>
    <row r="44" spans="1:51" ht="24.75" customHeight="1" x14ac:dyDescent="0.15">
      <c r="A44" s="1045"/>
      <c r="B44" s="1046"/>
      <c r="C44" s="1046"/>
      <c r="D44" s="1046"/>
      <c r="E44" s="1046"/>
      <c r="F44" s="1047"/>
      <c r="G44" s="607"/>
      <c r="H44" s="608"/>
      <c r="I44" s="608"/>
      <c r="J44" s="608"/>
      <c r="K44" s="609"/>
      <c r="L44" s="599"/>
      <c r="M44" s="600"/>
      <c r="N44" s="600"/>
      <c r="O44" s="600"/>
      <c r="P44" s="600"/>
      <c r="Q44" s="600"/>
      <c r="R44" s="600"/>
      <c r="S44" s="600"/>
      <c r="T44" s="600"/>
      <c r="U44" s="600"/>
      <c r="V44" s="600"/>
      <c r="W44" s="600"/>
      <c r="X44" s="601"/>
      <c r="Y44" s="602"/>
      <c r="Z44" s="603"/>
      <c r="AA44" s="603"/>
      <c r="AB44" s="615"/>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45"/>
      <c r="B45" s="1046"/>
      <c r="C45" s="1046"/>
      <c r="D45" s="1046"/>
      <c r="E45" s="1046"/>
      <c r="F45" s="1047"/>
      <c r="G45" s="607"/>
      <c r="H45" s="608"/>
      <c r="I45" s="608"/>
      <c r="J45" s="608"/>
      <c r="K45" s="609"/>
      <c r="L45" s="599"/>
      <c r="M45" s="600"/>
      <c r="N45" s="600"/>
      <c r="O45" s="600"/>
      <c r="P45" s="600"/>
      <c r="Q45" s="600"/>
      <c r="R45" s="600"/>
      <c r="S45" s="600"/>
      <c r="T45" s="600"/>
      <c r="U45" s="600"/>
      <c r="V45" s="600"/>
      <c r="W45" s="600"/>
      <c r="X45" s="601"/>
      <c r="Y45" s="602"/>
      <c r="Z45" s="603"/>
      <c r="AA45" s="603"/>
      <c r="AB45" s="615"/>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45"/>
      <c r="B46" s="1046"/>
      <c r="C46" s="1046"/>
      <c r="D46" s="1046"/>
      <c r="E46" s="1046"/>
      <c r="F46" s="1047"/>
      <c r="G46" s="607"/>
      <c r="H46" s="608"/>
      <c r="I46" s="608"/>
      <c r="J46" s="608"/>
      <c r="K46" s="609"/>
      <c r="L46" s="599"/>
      <c r="M46" s="600"/>
      <c r="N46" s="600"/>
      <c r="O46" s="600"/>
      <c r="P46" s="600"/>
      <c r="Q46" s="600"/>
      <c r="R46" s="600"/>
      <c r="S46" s="600"/>
      <c r="T46" s="600"/>
      <c r="U46" s="600"/>
      <c r="V46" s="600"/>
      <c r="W46" s="600"/>
      <c r="X46" s="601"/>
      <c r="Y46" s="602"/>
      <c r="Z46" s="603"/>
      <c r="AA46" s="603"/>
      <c r="AB46" s="615"/>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45"/>
      <c r="B47" s="1046"/>
      <c r="C47" s="1046"/>
      <c r="D47" s="1046"/>
      <c r="E47" s="1046"/>
      <c r="F47" s="1047"/>
      <c r="G47" s="607"/>
      <c r="H47" s="608"/>
      <c r="I47" s="608"/>
      <c r="J47" s="608"/>
      <c r="K47" s="609"/>
      <c r="L47" s="599"/>
      <c r="M47" s="600"/>
      <c r="N47" s="600"/>
      <c r="O47" s="600"/>
      <c r="P47" s="600"/>
      <c r="Q47" s="600"/>
      <c r="R47" s="600"/>
      <c r="S47" s="600"/>
      <c r="T47" s="600"/>
      <c r="U47" s="600"/>
      <c r="V47" s="600"/>
      <c r="W47" s="600"/>
      <c r="X47" s="601"/>
      <c r="Y47" s="602"/>
      <c r="Z47" s="603"/>
      <c r="AA47" s="603"/>
      <c r="AB47" s="615"/>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45"/>
      <c r="B48" s="1046"/>
      <c r="C48" s="1046"/>
      <c r="D48" s="1046"/>
      <c r="E48" s="1046"/>
      <c r="F48" s="1047"/>
      <c r="G48" s="607"/>
      <c r="H48" s="608"/>
      <c r="I48" s="608"/>
      <c r="J48" s="608"/>
      <c r="K48" s="609"/>
      <c r="L48" s="599"/>
      <c r="M48" s="600"/>
      <c r="N48" s="600"/>
      <c r="O48" s="600"/>
      <c r="P48" s="600"/>
      <c r="Q48" s="600"/>
      <c r="R48" s="600"/>
      <c r="S48" s="600"/>
      <c r="T48" s="600"/>
      <c r="U48" s="600"/>
      <c r="V48" s="600"/>
      <c r="W48" s="600"/>
      <c r="X48" s="601"/>
      <c r="Y48" s="602"/>
      <c r="Z48" s="603"/>
      <c r="AA48" s="603"/>
      <c r="AB48" s="615"/>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45"/>
      <c r="B49" s="1046"/>
      <c r="C49" s="1046"/>
      <c r="D49" s="1046"/>
      <c r="E49" s="1046"/>
      <c r="F49" s="1047"/>
      <c r="G49" s="607"/>
      <c r="H49" s="608"/>
      <c r="I49" s="608"/>
      <c r="J49" s="608"/>
      <c r="K49" s="609"/>
      <c r="L49" s="599"/>
      <c r="M49" s="600"/>
      <c r="N49" s="600"/>
      <c r="O49" s="600"/>
      <c r="P49" s="600"/>
      <c r="Q49" s="600"/>
      <c r="R49" s="600"/>
      <c r="S49" s="600"/>
      <c r="T49" s="600"/>
      <c r="U49" s="600"/>
      <c r="V49" s="600"/>
      <c r="W49" s="600"/>
      <c r="X49" s="601"/>
      <c r="Y49" s="602"/>
      <c r="Z49" s="603"/>
      <c r="AA49" s="603"/>
      <c r="AB49" s="615"/>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45"/>
      <c r="B50" s="1046"/>
      <c r="C50" s="1046"/>
      <c r="D50" s="1046"/>
      <c r="E50" s="1046"/>
      <c r="F50" s="1047"/>
      <c r="G50" s="607"/>
      <c r="H50" s="608"/>
      <c r="I50" s="608"/>
      <c r="J50" s="608"/>
      <c r="K50" s="609"/>
      <c r="L50" s="599"/>
      <c r="M50" s="600"/>
      <c r="N50" s="600"/>
      <c r="O50" s="600"/>
      <c r="P50" s="600"/>
      <c r="Q50" s="600"/>
      <c r="R50" s="600"/>
      <c r="S50" s="600"/>
      <c r="T50" s="600"/>
      <c r="U50" s="600"/>
      <c r="V50" s="600"/>
      <c r="W50" s="600"/>
      <c r="X50" s="601"/>
      <c r="Y50" s="602"/>
      <c r="Z50" s="603"/>
      <c r="AA50" s="603"/>
      <c r="AB50" s="615"/>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45"/>
      <c r="B51" s="1046"/>
      <c r="C51" s="1046"/>
      <c r="D51" s="1046"/>
      <c r="E51" s="1046"/>
      <c r="F51" s="1047"/>
      <c r="G51" s="607"/>
      <c r="H51" s="608"/>
      <c r="I51" s="608"/>
      <c r="J51" s="608"/>
      <c r="K51" s="609"/>
      <c r="L51" s="599"/>
      <c r="M51" s="600"/>
      <c r="N51" s="600"/>
      <c r="O51" s="600"/>
      <c r="P51" s="600"/>
      <c r="Q51" s="600"/>
      <c r="R51" s="600"/>
      <c r="S51" s="600"/>
      <c r="T51" s="600"/>
      <c r="U51" s="600"/>
      <c r="V51" s="600"/>
      <c r="W51" s="600"/>
      <c r="X51" s="601"/>
      <c r="Y51" s="602"/>
      <c r="Z51" s="603"/>
      <c r="AA51" s="603"/>
      <c r="AB51" s="615"/>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45"/>
      <c r="B52" s="1046"/>
      <c r="C52" s="1046"/>
      <c r="D52" s="1046"/>
      <c r="E52" s="1046"/>
      <c r="F52" s="1047"/>
      <c r="G52" s="607"/>
      <c r="H52" s="608"/>
      <c r="I52" s="608"/>
      <c r="J52" s="608"/>
      <c r="K52" s="609"/>
      <c r="L52" s="599"/>
      <c r="M52" s="600"/>
      <c r="N52" s="600"/>
      <c r="O52" s="600"/>
      <c r="P52" s="600"/>
      <c r="Q52" s="600"/>
      <c r="R52" s="600"/>
      <c r="S52" s="600"/>
      <c r="T52" s="600"/>
      <c r="U52" s="600"/>
      <c r="V52" s="600"/>
      <c r="W52" s="600"/>
      <c r="X52" s="601"/>
      <c r="Y52" s="602"/>
      <c r="Z52" s="603"/>
      <c r="AA52" s="603"/>
      <c r="AB52" s="615"/>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6"/>
      <c r="AY55">
        <f>COUNTA($G$57,$AC$57)</f>
        <v>0</v>
      </c>
    </row>
    <row r="56" spans="1:51" ht="24.75" customHeight="1" x14ac:dyDescent="0.15">
      <c r="A56" s="1045"/>
      <c r="B56" s="1046"/>
      <c r="C56" s="1046"/>
      <c r="D56" s="1046"/>
      <c r="E56" s="1046"/>
      <c r="F56" s="1047"/>
      <c r="G56" s="815"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5"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c r="AY56" s="34">
        <f>$AY$55</f>
        <v>0</v>
      </c>
    </row>
    <row r="57" spans="1:51" ht="24.75" customHeight="1" x14ac:dyDescent="0.15">
      <c r="A57" s="1045"/>
      <c r="B57" s="1046"/>
      <c r="C57" s="1046"/>
      <c r="D57" s="1046"/>
      <c r="E57" s="1046"/>
      <c r="F57" s="1047"/>
      <c r="G57" s="673"/>
      <c r="H57" s="674"/>
      <c r="I57" s="674"/>
      <c r="J57" s="674"/>
      <c r="K57" s="675"/>
      <c r="L57" s="667"/>
      <c r="M57" s="668"/>
      <c r="N57" s="668"/>
      <c r="O57" s="668"/>
      <c r="P57" s="668"/>
      <c r="Q57" s="668"/>
      <c r="R57" s="668"/>
      <c r="S57" s="668"/>
      <c r="T57" s="668"/>
      <c r="U57" s="668"/>
      <c r="V57" s="668"/>
      <c r="W57" s="668"/>
      <c r="X57" s="669"/>
      <c r="Y57" s="385"/>
      <c r="Z57" s="386"/>
      <c r="AA57" s="386"/>
      <c r="AB57" s="805"/>
      <c r="AC57" s="673"/>
      <c r="AD57" s="674"/>
      <c r="AE57" s="674"/>
      <c r="AF57" s="674"/>
      <c r="AG57" s="675"/>
      <c r="AH57" s="667"/>
      <c r="AI57" s="668"/>
      <c r="AJ57" s="668"/>
      <c r="AK57" s="668"/>
      <c r="AL57" s="668"/>
      <c r="AM57" s="668"/>
      <c r="AN57" s="668"/>
      <c r="AO57" s="668"/>
      <c r="AP57" s="668"/>
      <c r="AQ57" s="668"/>
      <c r="AR57" s="668"/>
      <c r="AS57" s="668"/>
      <c r="AT57" s="669"/>
      <c r="AU57" s="385"/>
      <c r="AV57" s="386"/>
      <c r="AW57" s="386"/>
      <c r="AX57" s="387"/>
      <c r="AY57" s="34">
        <f t="shared" ref="AY57:AY67" si="4">$AY$55</f>
        <v>0</v>
      </c>
    </row>
    <row r="58" spans="1:51" ht="24.75" customHeight="1" x14ac:dyDescent="0.15">
      <c r="A58" s="1045"/>
      <c r="B58" s="1046"/>
      <c r="C58" s="1046"/>
      <c r="D58" s="1046"/>
      <c r="E58" s="1046"/>
      <c r="F58" s="1047"/>
      <c r="G58" s="607"/>
      <c r="H58" s="608"/>
      <c r="I58" s="608"/>
      <c r="J58" s="608"/>
      <c r="K58" s="609"/>
      <c r="L58" s="599"/>
      <c r="M58" s="600"/>
      <c r="N58" s="600"/>
      <c r="O58" s="600"/>
      <c r="P58" s="600"/>
      <c r="Q58" s="600"/>
      <c r="R58" s="600"/>
      <c r="S58" s="600"/>
      <c r="T58" s="600"/>
      <c r="U58" s="600"/>
      <c r="V58" s="600"/>
      <c r="W58" s="600"/>
      <c r="X58" s="601"/>
      <c r="Y58" s="602"/>
      <c r="Z58" s="603"/>
      <c r="AA58" s="603"/>
      <c r="AB58" s="615"/>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45"/>
      <c r="B59" s="1046"/>
      <c r="C59" s="1046"/>
      <c r="D59" s="1046"/>
      <c r="E59" s="1046"/>
      <c r="F59" s="1047"/>
      <c r="G59" s="607"/>
      <c r="H59" s="608"/>
      <c r="I59" s="608"/>
      <c r="J59" s="608"/>
      <c r="K59" s="609"/>
      <c r="L59" s="599"/>
      <c r="M59" s="600"/>
      <c r="N59" s="600"/>
      <c r="O59" s="600"/>
      <c r="P59" s="600"/>
      <c r="Q59" s="600"/>
      <c r="R59" s="600"/>
      <c r="S59" s="600"/>
      <c r="T59" s="600"/>
      <c r="U59" s="600"/>
      <c r="V59" s="600"/>
      <c r="W59" s="600"/>
      <c r="X59" s="601"/>
      <c r="Y59" s="602"/>
      <c r="Z59" s="603"/>
      <c r="AA59" s="603"/>
      <c r="AB59" s="615"/>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45"/>
      <c r="B60" s="1046"/>
      <c r="C60" s="1046"/>
      <c r="D60" s="1046"/>
      <c r="E60" s="1046"/>
      <c r="F60" s="1047"/>
      <c r="G60" s="607"/>
      <c r="H60" s="608"/>
      <c r="I60" s="608"/>
      <c r="J60" s="608"/>
      <c r="K60" s="609"/>
      <c r="L60" s="599"/>
      <c r="M60" s="600"/>
      <c r="N60" s="600"/>
      <c r="O60" s="600"/>
      <c r="P60" s="600"/>
      <c r="Q60" s="600"/>
      <c r="R60" s="600"/>
      <c r="S60" s="600"/>
      <c r="T60" s="600"/>
      <c r="U60" s="600"/>
      <c r="V60" s="600"/>
      <c r="W60" s="600"/>
      <c r="X60" s="601"/>
      <c r="Y60" s="602"/>
      <c r="Z60" s="603"/>
      <c r="AA60" s="603"/>
      <c r="AB60" s="615"/>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45"/>
      <c r="B61" s="1046"/>
      <c r="C61" s="1046"/>
      <c r="D61" s="1046"/>
      <c r="E61" s="1046"/>
      <c r="F61" s="1047"/>
      <c r="G61" s="607"/>
      <c r="H61" s="608"/>
      <c r="I61" s="608"/>
      <c r="J61" s="608"/>
      <c r="K61" s="609"/>
      <c r="L61" s="599"/>
      <c r="M61" s="600"/>
      <c r="N61" s="600"/>
      <c r="O61" s="600"/>
      <c r="P61" s="600"/>
      <c r="Q61" s="600"/>
      <c r="R61" s="600"/>
      <c r="S61" s="600"/>
      <c r="T61" s="600"/>
      <c r="U61" s="600"/>
      <c r="V61" s="600"/>
      <c r="W61" s="600"/>
      <c r="X61" s="601"/>
      <c r="Y61" s="602"/>
      <c r="Z61" s="603"/>
      <c r="AA61" s="603"/>
      <c r="AB61" s="615"/>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45"/>
      <c r="B62" s="1046"/>
      <c r="C62" s="1046"/>
      <c r="D62" s="1046"/>
      <c r="E62" s="1046"/>
      <c r="F62" s="1047"/>
      <c r="G62" s="607"/>
      <c r="H62" s="608"/>
      <c r="I62" s="608"/>
      <c r="J62" s="608"/>
      <c r="K62" s="609"/>
      <c r="L62" s="599"/>
      <c r="M62" s="600"/>
      <c r="N62" s="600"/>
      <c r="O62" s="600"/>
      <c r="P62" s="600"/>
      <c r="Q62" s="600"/>
      <c r="R62" s="600"/>
      <c r="S62" s="600"/>
      <c r="T62" s="600"/>
      <c r="U62" s="600"/>
      <c r="V62" s="600"/>
      <c r="W62" s="600"/>
      <c r="X62" s="601"/>
      <c r="Y62" s="602"/>
      <c r="Z62" s="603"/>
      <c r="AA62" s="603"/>
      <c r="AB62" s="615"/>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45"/>
      <c r="B63" s="1046"/>
      <c r="C63" s="1046"/>
      <c r="D63" s="1046"/>
      <c r="E63" s="1046"/>
      <c r="F63" s="1047"/>
      <c r="G63" s="607"/>
      <c r="H63" s="608"/>
      <c r="I63" s="608"/>
      <c r="J63" s="608"/>
      <c r="K63" s="609"/>
      <c r="L63" s="599"/>
      <c r="M63" s="600"/>
      <c r="N63" s="600"/>
      <c r="O63" s="600"/>
      <c r="P63" s="600"/>
      <c r="Q63" s="600"/>
      <c r="R63" s="600"/>
      <c r="S63" s="600"/>
      <c r="T63" s="600"/>
      <c r="U63" s="600"/>
      <c r="V63" s="600"/>
      <c r="W63" s="600"/>
      <c r="X63" s="601"/>
      <c r="Y63" s="602"/>
      <c r="Z63" s="603"/>
      <c r="AA63" s="603"/>
      <c r="AB63" s="615"/>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45"/>
      <c r="B64" s="1046"/>
      <c r="C64" s="1046"/>
      <c r="D64" s="1046"/>
      <c r="E64" s="1046"/>
      <c r="F64" s="1047"/>
      <c r="G64" s="607"/>
      <c r="H64" s="608"/>
      <c r="I64" s="608"/>
      <c r="J64" s="608"/>
      <c r="K64" s="609"/>
      <c r="L64" s="599"/>
      <c r="M64" s="600"/>
      <c r="N64" s="600"/>
      <c r="O64" s="600"/>
      <c r="P64" s="600"/>
      <c r="Q64" s="600"/>
      <c r="R64" s="600"/>
      <c r="S64" s="600"/>
      <c r="T64" s="600"/>
      <c r="U64" s="600"/>
      <c r="V64" s="600"/>
      <c r="W64" s="600"/>
      <c r="X64" s="601"/>
      <c r="Y64" s="602"/>
      <c r="Z64" s="603"/>
      <c r="AA64" s="603"/>
      <c r="AB64" s="615"/>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45"/>
      <c r="B65" s="1046"/>
      <c r="C65" s="1046"/>
      <c r="D65" s="1046"/>
      <c r="E65" s="1046"/>
      <c r="F65" s="1047"/>
      <c r="G65" s="607"/>
      <c r="H65" s="608"/>
      <c r="I65" s="608"/>
      <c r="J65" s="608"/>
      <c r="K65" s="609"/>
      <c r="L65" s="599"/>
      <c r="M65" s="600"/>
      <c r="N65" s="600"/>
      <c r="O65" s="600"/>
      <c r="P65" s="600"/>
      <c r="Q65" s="600"/>
      <c r="R65" s="600"/>
      <c r="S65" s="600"/>
      <c r="T65" s="600"/>
      <c r="U65" s="600"/>
      <c r="V65" s="600"/>
      <c r="W65" s="600"/>
      <c r="X65" s="601"/>
      <c r="Y65" s="602"/>
      <c r="Z65" s="603"/>
      <c r="AA65" s="603"/>
      <c r="AB65" s="615"/>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45"/>
      <c r="B66" s="1046"/>
      <c r="C66" s="1046"/>
      <c r="D66" s="1046"/>
      <c r="E66" s="1046"/>
      <c r="F66" s="1047"/>
      <c r="G66" s="607"/>
      <c r="H66" s="608"/>
      <c r="I66" s="608"/>
      <c r="J66" s="608"/>
      <c r="K66" s="609"/>
      <c r="L66" s="599"/>
      <c r="M66" s="600"/>
      <c r="N66" s="600"/>
      <c r="O66" s="600"/>
      <c r="P66" s="600"/>
      <c r="Q66" s="600"/>
      <c r="R66" s="600"/>
      <c r="S66" s="600"/>
      <c r="T66" s="600"/>
      <c r="U66" s="600"/>
      <c r="V66" s="600"/>
      <c r="W66" s="600"/>
      <c r="X66" s="601"/>
      <c r="Y66" s="602"/>
      <c r="Z66" s="603"/>
      <c r="AA66" s="603"/>
      <c r="AB66" s="615"/>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45"/>
      <c r="B67" s="1046"/>
      <c r="C67" s="1046"/>
      <c r="D67" s="1046"/>
      <c r="E67" s="1046"/>
      <c r="F67" s="104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c r="AY67" s="34">
        <f t="shared" si="4"/>
        <v>0</v>
      </c>
    </row>
    <row r="68" spans="1:51" ht="30" customHeight="1" x14ac:dyDescent="0.15">
      <c r="A68" s="1045"/>
      <c r="B68" s="1046"/>
      <c r="C68" s="1046"/>
      <c r="D68" s="1046"/>
      <c r="E68" s="1046"/>
      <c r="F68" s="1047"/>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6"/>
      <c r="AY68">
        <f>COUNTA($G$70,$AC$70)</f>
        <v>0</v>
      </c>
    </row>
    <row r="69" spans="1:51" ht="25.5" customHeight="1" x14ac:dyDescent="0.15">
      <c r="A69" s="1045"/>
      <c r="B69" s="1046"/>
      <c r="C69" s="1046"/>
      <c r="D69" s="1046"/>
      <c r="E69" s="1046"/>
      <c r="F69" s="1047"/>
      <c r="G69" s="815"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5"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c r="AY69" s="34">
        <f>$AY$68</f>
        <v>0</v>
      </c>
    </row>
    <row r="70" spans="1:51" ht="24.75" customHeight="1" x14ac:dyDescent="0.15">
      <c r="A70" s="1045"/>
      <c r="B70" s="1046"/>
      <c r="C70" s="1046"/>
      <c r="D70" s="1046"/>
      <c r="E70" s="1046"/>
      <c r="F70" s="1047"/>
      <c r="G70" s="673"/>
      <c r="H70" s="674"/>
      <c r="I70" s="674"/>
      <c r="J70" s="674"/>
      <c r="K70" s="675"/>
      <c r="L70" s="667"/>
      <c r="M70" s="668"/>
      <c r="N70" s="668"/>
      <c r="O70" s="668"/>
      <c r="P70" s="668"/>
      <c r="Q70" s="668"/>
      <c r="R70" s="668"/>
      <c r="S70" s="668"/>
      <c r="T70" s="668"/>
      <c r="U70" s="668"/>
      <c r="V70" s="668"/>
      <c r="W70" s="668"/>
      <c r="X70" s="669"/>
      <c r="Y70" s="385"/>
      <c r="Z70" s="386"/>
      <c r="AA70" s="386"/>
      <c r="AB70" s="805"/>
      <c r="AC70" s="673"/>
      <c r="AD70" s="674"/>
      <c r="AE70" s="674"/>
      <c r="AF70" s="674"/>
      <c r="AG70" s="675"/>
      <c r="AH70" s="667"/>
      <c r="AI70" s="668"/>
      <c r="AJ70" s="668"/>
      <c r="AK70" s="668"/>
      <c r="AL70" s="668"/>
      <c r="AM70" s="668"/>
      <c r="AN70" s="668"/>
      <c r="AO70" s="668"/>
      <c r="AP70" s="668"/>
      <c r="AQ70" s="668"/>
      <c r="AR70" s="668"/>
      <c r="AS70" s="668"/>
      <c r="AT70" s="669"/>
      <c r="AU70" s="385"/>
      <c r="AV70" s="386"/>
      <c r="AW70" s="386"/>
      <c r="AX70" s="387"/>
      <c r="AY70" s="34">
        <f t="shared" ref="AY70:AY80" si="5">$AY$68</f>
        <v>0</v>
      </c>
    </row>
    <row r="71" spans="1:51" ht="24.75" customHeight="1" x14ac:dyDescent="0.15">
      <c r="A71" s="1045"/>
      <c r="B71" s="1046"/>
      <c r="C71" s="1046"/>
      <c r="D71" s="1046"/>
      <c r="E71" s="1046"/>
      <c r="F71" s="1047"/>
      <c r="G71" s="607"/>
      <c r="H71" s="608"/>
      <c r="I71" s="608"/>
      <c r="J71" s="608"/>
      <c r="K71" s="609"/>
      <c r="L71" s="599"/>
      <c r="M71" s="600"/>
      <c r="N71" s="600"/>
      <c r="O71" s="600"/>
      <c r="P71" s="600"/>
      <c r="Q71" s="600"/>
      <c r="R71" s="600"/>
      <c r="S71" s="600"/>
      <c r="T71" s="600"/>
      <c r="U71" s="600"/>
      <c r="V71" s="600"/>
      <c r="W71" s="600"/>
      <c r="X71" s="601"/>
      <c r="Y71" s="602"/>
      <c r="Z71" s="603"/>
      <c r="AA71" s="603"/>
      <c r="AB71" s="615"/>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45"/>
      <c r="B72" s="1046"/>
      <c r="C72" s="1046"/>
      <c r="D72" s="1046"/>
      <c r="E72" s="1046"/>
      <c r="F72" s="1047"/>
      <c r="G72" s="607"/>
      <c r="H72" s="608"/>
      <c r="I72" s="608"/>
      <c r="J72" s="608"/>
      <c r="K72" s="609"/>
      <c r="L72" s="599"/>
      <c r="M72" s="600"/>
      <c r="N72" s="600"/>
      <c r="O72" s="600"/>
      <c r="P72" s="600"/>
      <c r="Q72" s="600"/>
      <c r="R72" s="600"/>
      <c r="S72" s="600"/>
      <c r="T72" s="600"/>
      <c r="U72" s="600"/>
      <c r="V72" s="600"/>
      <c r="W72" s="600"/>
      <c r="X72" s="601"/>
      <c r="Y72" s="602"/>
      <c r="Z72" s="603"/>
      <c r="AA72" s="603"/>
      <c r="AB72" s="615"/>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45"/>
      <c r="B73" s="1046"/>
      <c r="C73" s="1046"/>
      <c r="D73" s="1046"/>
      <c r="E73" s="1046"/>
      <c r="F73" s="1047"/>
      <c r="G73" s="607"/>
      <c r="H73" s="608"/>
      <c r="I73" s="608"/>
      <c r="J73" s="608"/>
      <c r="K73" s="609"/>
      <c r="L73" s="599"/>
      <c r="M73" s="600"/>
      <c r="N73" s="600"/>
      <c r="O73" s="600"/>
      <c r="P73" s="600"/>
      <c r="Q73" s="600"/>
      <c r="R73" s="600"/>
      <c r="S73" s="600"/>
      <c r="T73" s="600"/>
      <c r="U73" s="600"/>
      <c r="V73" s="600"/>
      <c r="W73" s="600"/>
      <c r="X73" s="601"/>
      <c r="Y73" s="602"/>
      <c r="Z73" s="603"/>
      <c r="AA73" s="603"/>
      <c r="AB73" s="615"/>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45"/>
      <c r="B74" s="1046"/>
      <c r="C74" s="1046"/>
      <c r="D74" s="1046"/>
      <c r="E74" s="1046"/>
      <c r="F74" s="1047"/>
      <c r="G74" s="607"/>
      <c r="H74" s="608"/>
      <c r="I74" s="608"/>
      <c r="J74" s="608"/>
      <c r="K74" s="609"/>
      <c r="L74" s="599"/>
      <c r="M74" s="600"/>
      <c r="N74" s="600"/>
      <c r="O74" s="600"/>
      <c r="P74" s="600"/>
      <c r="Q74" s="600"/>
      <c r="R74" s="600"/>
      <c r="S74" s="600"/>
      <c r="T74" s="600"/>
      <c r="U74" s="600"/>
      <c r="V74" s="600"/>
      <c r="W74" s="600"/>
      <c r="X74" s="601"/>
      <c r="Y74" s="602"/>
      <c r="Z74" s="603"/>
      <c r="AA74" s="603"/>
      <c r="AB74" s="615"/>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45"/>
      <c r="B75" s="1046"/>
      <c r="C75" s="1046"/>
      <c r="D75" s="1046"/>
      <c r="E75" s="1046"/>
      <c r="F75" s="1047"/>
      <c r="G75" s="607"/>
      <c r="H75" s="608"/>
      <c r="I75" s="608"/>
      <c r="J75" s="608"/>
      <c r="K75" s="609"/>
      <c r="L75" s="599"/>
      <c r="M75" s="600"/>
      <c r="N75" s="600"/>
      <c r="O75" s="600"/>
      <c r="P75" s="600"/>
      <c r="Q75" s="600"/>
      <c r="R75" s="600"/>
      <c r="S75" s="600"/>
      <c r="T75" s="600"/>
      <c r="U75" s="600"/>
      <c r="V75" s="600"/>
      <c r="W75" s="600"/>
      <c r="X75" s="601"/>
      <c r="Y75" s="602"/>
      <c r="Z75" s="603"/>
      <c r="AA75" s="603"/>
      <c r="AB75" s="615"/>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45"/>
      <c r="B76" s="1046"/>
      <c r="C76" s="1046"/>
      <c r="D76" s="1046"/>
      <c r="E76" s="1046"/>
      <c r="F76" s="1047"/>
      <c r="G76" s="607"/>
      <c r="H76" s="608"/>
      <c r="I76" s="608"/>
      <c r="J76" s="608"/>
      <c r="K76" s="609"/>
      <c r="L76" s="599"/>
      <c r="M76" s="600"/>
      <c r="N76" s="600"/>
      <c r="O76" s="600"/>
      <c r="P76" s="600"/>
      <c r="Q76" s="600"/>
      <c r="R76" s="600"/>
      <c r="S76" s="600"/>
      <c r="T76" s="600"/>
      <c r="U76" s="600"/>
      <c r="V76" s="600"/>
      <c r="W76" s="600"/>
      <c r="X76" s="601"/>
      <c r="Y76" s="602"/>
      <c r="Z76" s="603"/>
      <c r="AA76" s="603"/>
      <c r="AB76" s="615"/>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45"/>
      <c r="B77" s="1046"/>
      <c r="C77" s="1046"/>
      <c r="D77" s="1046"/>
      <c r="E77" s="1046"/>
      <c r="F77" s="1047"/>
      <c r="G77" s="607"/>
      <c r="H77" s="608"/>
      <c r="I77" s="608"/>
      <c r="J77" s="608"/>
      <c r="K77" s="609"/>
      <c r="L77" s="599"/>
      <c r="M77" s="600"/>
      <c r="N77" s="600"/>
      <c r="O77" s="600"/>
      <c r="P77" s="600"/>
      <c r="Q77" s="600"/>
      <c r="R77" s="600"/>
      <c r="S77" s="600"/>
      <c r="T77" s="600"/>
      <c r="U77" s="600"/>
      <c r="V77" s="600"/>
      <c r="W77" s="600"/>
      <c r="X77" s="601"/>
      <c r="Y77" s="602"/>
      <c r="Z77" s="603"/>
      <c r="AA77" s="603"/>
      <c r="AB77" s="615"/>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45"/>
      <c r="B78" s="1046"/>
      <c r="C78" s="1046"/>
      <c r="D78" s="1046"/>
      <c r="E78" s="1046"/>
      <c r="F78" s="1047"/>
      <c r="G78" s="607"/>
      <c r="H78" s="608"/>
      <c r="I78" s="608"/>
      <c r="J78" s="608"/>
      <c r="K78" s="609"/>
      <c r="L78" s="599"/>
      <c r="M78" s="600"/>
      <c r="N78" s="600"/>
      <c r="O78" s="600"/>
      <c r="P78" s="600"/>
      <c r="Q78" s="600"/>
      <c r="R78" s="600"/>
      <c r="S78" s="600"/>
      <c r="T78" s="600"/>
      <c r="U78" s="600"/>
      <c r="V78" s="600"/>
      <c r="W78" s="600"/>
      <c r="X78" s="601"/>
      <c r="Y78" s="602"/>
      <c r="Z78" s="603"/>
      <c r="AA78" s="603"/>
      <c r="AB78" s="615"/>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45"/>
      <c r="B79" s="1046"/>
      <c r="C79" s="1046"/>
      <c r="D79" s="1046"/>
      <c r="E79" s="1046"/>
      <c r="F79" s="1047"/>
      <c r="G79" s="607"/>
      <c r="H79" s="608"/>
      <c r="I79" s="608"/>
      <c r="J79" s="608"/>
      <c r="K79" s="609"/>
      <c r="L79" s="599"/>
      <c r="M79" s="600"/>
      <c r="N79" s="600"/>
      <c r="O79" s="600"/>
      <c r="P79" s="600"/>
      <c r="Q79" s="600"/>
      <c r="R79" s="600"/>
      <c r="S79" s="600"/>
      <c r="T79" s="600"/>
      <c r="U79" s="600"/>
      <c r="V79" s="600"/>
      <c r="W79" s="600"/>
      <c r="X79" s="601"/>
      <c r="Y79" s="602"/>
      <c r="Z79" s="603"/>
      <c r="AA79" s="603"/>
      <c r="AB79" s="615"/>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45"/>
      <c r="B80" s="1046"/>
      <c r="C80" s="1046"/>
      <c r="D80" s="1046"/>
      <c r="E80" s="1046"/>
      <c r="F80" s="104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c r="AY80" s="34">
        <f t="shared" si="5"/>
        <v>0</v>
      </c>
    </row>
    <row r="81" spans="1:51" ht="30" customHeight="1" x14ac:dyDescent="0.15">
      <c r="A81" s="1045"/>
      <c r="B81" s="1046"/>
      <c r="C81" s="1046"/>
      <c r="D81" s="1046"/>
      <c r="E81" s="1046"/>
      <c r="F81" s="1047"/>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6"/>
      <c r="AY81">
        <f>COUNTA($G$83,$AC$83)</f>
        <v>0</v>
      </c>
    </row>
    <row r="82" spans="1:51" ht="24.75" customHeight="1" x14ac:dyDescent="0.15">
      <c r="A82" s="1045"/>
      <c r="B82" s="1046"/>
      <c r="C82" s="1046"/>
      <c r="D82" s="1046"/>
      <c r="E82" s="1046"/>
      <c r="F82" s="1047"/>
      <c r="G82" s="815"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5"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c r="AY82" s="34">
        <f>$AY$81</f>
        <v>0</v>
      </c>
    </row>
    <row r="83" spans="1:51" ht="24.75" customHeight="1" x14ac:dyDescent="0.15">
      <c r="A83" s="1045"/>
      <c r="B83" s="1046"/>
      <c r="C83" s="1046"/>
      <c r="D83" s="1046"/>
      <c r="E83" s="1046"/>
      <c r="F83" s="1047"/>
      <c r="G83" s="673"/>
      <c r="H83" s="674"/>
      <c r="I83" s="674"/>
      <c r="J83" s="674"/>
      <c r="K83" s="675"/>
      <c r="L83" s="667"/>
      <c r="M83" s="668"/>
      <c r="N83" s="668"/>
      <c r="O83" s="668"/>
      <c r="P83" s="668"/>
      <c r="Q83" s="668"/>
      <c r="R83" s="668"/>
      <c r="S83" s="668"/>
      <c r="T83" s="668"/>
      <c r="U83" s="668"/>
      <c r="V83" s="668"/>
      <c r="W83" s="668"/>
      <c r="X83" s="669"/>
      <c r="Y83" s="385"/>
      <c r="Z83" s="386"/>
      <c r="AA83" s="386"/>
      <c r="AB83" s="805"/>
      <c r="AC83" s="673"/>
      <c r="AD83" s="674"/>
      <c r="AE83" s="674"/>
      <c r="AF83" s="674"/>
      <c r="AG83" s="675"/>
      <c r="AH83" s="667"/>
      <c r="AI83" s="668"/>
      <c r="AJ83" s="668"/>
      <c r="AK83" s="668"/>
      <c r="AL83" s="668"/>
      <c r="AM83" s="668"/>
      <c r="AN83" s="668"/>
      <c r="AO83" s="668"/>
      <c r="AP83" s="668"/>
      <c r="AQ83" s="668"/>
      <c r="AR83" s="668"/>
      <c r="AS83" s="668"/>
      <c r="AT83" s="669"/>
      <c r="AU83" s="385"/>
      <c r="AV83" s="386"/>
      <c r="AW83" s="386"/>
      <c r="AX83" s="387"/>
      <c r="AY83" s="34">
        <f t="shared" ref="AY83:AY93" si="6">$AY$81</f>
        <v>0</v>
      </c>
    </row>
    <row r="84" spans="1:51" ht="24.75" customHeight="1" x14ac:dyDescent="0.15">
      <c r="A84" s="1045"/>
      <c r="B84" s="1046"/>
      <c r="C84" s="1046"/>
      <c r="D84" s="1046"/>
      <c r="E84" s="1046"/>
      <c r="F84" s="1047"/>
      <c r="G84" s="607"/>
      <c r="H84" s="608"/>
      <c r="I84" s="608"/>
      <c r="J84" s="608"/>
      <c r="K84" s="609"/>
      <c r="L84" s="599"/>
      <c r="M84" s="600"/>
      <c r="N84" s="600"/>
      <c r="O84" s="600"/>
      <c r="P84" s="600"/>
      <c r="Q84" s="600"/>
      <c r="R84" s="600"/>
      <c r="S84" s="600"/>
      <c r="T84" s="600"/>
      <c r="U84" s="600"/>
      <c r="V84" s="600"/>
      <c r="W84" s="600"/>
      <c r="X84" s="601"/>
      <c r="Y84" s="602"/>
      <c r="Z84" s="603"/>
      <c r="AA84" s="603"/>
      <c r="AB84" s="615"/>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45"/>
      <c r="B85" s="1046"/>
      <c r="C85" s="1046"/>
      <c r="D85" s="1046"/>
      <c r="E85" s="1046"/>
      <c r="F85" s="1047"/>
      <c r="G85" s="607"/>
      <c r="H85" s="608"/>
      <c r="I85" s="608"/>
      <c r="J85" s="608"/>
      <c r="K85" s="609"/>
      <c r="L85" s="599"/>
      <c r="M85" s="600"/>
      <c r="N85" s="600"/>
      <c r="O85" s="600"/>
      <c r="P85" s="600"/>
      <c r="Q85" s="600"/>
      <c r="R85" s="600"/>
      <c r="S85" s="600"/>
      <c r="T85" s="600"/>
      <c r="U85" s="600"/>
      <c r="V85" s="600"/>
      <c r="W85" s="600"/>
      <c r="X85" s="601"/>
      <c r="Y85" s="602"/>
      <c r="Z85" s="603"/>
      <c r="AA85" s="603"/>
      <c r="AB85" s="615"/>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45"/>
      <c r="B86" s="1046"/>
      <c r="C86" s="1046"/>
      <c r="D86" s="1046"/>
      <c r="E86" s="1046"/>
      <c r="F86" s="1047"/>
      <c r="G86" s="607"/>
      <c r="H86" s="608"/>
      <c r="I86" s="608"/>
      <c r="J86" s="608"/>
      <c r="K86" s="609"/>
      <c r="L86" s="599"/>
      <c r="M86" s="600"/>
      <c r="N86" s="600"/>
      <c r="O86" s="600"/>
      <c r="P86" s="600"/>
      <c r="Q86" s="600"/>
      <c r="R86" s="600"/>
      <c r="S86" s="600"/>
      <c r="T86" s="600"/>
      <c r="U86" s="600"/>
      <c r="V86" s="600"/>
      <c r="W86" s="600"/>
      <c r="X86" s="601"/>
      <c r="Y86" s="602"/>
      <c r="Z86" s="603"/>
      <c r="AA86" s="603"/>
      <c r="AB86" s="615"/>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45"/>
      <c r="B87" s="1046"/>
      <c r="C87" s="1046"/>
      <c r="D87" s="1046"/>
      <c r="E87" s="1046"/>
      <c r="F87" s="1047"/>
      <c r="G87" s="607"/>
      <c r="H87" s="608"/>
      <c r="I87" s="608"/>
      <c r="J87" s="608"/>
      <c r="K87" s="609"/>
      <c r="L87" s="599"/>
      <c r="M87" s="600"/>
      <c r="N87" s="600"/>
      <c r="O87" s="600"/>
      <c r="P87" s="600"/>
      <c r="Q87" s="600"/>
      <c r="R87" s="600"/>
      <c r="S87" s="600"/>
      <c r="T87" s="600"/>
      <c r="U87" s="600"/>
      <c r="V87" s="600"/>
      <c r="W87" s="600"/>
      <c r="X87" s="601"/>
      <c r="Y87" s="602"/>
      <c r="Z87" s="603"/>
      <c r="AA87" s="603"/>
      <c r="AB87" s="615"/>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45"/>
      <c r="B88" s="1046"/>
      <c r="C88" s="1046"/>
      <c r="D88" s="1046"/>
      <c r="E88" s="1046"/>
      <c r="F88" s="1047"/>
      <c r="G88" s="607"/>
      <c r="H88" s="608"/>
      <c r="I88" s="608"/>
      <c r="J88" s="608"/>
      <c r="K88" s="609"/>
      <c r="L88" s="599"/>
      <c r="M88" s="600"/>
      <c r="N88" s="600"/>
      <c r="O88" s="600"/>
      <c r="P88" s="600"/>
      <c r="Q88" s="600"/>
      <c r="R88" s="600"/>
      <c r="S88" s="600"/>
      <c r="T88" s="600"/>
      <c r="U88" s="600"/>
      <c r="V88" s="600"/>
      <c r="W88" s="600"/>
      <c r="X88" s="601"/>
      <c r="Y88" s="602"/>
      <c r="Z88" s="603"/>
      <c r="AA88" s="603"/>
      <c r="AB88" s="615"/>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45"/>
      <c r="B89" s="1046"/>
      <c r="C89" s="1046"/>
      <c r="D89" s="1046"/>
      <c r="E89" s="1046"/>
      <c r="F89" s="1047"/>
      <c r="G89" s="607"/>
      <c r="H89" s="608"/>
      <c r="I89" s="608"/>
      <c r="J89" s="608"/>
      <c r="K89" s="609"/>
      <c r="L89" s="599"/>
      <c r="M89" s="600"/>
      <c r="N89" s="600"/>
      <c r="O89" s="600"/>
      <c r="P89" s="600"/>
      <c r="Q89" s="600"/>
      <c r="R89" s="600"/>
      <c r="S89" s="600"/>
      <c r="T89" s="600"/>
      <c r="U89" s="600"/>
      <c r="V89" s="600"/>
      <c r="W89" s="600"/>
      <c r="X89" s="601"/>
      <c r="Y89" s="602"/>
      <c r="Z89" s="603"/>
      <c r="AA89" s="603"/>
      <c r="AB89" s="615"/>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45"/>
      <c r="B90" s="1046"/>
      <c r="C90" s="1046"/>
      <c r="D90" s="1046"/>
      <c r="E90" s="1046"/>
      <c r="F90" s="1047"/>
      <c r="G90" s="607"/>
      <c r="H90" s="608"/>
      <c r="I90" s="608"/>
      <c r="J90" s="608"/>
      <c r="K90" s="609"/>
      <c r="L90" s="599"/>
      <c r="M90" s="600"/>
      <c r="N90" s="600"/>
      <c r="O90" s="600"/>
      <c r="P90" s="600"/>
      <c r="Q90" s="600"/>
      <c r="R90" s="600"/>
      <c r="S90" s="600"/>
      <c r="T90" s="600"/>
      <c r="U90" s="600"/>
      <c r="V90" s="600"/>
      <c r="W90" s="600"/>
      <c r="X90" s="601"/>
      <c r="Y90" s="602"/>
      <c r="Z90" s="603"/>
      <c r="AA90" s="603"/>
      <c r="AB90" s="615"/>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45"/>
      <c r="B91" s="1046"/>
      <c r="C91" s="1046"/>
      <c r="D91" s="1046"/>
      <c r="E91" s="1046"/>
      <c r="F91" s="1047"/>
      <c r="G91" s="607"/>
      <c r="H91" s="608"/>
      <c r="I91" s="608"/>
      <c r="J91" s="608"/>
      <c r="K91" s="609"/>
      <c r="L91" s="599"/>
      <c r="M91" s="600"/>
      <c r="N91" s="600"/>
      <c r="O91" s="600"/>
      <c r="P91" s="600"/>
      <c r="Q91" s="600"/>
      <c r="R91" s="600"/>
      <c r="S91" s="600"/>
      <c r="T91" s="600"/>
      <c r="U91" s="600"/>
      <c r="V91" s="600"/>
      <c r="W91" s="600"/>
      <c r="X91" s="601"/>
      <c r="Y91" s="602"/>
      <c r="Z91" s="603"/>
      <c r="AA91" s="603"/>
      <c r="AB91" s="615"/>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45"/>
      <c r="B92" s="1046"/>
      <c r="C92" s="1046"/>
      <c r="D92" s="1046"/>
      <c r="E92" s="1046"/>
      <c r="F92" s="1047"/>
      <c r="G92" s="607"/>
      <c r="H92" s="608"/>
      <c r="I92" s="608"/>
      <c r="J92" s="608"/>
      <c r="K92" s="609"/>
      <c r="L92" s="599"/>
      <c r="M92" s="600"/>
      <c r="N92" s="600"/>
      <c r="O92" s="600"/>
      <c r="P92" s="600"/>
      <c r="Q92" s="600"/>
      <c r="R92" s="600"/>
      <c r="S92" s="600"/>
      <c r="T92" s="600"/>
      <c r="U92" s="600"/>
      <c r="V92" s="600"/>
      <c r="W92" s="600"/>
      <c r="X92" s="601"/>
      <c r="Y92" s="602"/>
      <c r="Z92" s="603"/>
      <c r="AA92" s="603"/>
      <c r="AB92" s="615"/>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45"/>
      <c r="B93" s="1046"/>
      <c r="C93" s="1046"/>
      <c r="D93" s="1046"/>
      <c r="E93" s="1046"/>
      <c r="F93" s="104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c r="AY93" s="34">
        <f t="shared" si="6"/>
        <v>0</v>
      </c>
    </row>
    <row r="94" spans="1:51" ht="30" customHeight="1" x14ac:dyDescent="0.15">
      <c r="A94" s="1045"/>
      <c r="B94" s="1046"/>
      <c r="C94" s="1046"/>
      <c r="D94" s="1046"/>
      <c r="E94" s="1046"/>
      <c r="F94" s="1047"/>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6"/>
      <c r="AY94">
        <f>COUNTA($G$96,$AC$96)</f>
        <v>0</v>
      </c>
    </row>
    <row r="95" spans="1:51" ht="24.75" customHeight="1" x14ac:dyDescent="0.15">
      <c r="A95" s="1045"/>
      <c r="B95" s="1046"/>
      <c r="C95" s="1046"/>
      <c r="D95" s="1046"/>
      <c r="E95" s="1046"/>
      <c r="F95" s="1047"/>
      <c r="G95" s="815"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5"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c r="AY95" s="34">
        <f>$AY$94</f>
        <v>0</v>
      </c>
    </row>
    <row r="96" spans="1:51" ht="24.75" customHeight="1" x14ac:dyDescent="0.15">
      <c r="A96" s="1045"/>
      <c r="B96" s="1046"/>
      <c r="C96" s="1046"/>
      <c r="D96" s="1046"/>
      <c r="E96" s="1046"/>
      <c r="F96" s="1047"/>
      <c r="G96" s="673"/>
      <c r="H96" s="674"/>
      <c r="I96" s="674"/>
      <c r="J96" s="674"/>
      <c r="K96" s="675"/>
      <c r="L96" s="667"/>
      <c r="M96" s="668"/>
      <c r="N96" s="668"/>
      <c r="O96" s="668"/>
      <c r="P96" s="668"/>
      <c r="Q96" s="668"/>
      <c r="R96" s="668"/>
      <c r="S96" s="668"/>
      <c r="T96" s="668"/>
      <c r="U96" s="668"/>
      <c r="V96" s="668"/>
      <c r="W96" s="668"/>
      <c r="X96" s="669"/>
      <c r="Y96" s="385"/>
      <c r="Z96" s="386"/>
      <c r="AA96" s="386"/>
      <c r="AB96" s="805"/>
      <c r="AC96" s="673"/>
      <c r="AD96" s="674"/>
      <c r="AE96" s="674"/>
      <c r="AF96" s="674"/>
      <c r="AG96" s="675"/>
      <c r="AH96" s="667"/>
      <c r="AI96" s="668"/>
      <c r="AJ96" s="668"/>
      <c r="AK96" s="668"/>
      <c r="AL96" s="668"/>
      <c r="AM96" s="668"/>
      <c r="AN96" s="668"/>
      <c r="AO96" s="668"/>
      <c r="AP96" s="668"/>
      <c r="AQ96" s="668"/>
      <c r="AR96" s="668"/>
      <c r="AS96" s="668"/>
      <c r="AT96" s="669"/>
      <c r="AU96" s="385"/>
      <c r="AV96" s="386"/>
      <c r="AW96" s="386"/>
      <c r="AX96" s="387"/>
      <c r="AY96" s="34">
        <f t="shared" ref="AY96:AY106" si="7">$AY$94</f>
        <v>0</v>
      </c>
    </row>
    <row r="97" spans="1:51" ht="24.75" customHeight="1" x14ac:dyDescent="0.15">
      <c r="A97" s="1045"/>
      <c r="B97" s="1046"/>
      <c r="C97" s="1046"/>
      <c r="D97" s="1046"/>
      <c r="E97" s="1046"/>
      <c r="F97" s="1047"/>
      <c r="G97" s="607"/>
      <c r="H97" s="608"/>
      <c r="I97" s="608"/>
      <c r="J97" s="608"/>
      <c r="K97" s="609"/>
      <c r="L97" s="599"/>
      <c r="M97" s="600"/>
      <c r="N97" s="600"/>
      <c r="O97" s="600"/>
      <c r="P97" s="600"/>
      <c r="Q97" s="600"/>
      <c r="R97" s="600"/>
      <c r="S97" s="600"/>
      <c r="T97" s="600"/>
      <c r="U97" s="600"/>
      <c r="V97" s="600"/>
      <c r="W97" s="600"/>
      <c r="X97" s="601"/>
      <c r="Y97" s="602"/>
      <c r="Z97" s="603"/>
      <c r="AA97" s="603"/>
      <c r="AB97" s="615"/>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45"/>
      <c r="B98" s="1046"/>
      <c r="C98" s="1046"/>
      <c r="D98" s="1046"/>
      <c r="E98" s="1046"/>
      <c r="F98" s="1047"/>
      <c r="G98" s="607"/>
      <c r="H98" s="608"/>
      <c r="I98" s="608"/>
      <c r="J98" s="608"/>
      <c r="K98" s="609"/>
      <c r="L98" s="599"/>
      <c r="M98" s="600"/>
      <c r="N98" s="600"/>
      <c r="O98" s="600"/>
      <c r="P98" s="600"/>
      <c r="Q98" s="600"/>
      <c r="R98" s="600"/>
      <c r="S98" s="600"/>
      <c r="T98" s="600"/>
      <c r="U98" s="600"/>
      <c r="V98" s="600"/>
      <c r="W98" s="600"/>
      <c r="X98" s="601"/>
      <c r="Y98" s="602"/>
      <c r="Z98" s="603"/>
      <c r="AA98" s="603"/>
      <c r="AB98" s="615"/>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45"/>
      <c r="B99" s="1046"/>
      <c r="C99" s="1046"/>
      <c r="D99" s="1046"/>
      <c r="E99" s="1046"/>
      <c r="F99" s="1047"/>
      <c r="G99" s="607"/>
      <c r="H99" s="608"/>
      <c r="I99" s="608"/>
      <c r="J99" s="608"/>
      <c r="K99" s="609"/>
      <c r="L99" s="599"/>
      <c r="M99" s="600"/>
      <c r="N99" s="600"/>
      <c r="O99" s="600"/>
      <c r="P99" s="600"/>
      <c r="Q99" s="600"/>
      <c r="R99" s="600"/>
      <c r="S99" s="600"/>
      <c r="T99" s="600"/>
      <c r="U99" s="600"/>
      <c r="V99" s="600"/>
      <c r="W99" s="600"/>
      <c r="X99" s="601"/>
      <c r="Y99" s="602"/>
      <c r="Z99" s="603"/>
      <c r="AA99" s="603"/>
      <c r="AB99" s="615"/>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45"/>
      <c r="B100" s="1046"/>
      <c r="C100" s="1046"/>
      <c r="D100" s="1046"/>
      <c r="E100" s="1046"/>
      <c r="F100" s="1047"/>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5"/>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45"/>
      <c r="B101" s="1046"/>
      <c r="C101" s="1046"/>
      <c r="D101" s="1046"/>
      <c r="E101" s="1046"/>
      <c r="F101" s="1047"/>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5"/>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45"/>
      <c r="B102" s="1046"/>
      <c r="C102" s="1046"/>
      <c r="D102" s="1046"/>
      <c r="E102" s="1046"/>
      <c r="F102" s="1047"/>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5"/>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45"/>
      <c r="B103" s="1046"/>
      <c r="C103" s="1046"/>
      <c r="D103" s="1046"/>
      <c r="E103" s="1046"/>
      <c r="F103" s="1047"/>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5"/>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45"/>
      <c r="B104" s="1046"/>
      <c r="C104" s="1046"/>
      <c r="D104" s="1046"/>
      <c r="E104" s="1046"/>
      <c r="F104" s="1047"/>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5"/>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45"/>
      <c r="B105" s="1046"/>
      <c r="C105" s="1046"/>
      <c r="D105" s="1046"/>
      <c r="E105" s="1046"/>
      <c r="F105" s="1047"/>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5"/>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6"/>
      <c r="AY108">
        <f>COUNTA($G$110,$AC$110)</f>
        <v>0</v>
      </c>
    </row>
    <row r="109" spans="1:51" ht="24.75" customHeight="1" x14ac:dyDescent="0.15">
      <c r="A109" s="1045"/>
      <c r="B109" s="1046"/>
      <c r="C109" s="1046"/>
      <c r="D109" s="1046"/>
      <c r="E109" s="1046"/>
      <c r="F109" s="1047"/>
      <c r="G109" s="815"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5"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c r="AY109" s="34">
        <f>$AY$108</f>
        <v>0</v>
      </c>
    </row>
    <row r="110" spans="1:51" ht="24.75" customHeight="1" x14ac:dyDescent="0.15">
      <c r="A110" s="1045"/>
      <c r="B110" s="1046"/>
      <c r="C110" s="1046"/>
      <c r="D110" s="1046"/>
      <c r="E110" s="1046"/>
      <c r="F110" s="1047"/>
      <c r="G110" s="673"/>
      <c r="H110" s="674"/>
      <c r="I110" s="674"/>
      <c r="J110" s="674"/>
      <c r="K110" s="675"/>
      <c r="L110" s="667"/>
      <c r="M110" s="668"/>
      <c r="N110" s="668"/>
      <c r="O110" s="668"/>
      <c r="P110" s="668"/>
      <c r="Q110" s="668"/>
      <c r="R110" s="668"/>
      <c r="S110" s="668"/>
      <c r="T110" s="668"/>
      <c r="U110" s="668"/>
      <c r="V110" s="668"/>
      <c r="W110" s="668"/>
      <c r="X110" s="669"/>
      <c r="Y110" s="385"/>
      <c r="Z110" s="386"/>
      <c r="AA110" s="386"/>
      <c r="AB110" s="805"/>
      <c r="AC110" s="673"/>
      <c r="AD110" s="674"/>
      <c r="AE110" s="674"/>
      <c r="AF110" s="674"/>
      <c r="AG110" s="675"/>
      <c r="AH110" s="667"/>
      <c r="AI110" s="668"/>
      <c r="AJ110" s="668"/>
      <c r="AK110" s="668"/>
      <c r="AL110" s="668"/>
      <c r="AM110" s="668"/>
      <c r="AN110" s="668"/>
      <c r="AO110" s="668"/>
      <c r="AP110" s="668"/>
      <c r="AQ110" s="668"/>
      <c r="AR110" s="668"/>
      <c r="AS110" s="668"/>
      <c r="AT110" s="669"/>
      <c r="AU110" s="385"/>
      <c r="AV110" s="386"/>
      <c r="AW110" s="386"/>
      <c r="AX110" s="387"/>
      <c r="AY110" s="34">
        <f t="shared" ref="AY110:AY120" si="8">$AY$108</f>
        <v>0</v>
      </c>
    </row>
    <row r="111" spans="1:51" ht="24.75" customHeight="1" x14ac:dyDescent="0.15">
      <c r="A111" s="1045"/>
      <c r="B111" s="1046"/>
      <c r="C111" s="1046"/>
      <c r="D111" s="1046"/>
      <c r="E111" s="1046"/>
      <c r="F111" s="1047"/>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5"/>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45"/>
      <c r="B112" s="1046"/>
      <c r="C112" s="1046"/>
      <c r="D112" s="1046"/>
      <c r="E112" s="1046"/>
      <c r="F112" s="1047"/>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5"/>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45"/>
      <c r="B113" s="1046"/>
      <c r="C113" s="1046"/>
      <c r="D113" s="1046"/>
      <c r="E113" s="1046"/>
      <c r="F113" s="1047"/>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5"/>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45"/>
      <c r="B114" s="1046"/>
      <c r="C114" s="1046"/>
      <c r="D114" s="1046"/>
      <c r="E114" s="1046"/>
      <c r="F114" s="1047"/>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5"/>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45"/>
      <c r="B115" s="1046"/>
      <c r="C115" s="1046"/>
      <c r="D115" s="1046"/>
      <c r="E115" s="1046"/>
      <c r="F115" s="1047"/>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5"/>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45"/>
      <c r="B116" s="1046"/>
      <c r="C116" s="1046"/>
      <c r="D116" s="1046"/>
      <c r="E116" s="1046"/>
      <c r="F116" s="1047"/>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5"/>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45"/>
      <c r="B117" s="1046"/>
      <c r="C117" s="1046"/>
      <c r="D117" s="1046"/>
      <c r="E117" s="1046"/>
      <c r="F117" s="1047"/>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5"/>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45"/>
      <c r="B118" s="1046"/>
      <c r="C118" s="1046"/>
      <c r="D118" s="1046"/>
      <c r="E118" s="1046"/>
      <c r="F118" s="1047"/>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5"/>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45"/>
      <c r="B119" s="1046"/>
      <c r="C119" s="1046"/>
      <c r="D119" s="1046"/>
      <c r="E119" s="1046"/>
      <c r="F119" s="1047"/>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5"/>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45"/>
      <c r="B120" s="1046"/>
      <c r="C120" s="1046"/>
      <c r="D120" s="1046"/>
      <c r="E120" s="1046"/>
      <c r="F120" s="104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c r="AY120" s="34">
        <f t="shared" si="8"/>
        <v>0</v>
      </c>
    </row>
    <row r="121" spans="1:51" ht="30" customHeight="1" x14ac:dyDescent="0.15">
      <c r="A121" s="1045"/>
      <c r="B121" s="1046"/>
      <c r="C121" s="1046"/>
      <c r="D121" s="1046"/>
      <c r="E121" s="1046"/>
      <c r="F121" s="1047"/>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6"/>
      <c r="AY121">
        <f>COUNTA($G$123,$AC$123)</f>
        <v>0</v>
      </c>
    </row>
    <row r="122" spans="1:51" ht="25.5" customHeight="1" x14ac:dyDescent="0.15">
      <c r="A122" s="1045"/>
      <c r="B122" s="1046"/>
      <c r="C122" s="1046"/>
      <c r="D122" s="1046"/>
      <c r="E122" s="1046"/>
      <c r="F122" s="1047"/>
      <c r="G122" s="815"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5"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c r="AY122" s="34">
        <f>$AY$121</f>
        <v>0</v>
      </c>
    </row>
    <row r="123" spans="1:51" ht="24.75" customHeight="1" x14ac:dyDescent="0.15">
      <c r="A123" s="1045"/>
      <c r="B123" s="1046"/>
      <c r="C123" s="1046"/>
      <c r="D123" s="1046"/>
      <c r="E123" s="1046"/>
      <c r="F123" s="1047"/>
      <c r="G123" s="673"/>
      <c r="H123" s="674"/>
      <c r="I123" s="674"/>
      <c r="J123" s="674"/>
      <c r="K123" s="675"/>
      <c r="L123" s="667"/>
      <c r="M123" s="668"/>
      <c r="N123" s="668"/>
      <c r="O123" s="668"/>
      <c r="P123" s="668"/>
      <c r="Q123" s="668"/>
      <c r="R123" s="668"/>
      <c r="S123" s="668"/>
      <c r="T123" s="668"/>
      <c r="U123" s="668"/>
      <c r="V123" s="668"/>
      <c r="W123" s="668"/>
      <c r="X123" s="669"/>
      <c r="Y123" s="385"/>
      <c r="Z123" s="386"/>
      <c r="AA123" s="386"/>
      <c r="AB123" s="805"/>
      <c r="AC123" s="673"/>
      <c r="AD123" s="674"/>
      <c r="AE123" s="674"/>
      <c r="AF123" s="674"/>
      <c r="AG123" s="675"/>
      <c r="AH123" s="667"/>
      <c r="AI123" s="668"/>
      <c r="AJ123" s="668"/>
      <c r="AK123" s="668"/>
      <c r="AL123" s="668"/>
      <c r="AM123" s="668"/>
      <c r="AN123" s="668"/>
      <c r="AO123" s="668"/>
      <c r="AP123" s="668"/>
      <c r="AQ123" s="668"/>
      <c r="AR123" s="668"/>
      <c r="AS123" s="668"/>
      <c r="AT123" s="669"/>
      <c r="AU123" s="385"/>
      <c r="AV123" s="386"/>
      <c r="AW123" s="386"/>
      <c r="AX123" s="387"/>
      <c r="AY123" s="34">
        <f t="shared" ref="AY123:AY133" si="9">$AY$121</f>
        <v>0</v>
      </c>
    </row>
    <row r="124" spans="1:51" ht="24.75" customHeight="1" x14ac:dyDescent="0.15">
      <c r="A124" s="1045"/>
      <c r="B124" s="1046"/>
      <c r="C124" s="1046"/>
      <c r="D124" s="1046"/>
      <c r="E124" s="1046"/>
      <c r="F124" s="1047"/>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5"/>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45"/>
      <c r="B125" s="1046"/>
      <c r="C125" s="1046"/>
      <c r="D125" s="1046"/>
      <c r="E125" s="1046"/>
      <c r="F125" s="1047"/>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5"/>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45"/>
      <c r="B126" s="1046"/>
      <c r="C126" s="1046"/>
      <c r="D126" s="1046"/>
      <c r="E126" s="1046"/>
      <c r="F126" s="1047"/>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5"/>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45"/>
      <c r="B127" s="1046"/>
      <c r="C127" s="1046"/>
      <c r="D127" s="1046"/>
      <c r="E127" s="1046"/>
      <c r="F127" s="1047"/>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5"/>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45"/>
      <c r="B128" s="1046"/>
      <c r="C128" s="1046"/>
      <c r="D128" s="1046"/>
      <c r="E128" s="1046"/>
      <c r="F128" s="1047"/>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5"/>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45"/>
      <c r="B129" s="1046"/>
      <c r="C129" s="1046"/>
      <c r="D129" s="1046"/>
      <c r="E129" s="1046"/>
      <c r="F129" s="1047"/>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5"/>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45"/>
      <c r="B130" s="1046"/>
      <c r="C130" s="1046"/>
      <c r="D130" s="1046"/>
      <c r="E130" s="1046"/>
      <c r="F130" s="1047"/>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5"/>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45"/>
      <c r="B131" s="1046"/>
      <c r="C131" s="1046"/>
      <c r="D131" s="1046"/>
      <c r="E131" s="1046"/>
      <c r="F131" s="1047"/>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5"/>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45"/>
      <c r="B132" s="1046"/>
      <c r="C132" s="1046"/>
      <c r="D132" s="1046"/>
      <c r="E132" s="1046"/>
      <c r="F132" s="1047"/>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5"/>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45"/>
      <c r="B133" s="1046"/>
      <c r="C133" s="1046"/>
      <c r="D133" s="1046"/>
      <c r="E133" s="1046"/>
      <c r="F133" s="104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c r="AY133" s="34">
        <f t="shared" si="9"/>
        <v>0</v>
      </c>
    </row>
    <row r="134" spans="1:51" ht="30" customHeight="1" x14ac:dyDescent="0.15">
      <c r="A134" s="1045"/>
      <c r="B134" s="1046"/>
      <c r="C134" s="1046"/>
      <c r="D134" s="1046"/>
      <c r="E134" s="1046"/>
      <c r="F134" s="1047"/>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6"/>
      <c r="AY134">
        <f>COUNTA($G$136,$AC$136)</f>
        <v>0</v>
      </c>
    </row>
    <row r="135" spans="1:51" ht="24.75" customHeight="1" x14ac:dyDescent="0.15">
      <c r="A135" s="1045"/>
      <c r="B135" s="1046"/>
      <c r="C135" s="1046"/>
      <c r="D135" s="1046"/>
      <c r="E135" s="1046"/>
      <c r="F135" s="1047"/>
      <c r="G135" s="815"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5"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c r="AY135" s="34">
        <f>$AY$134</f>
        <v>0</v>
      </c>
    </row>
    <row r="136" spans="1:51" ht="24.75" customHeight="1" x14ac:dyDescent="0.15">
      <c r="A136" s="1045"/>
      <c r="B136" s="1046"/>
      <c r="C136" s="1046"/>
      <c r="D136" s="1046"/>
      <c r="E136" s="1046"/>
      <c r="F136" s="1047"/>
      <c r="G136" s="673"/>
      <c r="H136" s="674"/>
      <c r="I136" s="674"/>
      <c r="J136" s="674"/>
      <c r="K136" s="675"/>
      <c r="L136" s="667"/>
      <c r="M136" s="668"/>
      <c r="N136" s="668"/>
      <c r="O136" s="668"/>
      <c r="P136" s="668"/>
      <c r="Q136" s="668"/>
      <c r="R136" s="668"/>
      <c r="S136" s="668"/>
      <c r="T136" s="668"/>
      <c r="U136" s="668"/>
      <c r="V136" s="668"/>
      <c r="W136" s="668"/>
      <c r="X136" s="669"/>
      <c r="Y136" s="385"/>
      <c r="Z136" s="386"/>
      <c r="AA136" s="386"/>
      <c r="AB136" s="805"/>
      <c r="AC136" s="673"/>
      <c r="AD136" s="674"/>
      <c r="AE136" s="674"/>
      <c r="AF136" s="674"/>
      <c r="AG136" s="675"/>
      <c r="AH136" s="667"/>
      <c r="AI136" s="668"/>
      <c r="AJ136" s="668"/>
      <c r="AK136" s="668"/>
      <c r="AL136" s="668"/>
      <c r="AM136" s="668"/>
      <c r="AN136" s="668"/>
      <c r="AO136" s="668"/>
      <c r="AP136" s="668"/>
      <c r="AQ136" s="668"/>
      <c r="AR136" s="668"/>
      <c r="AS136" s="668"/>
      <c r="AT136" s="669"/>
      <c r="AU136" s="385"/>
      <c r="AV136" s="386"/>
      <c r="AW136" s="386"/>
      <c r="AX136" s="387"/>
      <c r="AY136" s="34">
        <f t="shared" ref="AY136:AY146" si="10">$AY$134</f>
        <v>0</v>
      </c>
    </row>
    <row r="137" spans="1:51" ht="24.75" customHeight="1" x14ac:dyDescent="0.15">
      <c r="A137" s="1045"/>
      <c r="B137" s="1046"/>
      <c r="C137" s="1046"/>
      <c r="D137" s="1046"/>
      <c r="E137" s="1046"/>
      <c r="F137" s="1047"/>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5"/>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45"/>
      <c r="B138" s="1046"/>
      <c r="C138" s="1046"/>
      <c r="D138" s="1046"/>
      <c r="E138" s="1046"/>
      <c r="F138" s="1047"/>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5"/>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45"/>
      <c r="B139" s="1046"/>
      <c r="C139" s="1046"/>
      <c r="D139" s="1046"/>
      <c r="E139" s="1046"/>
      <c r="F139" s="1047"/>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5"/>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45"/>
      <c r="B140" s="1046"/>
      <c r="C140" s="1046"/>
      <c r="D140" s="1046"/>
      <c r="E140" s="1046"/>
      <c r="F140" s="1047"/>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5"/>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45"/>
      <c r="B141" s="1046"/>
      <c r="C141" s="1046"/>
      <c r="D141" s="1046"/>
      <c r="E141" s="1046"/>
      <c r="F141" s="1047"/>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5"/>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45"/>
      <c r="B142" s="1046"/>
      <c r="C142" s="1046"/>
      <c r="D142" s="1046"/>
      <c r="E142" s="1046"/>
      <c r="F142" s="1047"/>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5"/>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45"/>
      <c r="B143" s="1046"/>
      <c r="C143" s="1046"/>
      <c r="D143" s="1046"/>
      <c r="E143" s="1046"/>
      <c r="F143" s="1047"/>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5"/>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45"/>
      <c r="B144" s="1046"/>
      <c r="C144" s="1046"/>
      <c r="D144" s="1046"/>
      <c r="E144" s="1046"/>
      <c r="F144" s="1047"/>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5"/>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45"/>
      <c r="B145" s="1046"/>
      <c r="C145" s="1046"/>
      <c r="D145" s="1046"/>
      <c r="E145" s="1046"/>
      <c r="F145" s="1047"/>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5"/>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45"/>
      <c r="B146" s="1046"/>
      <c r="C146" s="1046"/>
      <c r="D146" s="1046"/>
      <c r="E146" s="1046"/>
      <c r="F146" s="104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c r="AY146" s="34">
        <f t="shared" si="10"/>
        <v>0</v>
      </c>
    </row>
    <row r="147" spans="1:51" ht="30" customHeight="1" x14ac:dyDescent="0.15">
      <c r="A147" s="1045"/>
      <c r="B147" s="1046"/>
      <c r="C147" s="1046"/>
      <c r="D147" s="1046"/>
      <c r="E147" s="1046"/>
      <c r="F147" s="1047"/>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6"/>
      <c r="AY147">
        <f>COUNTA($G$149,$AC$149)</f>
        <v>0</v>
      </c>
    </row>
    <row r="148" spans="1:51" ht="24.75" customHeight="1" x14ac:dyDescent="0.15">
      <c r="A148" s="1045"/>
      <c r="B148" s="1046"/>
      <c r="C148" s="1046"/>
      <c r="D148" s="1046"/>
      <c r="E148" s="1046"/>
      <c r="F148" s="1047"/>
      <c r="G148" s="815"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5"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c r="AY148" s="34">
        <f>$AY$147</f>
        <v>0</v>
      </c>
    </row>
    <row r="149" spans="1:51" ht="24.75" customHeight="1" x14ac:dyDescent="0.15">
      <c r="A149" s="1045"/>
      <c r="B149" s="1046"/>
      <c r="C149" s="1046"/>
      <c r="D149" s="1046"/>
      <c r="E149" s="1046"/>
      <c r="F149" s="1047"/>
      <c r="G149" s="673"/>
      <c r="H149" s="674"/>
      <c r="I149" s="674"/>
      <c r="J149" s="674"/>
      <c r="K149" s="675"/>
      <c r="L149" s="667"/>
      <c r="M149" s="668"/>
      <c r="N149" s="668"/>
      <c r="O149" s="668"/>
      <c r="P149" s="668"/>
      <c r="Q149" s="668"/>
      <c r="R149" s="668"/>
      <c r="S149" s="668"/>
      <c r="T149" s="668"/>
      <c r="U149" s="668"/>
      <c r="V149" s="668"/>
      <c r="W149" s="668"/>
      <c r="X149" s="669"/>
      <c r="Y149" s="385"/>
      <c r="Z149" s="386"/>
      <c r="AA149" s="386"/>
      <c r="AB149" s="805"/>
      <c r="AC149" s="673"/>
      <c r="AD149" s="674"/>
      <c r="AE149" s="674"/>
      <c r="AF149" s="674"/>
      <c r="AG149" s="675"/>
      <c r="AH149" s="667"/>
      <c r="AI149" s="668"/>
      <c r="AJ149" s="668"/>
      <c r="AK149" s="668"/>
      <c r="AL149" s="668"/>
      <c r="AM149" s="668"/>
      <c r="AN149" s="668"/>
      <c r="AO149" s="668"/>
      <c r="AP149" s="668"/>
      <c r="AQ149" s="668"/>
      <c r="AR149" s="668"/>
      <c r="AS149" s="668"/>
      <c r="AT149" s="669"/>
      <c r="AU149" s="385"/>
      <c r="AV149" s="386"/>
      <c r="AW149" s="386"/>
      <c r="AX149" s="387"/>
      <c r="AY149" s="34">
        <f t="shared" ref="AY149:AY159" si="11">$AY$147</f>
        <v>0</v>
      </c>
    </row>
    <row r="150" spans="1:51" ht="24.75" customHeight="1" x14ac:dyDescent="0.15">
      <c r="A150" s="1045"/>
      <c r="B150" s="1046"/>
      <c r="C150" s="1046"/>
      <c r="D150" s="1046"/>
      <c r="E150" s="1046"/>
      <c r="F150" s="1047"/>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5"/>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45"/>
      <c r="B151" s="1046"/>
      <c r="C151" s="1046"/>
      <c r="D151" s="1046"/>
      <c r="E151" s="1046"/>
      <c r="F151" s="1047"/>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5"/>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45"/>
      <c r="B152" s="1046"/>
      <c r="C152" s="1046"/>
      <c r="D152" s="1046"/>
      <c r="E152" s="1046"/>
      <c r="F152" s="1047"/>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5"/>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45"/>
      <c r="B153" s="1046"/>
      <c r="C153" s="1046"/>
      <c r="D153" s="1046"/>
      <c r="E153" s="1046"/>
      <c r="F153" s="1047"/>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5"/>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45"/>
      <c r="B154" s="1046"/>
      <c r="C154" s="1046"/>
      <c r="D154" s="1046"/>
      <c r="E154" s="1046"/>
      <c r="F154" s="1047"/>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5"/>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45"/>
      <c r="B155" s="1046"/>
      <c r="C155" s="1046"/>
      <c r="D155" s="1046"/>
      <c r="E155" s="1046"/>
      <c r="F155" s="1047"/>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5"/>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45"/>
      <c r="B156" s="1046"/>
      <c r="C156" s="1046"/>
      <c r="D156" s="1046"/>
      <c r="E156" s="1046"/>
      <c r="F156" s="1047"/>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5"/>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45"/>
      <c r="B157" s="1046"/>
      <c r="C157" s="1046"/>
      <c r="D157" s="1046"/>
      <c r="E157" s="1046"/>
      <c r="F157" s="1047"/>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5"/>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45"/>
      <c r="B158" s="1046"/>
      <c r="C158" s="1046"/>
      <c r="D158" s="1046"/>
      <c r="E158" s="1046"/>
      <c r="F158" s="1047"/>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5"/>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6"/>
      <c r="AY161">
        <f>COUNTA($G$163,$AC$163)</f>
        <v>0</v>
      </c>
    </row>
    <row r="162" spans="1:51" ht="24.75" customHeight="1" x14ac:dyDescent="0.15">
      <c r="A162" s="1045"/>
      <c r="B162" s="1046"/>
      <c r="C162" s="1046"/>
      <c r="D162" s="1046"/>
      <c r="E162" s="1046"/>
      <c r="F162" s="1047"/>
      <c r="G162" s="815"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5"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c r="AY162" s="34">
        <f>$AY$161</f>
        <v>0</v>
      </c>
    </row>
    <row r="163" spans="1:51" ht="24.75" customHeight="1" x14ac:dyDescent="0.15">
      <c r="A163" s="1045"/>
      <c r="B163" s="1046"/>
      <c r="C163" s="1046"/>
      <c r="D163" s="1046"/>
      <c r="E163" s="1046"/>
      <c r="F163" s="1047"/>
      <c r="G163" s="673"/>
      <c r="H163" s="674"/>
      <c r="I163" s="674"/>
      <c r="J163" s="674"/>
      <c r="K163" s="675"/>
      <c r="L163" s="667"/>
      <c r="M163" s="668"/>
      <c r="N163" s="668"/>
      <c r="O163" s="668"/>
      <c r="P163" s="668"/>
      <c r="Q163" s="668"/>
      <c r="R163" s="668"/>
      <c r="S163" s="668"/>
      <c r="T163" s="668"/>
      <c r="U163" s="668"/>
      <c r="V163" s="668"/>
      <c r="W163" s="668"/>
      <c r="X163" s="669"/>
      <c r="Y163" s="385"/>
      <c r="Z163" s="386"/>
      <c r="AA163" s="386"/>
      <c r="AB163" s="805"/>
      <c r="AC163" s="673"/>
      <c r="AD163" s="674"/>
      <c r="AE163" s="674"/>
      <c r="AF163" s="674"/>
      <c r="AG163" s="675"/>
      <c r="AH163" s="667"/>
      <c r="AI163" s="668"/>
      <c r="AJ163" s="668"/>
      <c r="AK163" s="668"/>
      <c r="AL163" s="668"/>
      <c r="AM163" s="668"/>
      <c r="AN163" s="668"/>
      <c r="AO163" s="668"/>
      <c r="AP163" s="668"/>
      <c r="AQ163" s="668"/>
      <c r="AR163" s="668"/>
      <c r="AS163" s="668"/>
      <c r="AT163" s="669"/>
      <c r="AU163" s="385"/>
      <c r="AV163" s="386"/>
      <c r="AW163" s="386"/>
      <c r="AX163" s="387"/>
      <c r="AY163" s="34">
        <f t="shared" ref="AY163:AY173" si="12">$AY$161</f>
        <v>0</v>
      </c>
    </row>
    <row r="164" spans="1:51" ht="24.75" customHeight="1" x14ac:dyDescent="0.15">
      <c r="A164" s="1045"/>
      <c r="B164" s="1046"/>
      <c r="C164" s="1046"/>
      <c r="D164" s="1046"/>
      <c r="E164" s="1046"/>
      <c r="F164" s="1047"/>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5"/>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45"/>
      <c r="B165" s="1046"/>
      <c r="C165" s="1046"/>
      <c r="D165" s="1046"/>
      <c r="E165" s="1046"/>
      <c r="F165" s="1047"/>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5"/>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45"/>
      <c r="B166" s="1046"/>
      <c r="C166" s="1046"/>
      <c r="D166" s="1046"/>
      <c r="E166" s="1046"/>
      <c r="F166" s="1047"/>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5"/>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45"/>
      <c r="B167" s="1046"/>
      <c r="C167" s="1046"/>
      <c r="D167" s="1046"/>
      <c r="E167" s="1046"/>
      <c r="F167" s="1047"/>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5"/>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45"/>
      <c r="B168" s="1046"/>
      <c r="C168" s="1046"/>
      <c r="D168" s="1046"/>
      <c r="E168" s="1046"/>
      <c r="F168" s="1047"/>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5"/>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45"/>
      <c r="B169" s="1046"/>
      <c r="C169" s="1046"/>
      <c r="D169" s="1046"/>
      <c r="E169" s="1046"/>
      <c r="F169" s="1047"/>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5"/>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45"/>
      <c r="B170" s="1046"/>
      <c r="C170" s="1046"/>
      <c r="D170" s="1046"/>
      <c r="E170" s="1046"/>
      <c r="F170" s="1047"/>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5"/>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45"/>
      <c r="B171" s="1046"/>
      <c r="C171" s="1046"/>
      <c r="D171" s="1046"/>
      <c r="E171" s="1046"/>
      <c r="F171" s="1047"/>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5"/>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45"/>
      <c r="B172" s="1046"/>
      <c r="C172" s="1046"/>
      <c r="D172" s="1046"/>
      <c r="E172" s="1046"/>
      <c r="F172" s="1047"/>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5"/>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45"/>
      <c r="B173" s="1046"/>
      <c r="C173" s="1046"/>
      <c r="D173" s="1046"/>
      <c r="E173" s="1046"/>
      <c r="F173" s="104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c r="AY173" s="34">
        <f t="shared" si="12"/>
        <v>0</v>
      </c>
    </row>
    <row r="174" spans="1:51" ht="30" customHeight="1" x14ac:dyDescent="0.15">
      <c r="A174" s="1045"/>
      <c r="B174" s="1046"/>
      <c r="C174" s="1046"/>
      <c r="D174" s="1046"/>
      <c r="E174" s="1046"/>
      <c r="F174" s="1047"/>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6"/>
      <c r="AY174">
        <f>COUNTA($G$176,$AC$176)</f>
        <v>0</v>
      </c>
    </row>
    <row r="175" spans="1:51" ht="25.5" customHeight="1" x14ac:dyDescent="0.15">
      <c r="A175" s="1045"/>
      <c r="B175" s="1046"/>
      <c r="C175" s="1046"/>
      <c r="D175" s="1046"/>
      <c r="E175" s="1046"/>
      <c r="F175" s="1047"/>
      <c r="G175" s="815"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5"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c r="AY175" s="34">
        <f>$AY$174</f>
        <v>0</v>
      </c>
    </row>
    <row r="176" spans="1:51" ht="24.75" customHeight="1" x14ac:dyDescent="0.15">
      <c r="A176" s="1045"/>
      <c r="B176" s="1046"/>
      <c r="C176" s="1046"/>
      <c r="D176" s="1046"/>
      <c r="E176" s="1046"/>
      <c r="F176" s="1047"/>
      <c r="G176" s="673"/>
      <c r="H176" s="674"/>
      <c r="I176" s="674"/>
      <c r="J176" s="674"/>
      <c r="K176" s="675"/>
      <c r="L176" s="667"/>
      <c r="M176" s="668"/>
      <c r="N176" s="668"/>
      <c r="O176" s="668"/>
      <c r="P176" s="668"/>
      <c r="Q176" s="668"/>
      <c r="R176" s="668"/>
      <c r="S176" s="668"/>
      <c r="T176" s="668"/>
      <c r="U176" s="668"/>
      <c r="V176" s="668"/>
      <c r="W176" s="668"/>
      <c r="X176" s="669"/>
      <c r="Y176" s="385"/>
      <c r="Z176" s="386"/>
      <c r="AA176" s="386"/>
      <c r="AB176" s="805"/>
      <c r="AC176" s="673"/>
      <c r="AD176" s="674"/>
      <c r="AE176" s="674"/>
      <c r="AF176" s="674"/>
      <c r="AG176" s="675"/>
      <c r="AH176" s="667"/>
      <c r="AI176" s="668"/>
      <c r="AJ176" s="668"/>
      <c r="AK176" s="668"/>
      <c r="AL176" s="668"/>
      <c r="AM176" s="668"/>
      <c r="AN176" s="668"/>
      <c r="AO176" s="668"/>
      <c r="AP176" s="668"/>
      <c r="AQ176" s="668"/>
      <c r="AR176" s="668"/>
      <c r="AS176" s="668"/>
      <c r="AT176" s="669"/>
      <c r="AU176" s="385"/>
      <c r="AV176" s="386"/>
      <c r="AW176" s="386"/>
      <c r="AX176" s="387"/>
      <c r="AY176" s="34">
        <f t="shared" ref="AY176:AY186" si="13">$AY$174</f>
        <v>0</v>
      </c>
    </row>
    <row r="177" spans="1:51" ht="24.75" customHeight="1" x14ac:dyDescent="0.15">
      <c r="A177" s="1045"/>
      <c r="B177" s="1046"/>
      <c r="C177" s="1046"/>
      <c r="D177" s="1046"/>
      <c r="E177" s="1046"/>
      <c r="F177" s="1047"/>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5"/>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45"/>
      <c r="B178" s="1046"/>
      <c r="C178" s="1046"/>
      <c r="D178" s="1046"/>
      <c r="E178" s="1046"/>
      <c r="F178" s="1047"/>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5"/>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45"/>
      <c r="B179" s="1046"/>
      <c r="C179" s="1046"/>
      <c r="D179" s="1046"/>
      <c r="E179" s="1046"/>
      <c r="F179" s="1047"/>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5"/>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45"/>
      <c r="B180" s="1046"/>
      <c r="C180" s="1046"/>
      <c r="D180" s="1046"/>
      <c r="E180" s="1046"/>
      <c r="F180" s="1047"/>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5"/>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45"/>
      <c r="B181" s="1046"/>
      <c r="C181" s="1046"/>
      <c r="D181" s="1046"/>
      <c r="E181" s="1046"/>
      <c r="F181" s="1047"/>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5"/>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45"/>
      <c r="B182" s="1046"/>
      <c r="C182" s="1046"/>
      <c r="D182" s="1046"/>
      <c r="E182" s="1046"/>
      <c r="F182" s="1047"/>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5"/>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45"/>
      <c r="B183" s="1046"/>
      <c r="C183" s="1046"/>
      <c r="D183" s="1046"/>
      <c r="E183" s="1046"/>
      <c r="F183" s="1047"/>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5"/>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45"/>
      <c r="B184" s="1046"/>
      <c r="C184" s="1046"/>
      <c r="D184" s="1046"/>
      <c r="E184" s="1046"/>
      <c r="F184" s="1047"/>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5"/>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45"/>
      <c r="B185" s="1046"/>
      <c r="C185" s="1046"/>
      <c r="D185" s="1046"/>
      <c r="E185" s="1046"/>
      <c r="F185" s="1047"/>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5"/>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45"/>
      <c r="B186" s="1046"/>
      <c r="C186" s="1046"/>
      <c r="D186" s="1046"/>
      <c r="E186" s="1046"/>
      <c r="F186" s="104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c r="AY186" s="34">
        <f t="shared" si="13"/>
        <v>0</v>
      </c>
    </row>
    <row r="187" spans="1:51" ht="30" customHeight="1" x14ac:dyDescent="0.15">
      <c r="A187" s="1045"/>
      <c r="B187" s="1046"/>
      <c r="C187" s="1046"/>
      <c r="D187" s="1046"/>
      <c r="E187" s="1046"/>
      <c r="F187" s="1047"/>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6"/>
      <c r="AY187">
        <f>COUNTA($G$189,$AC$189)</f>
        <v>0</v>
      </c>
    </row>
    <row r="188" spans="1:51" ht="24.75" customHeight="1" x14ac:dyDescent="0.15">
      <c r="A188" s="1045"/>
      <c r="B188" s="1046"/>
      <c r="C188" s="1046"/>
      <c r="D188" s="1046"/>
      <c r="E188" s="1046"/>
      <c r="F188" s="1047"/>
      <c r="G188" s="815"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5"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c r="AY188" s="34">
        <f>$AY$187</f>
        <v>0</v>
      </c>
    </row>
    <row r="189" spans="1:51" ht="24.75" customHeight="1" x14ac:dyDescent="0.15">
      <c r="A189" s="1045"/>
      <c r="B189" s="1046"/>
      <c r="C189" s="1046"/>
      <c r="D189" s="1046"/>
      <c r="E189" s="1046"/>
      <c r="F189" s="1047"/>
      <c r="G189" s="673"/>
      <c r="H189" s="674"/>
      <c r="I189" s="674"/>
      <c r="J189" s="674"/>
      <c r="K189" s="675"/>
      <c r="L189" s="667"/>
      <c r="M189" s="668"/>
      <c r="N189" s="668"/>
      <c r="O189" s="668"/>
      <c r="P189" s="668"/>
      <c r="Q189" s="668"/>
      <c r="R189" s="668"/>
      <c r="S189" s="668"/>
      <c r="T189" s="668"/>
      <c r="U189" s="668"/>
      <c r="V189" s="668"/>
      <c r="W189" s="668"/>
      <c r="X189" s="669"/>
      <c r="Y189" s="385"/>
      <c r="Z189" s="386"/>
      <c r="AA189" s="386"/>
      <c r="AB189" s="805"/>
      <c r="AC189" s="673"/>
      <c r="AD189" s="674"/>
      <c r="AE189" s="674"/>
      <c r="AF189" s="674"/>
      <c r="AG189" s="675"/>
      <c r="AH189" s="667"/>
      <c r="AI189" s="668"/>
      <c r="AJ189" s="668"/>
      <c r="AK189" s="668"/>
      <c r="AL189" s="668"/>
      <c r="AM189" s="668"/>
      <c r="AN189" s="668"/>
      <c r="AO189" s="668"/>
      <c r="AP189" s="668"/>
      <c r="AQ189" s="668"/>
      <c r="AR189" s="668"/>
      <c r="AS189" s="668"/>
      <c r="AT189" s="669"/>
      <c r="AU189" s="385"/>
      <c r="AV189" s="386"/>
      <c r="AW189" s="386"/>
      <c r="AX189" s="387"/>
      <c r="AY189" s="34">
        <f t="shared" ref="AY189:AY199" si="14">$AY$187</f>
        <v>0</v>
      </c>
    </row>
    <row r="190" spans="1:51" ht="24.75" customHeight="1" x14ac:dyDescent="0.15">
      <c r="A190" s="1045"/>
      <c r="B190" s="1046"/>
      <c r="C190" s="1046"/>
      <c r="D190" s="1046"/>
      <c r="E190" s="1046"/>
      <c r="F190" s="1047"/>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5"/>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45"/>
      <c r="B191" s="1046"/>
      <c r="C191" s="1046"/>
      <c r="D191" s="1046"/>
      <c r="E191" s="1046"/>
      <c r="F191" s="1047"/>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5"/>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45"/>
      <c r="B192" s="1046"/>
      <c r="C192" s="1046"/>
      <c r="D192" s="1046"/>
      <c r="E192" s="1046"/>
      <c r="F192" s="1047"/>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5"/>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45"/>
      <c r="B193" s="1046"/>
      <c r="C193" s="1046"/>
      <c r="D193" s="1046"/>
      <c r="E193" s="1046"/>
      <c r="F193" s="1047"/>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5"/>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45"/>
      <c r="B194" s="1046"/>
      <c r="C194" s="1046"/>
      <c r="D194" s="1046"/>
      <c r="E194" s="1046"/>
      <c r="F194" s="1047"/>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5"/>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45"/>
      <c r="B195" s="1046"/>
      <c r="C195" s="1046"/>
      <c r="D195" s="1046"/>
      <c r="E195" s="1046"/>
      <c r="F195" s="1047"/>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5"/>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45"/>
      <c r="B196" s="1046"/>
      <c r="C196" s="1046"/>
      <c r="D196" s="1046"/>
      <c r="E196" s="1046"/>
      <c r="F196" s="1047"/>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5"/>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45"/>
      <c r="B197" s="1046"/>
      <c r="C197" s="1046"/>
      <c r="D197" s="1046"/>
      <c r="E197" s="1046"/>
      <c r="F197" s="1047"/>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5"/>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45"/>
      <c r="B198" s="1046"/>
      <c r="C198" s="1046"/>
      <c r="D198" s="1046"/>
      <c r="E198" s="1046"/>
      <c r="F198" s="1047"/>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5"/>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45"/>
      <c r="B199" s="1046"/>
      <c r="C199" s="1046"/>
      <c r="D199" s="1046"/>
      <c r="E199" s="1046"/>
      <c r="F199" s="104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c r="AY199" s="34">
        <f t="shared" si="14"/>
        <v>0</v>
      </c>
    </row>
    <row r="200" spans="1:51" ht="30" customHeight="1" x14ac:dyDescent="0.15">
      <c r="A200" s="1045"/>
      <c r="B200" s="1046"/>
      <c r="C200" s="1046"/>
      <c r="D200" s="1046"/>
      <c r="E200" s="1046"/>
      <c r="F200" s="1047"/>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6"/>
      <c r="AY200">
        <f>COUNTA($G$202,$AC$202)</f>
        <v>0</v>
      </c>
    </row>
    <row r="201" spans="1:51" ht="24.75" customHeight="1" x14ac:dyDescent="0.15">
      <c r="A201" s="1045"/>
      <c r="B201" s="1046"/>
      <c r="C201" s="1046"/>
      <c r="D201" s="1046"/>
      <c r="E201" s="1046"/>
      <c r="F201" s="1047"/>
      <c r="G201" s="815"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5"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c r="AY201" s="34">
        <f>$AY$200</f>
        <v>0</v>
      </c>
    </row>
    <row r="202" spans="1:51" ht="24.75" customHeight="1" x14ac:dyDescent="0.15">
      <c r="A202" s="1045"/>
      <c r="B202" s="1046"/>
      <c r="C202" s="1046"/>
      <c r="D202" s="1046"/>
      <c r="E202" s="1046"/>
      <c r="F202" s="1047"/>
      <c r="G202" s="673"/>
      <c r="H202" s="674"/>
      <c r="I202" s="674"/>
      <c r="J202" s="674"/>
      <c r="K202" s="675"/>
      <c r="L202" s="667"/>
      <c r="M202" s="668"/>
      <c r="N202" s="668"/>
      <c r="O202" s="668"/>
      <c r="P202" s="668"/>
      <c r="Q202" s="668"/>
      <c r="R202" s="668"/>
      <c r="S202" s="668"/>
      <c r="T202" s="668"/>
      <c r="U202" s="668"/>
      <c r="V202" s="668"/>
      <c r="W202" s="668"/>
      <c r="X202" s="669"/>
      <c r="Y202" s="385"/>
      <c r="Z202" s="386"/>
      <c r="AA202" s="386"/>
      <c r="AB202" s="805"/>
      <c r="AC202" s="673"/>
      <c r="AD202" s="674"/>
      <c r="AE202" s="674"/>
      <c r="AF202" s="674"/>
      <c r="AG202" s="675"/>
      <c r="AH202" s="667"/>
      <c r="AI202" s="668"/>
      <c r="AJ202" s="668"/>
      <c r="AK202" s="668"/>
      <c r="AL202" s="668"/>
      <c r="AM202" s="668"/>
      <c r="AN202" s="668"/>
      <c r="AO202" s="668"/>
      <c r="AP202" s="668"/>
      <c r="AQ202" s="668"/>
      <c r="AR202" s="668"/>
      <c r="AS202" s="668"/>
      <c r="AT202" s="669"/>
      <c r="AU202" s="385"/>
      <c r="AV202" s="386"/>
      <c r="AW202" s="386"/>
      <c r="AX202" s="387"/>
      <c r="AY202" s="34">
        <f t="shared" ref="AY202:AY212" si="15">$AY$200</f>
        <v>0</v>
      </c>
    </row>
    <row r="203" spans="1:51" ht="24.75" customHeight="1" x14ac:dyDescent="0.15">
      <c r="A203" s="1045"/>
      <c r="B203" s="1046"/>
      <c r="C203" s="1046"/>
      <c r="D203" s="1046"/>
      <c r="E203" s="1046"/>
      <c r="F203" s="1047"/>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5"/>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45"/>
      <c r="B204" s="1046"/>
      <c r="C204" s="1046"/>
      <c r="D204" s="1046"/>
      <c r="E204" s="1046"/>
      <c r="F204" s="1047"/>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5"/>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45"/>
      <c r="B205" s="1046"/>
      <c r="C205" s="1046"/>
      <c r="D205" s="1046"/>
      <c r="E205" s="1046"/>
      <c r="F205" s="1047"/>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5"/>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45"/>
      <c r="B206" s="1046"/>
      <c r="C206" s="1046"/>
      <c r="D206" s="1046"/>
      <c r="E206" s="1046"/>
      <c r="F206" s="1047"/>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5"/>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45"/>
      <c r="B207" s="1046"/>
      <c r="C207" s="1046"/>
      <c r="D207" s="1046"/>
      <c r="E207" s="1046"/>
      <c r="F207" s="1047"/>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5"/>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45"/>
      <c r="B208" s="1046"/>
      <c r="C208" s="1046"/>
      <c r="D208" s="1046"/>
      <c r="E208" s="1046"/>
      <c r="F208" s="1047"/>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5"/>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45"/>
      <c r="B209" s="1046"/>
      <c r="C209" s="1046"/>
      <c r="D209" s="1046"/>
      <c r="E209" s="1046"/>
      <c r="F209" s="1047"/>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5"/>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45"/>
      <c r="B210" s="1046"/>
      <c r="C210" s="1046"/>
      <c r="D210" s="1046"/>
      <c r="E210" s="1046"/>
      <c r="F210" s="1047"/>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5"/>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45"/>
      <c r="B211" s="1046"/>
      <c r="C211" s="1046"/>
      <c r="D211" s="1046"/>
      <c r="E211" s="1046"/>
      <c r="F211" s="1047"/>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5"/>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6"/>
      <c r="AY214">
        <f>COUNTA($G$216,$AC$216)</f>
        <v>0</v>
      </c>
    </row>
    <row r="215" spans="1:51" ht="24.75" customHeight="1" x14ac:dyDescent="0.15">
      <c r="A215" s="1045"/>
      <c r="B215" s="1046"/>
      <c r="C215" s="1046"/>
      <c r="D215" s="1046"/>
      <c r="E215" s="1046"/>
      <c r="F215" s="1047"/>
      <c r="G215" s="815"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5"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c r="AY215" s="34">
        <f>$AY$214</f>
        <v>0</v>
      </c>
    </row>
    <row r="216" spans="1:51" ht="24.75" customHeight="1" x14ac:dyDescent="0.15">
      <c r="A216" s="1045"/>
      <c r="B216" s="1046"/>
      <c r="C216" s="1046"/>
      <c r="D216" s="1046"/>
      <c r="E216" s="1046"/>
      <c r="F216" s="1047"/>
      <c r="G216" s="673"/>
      <c r="H216" s="674"/>
      <c r="I216" s="674"/>
      <c r="J216" s="674"/>
      <c r="K216" s="675"/>
      <c r="L216" s="667"/>
      <c r="M216" s="668"/>
      <c r="N216" s="668"/>
      <c r="O216" s="668"/>
      <c r="P216" s="668"/>
      <c r="Q216" s="668"/>
      <c r="R216" s="668"/>
      <c r="S216" s="668"/>
      <c r="T216" s="668"/>
      <c r="U216" s="668"/>
      <c r="V216" s="668"/>
      <c r="W216" s="668"/>
      <c r="X216" s="669"/>
      <c r="Y216" s="385"/>
      <c r="Z216" s="386"/>
      <c r="AA216" s="386"/>
      <c r="AB216" s="805"/>
      <c r="AC216" s="673"/>
      <c r="AD216" s="674"/>
      <c r="AE216" s="674"/>
      <c r="AF216" s="674"/>
      <c r="AG216" s="675"/>
      <c r="AH216" s="667"/>
      <c r="AI216" s="668"/>
      <c r="AJ216" s="668"/>
      <c r="AK216" s="668"/>
      <c r="AL216" s="668"/>
      <c r="AM216" s="668"/>
      <c r="AN216" s="668"/>
      <c r="AO216" s="668"/>
      <c r="AP216" s="668"/>
      <c r="AQ216" s="668"/>
      <c r="AR216" s="668"/>
      <c r="AS216" s="668"/>
      <c r="AT216" s="669"/>
      <c r="AU216" s="385"/>
      <c r="AV216" s="386"/>
      <c r="AW216" s="386"/>
      <c r="AX216" s="387"/>
      <c r="AY216" s="34">
        <f t="shared" ref="AY216:AY226" si="16">$AY$214</f>
        <v>0</v>
      </c>
    </row>
    <row r="217" spans="1:51" ht="24.75" customHeight="1" x14ac:dyDescent="0.15">
      <c r="A217" s="1045"/>
      <c r="B217" s="1046"/>
      <c r="C217" s="1046"/>
      <c r="D217" s="1046"/>
      <c r="E217" s="1046"/>
      <c r="F217" s="1047"/>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5"/>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45"/>
      <c r="B218" s="1046"/>
      <c r="C218" s="1046"/>
      <c r="D218" s="1046"/>
      <c r="E218" s="1046"/>
      <c r="F218" s="1047"/>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5"/>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45"/>
      <c r="B219" s="1046"/>
      <c r="C219" s="1046"/>
      <c r="D219" s="1046"/>
      <c r="E219" s="1046"/>
      <c r="F219" s="1047"/>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5"/>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45"/>
      <c r="B220" s="1046"/>
      <c r="C220" s="1046"/>
      <c r="D220" s="1046"/>
      <c r="E220" s="1046"/>
      <c r="F220" s="1047"/>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5"/>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45"/>
      <c r="B221" s="1046"/>
      <c r="C221" s="1046"/>
      <c r="D221" s="1046"/>
      <c r="E221" s="1046"/>
      <c r="F221" s="1047"/>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5"/>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45"/>
      <c r="B222" s="1046"/>
      <c r="C222" s="1046"/>
      <c r="D222" s="1046"/>
      <c r="E222" s="1046"/>
      <c r="F222" s="1047"/>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5"/>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45"/>
      <c r="B223" s="1046"/>
      <c r="C223" s="1046"/>
      <c r="D223" s="1046"/>
      <c r="E223" s="1046"/>
      <c r="F223" s="1047"/>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5"/>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45"/>
      <c r="B224" s="1046"/>
      <c r="C224" s="1046"/>
      <c r="D224" s="1046"/>
      <c r="E224" s="1046"/>
      <c r="F224" s="1047"/>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5"/>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45"/>
      <c r="B225" s="1046"/>
      <c r="C225" s="1046"/>
      <c r="D225" s="1046"/>
      <c r="E225" s="1046"/>
      <c r="F225" s="1047"/>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5"/>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45"/>
      <c r="B226" s="1046"/>
      <c r="C226" s="1046"/>
      <c r="D226" s="1046"/>
      <c r="E226" s="1046"/>
      <c r="F226" s="104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c r="AY226" s="34">
        <f t="shared" si="16"/>
        <v>0</v>
      </c>
    </row>
    <row r="227" spans="1:51" ht="30" customHeight="1" x14ac:dyDescent="0.15">
      <c r="A227" s="1045"/>
      <c r="B227" s="1046"/>
      <c r="C227" s="1046"/>
      <c r="D227" s="1046"/>
      <c r="E227" s="1046"/>
      <c r="F227" s="1047"/>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6"/>
      <c r="AY227">
        <f>COUNTA($G$229,$AC$229)</f>
        <v>0</v>
      </c>
    </row>
    <row r="228" spans="1:51" ht="25.5" customHeight="1" x14ac:dyDescent="0.15">
      <c r="A228" s="1045"/>
      <c r="B228" s="1046"/>
      <c r="C228" s="1046"/>
      <c r="D228" s="1046"/>
      <c r="E228" s="1046"/>
      <c r="F228" s="1047"/>
      <c r="G228" s="815"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5"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c r="AY228" s="34">
        <f>$AY$227</f>
        <v>0</v>
      </c>
    </row>
    <row r="229" spans="1:51" ht="24.75" customHeight="1" x14ac:dyDescent="0.15">
      <c r="A229" s="1045"/>
      <c r="B229" s="1046"/>
      <c r="C229" s="1046"/>
      <c r="D229" s="1046"/>
      <c r="E229" s="1046"/>
      <c r="F229" s="1047"/>
      <c r="G229" s="673"/>
      <c r="H229" s="674"/>
      <c r="I229" s="674"/>
      <c r="J229" s="674"/>
      <c r="K229" s="675"/>
      <c r="L229" s="667"/>
      <c r="M229" s="668"/>
      <c r="N229" s="668"/>
      <c r="O229" s="668"/>
      <c r="P229" s="668"/>
      <c r="Q229" s="668"/>
      <c r="R229" s="668"/>
      <c r="S229" s="668"/>
      <c r="T229" s="668"/>
      <c r="U229" s="668"/>
      <c r="V229" s="668"/>
      <c r="W229" s="668"/>
      <c r="X229" s="669"/>
      <c r="Y229" s="385"/>
      <c r="Z229" s="386"/>
      <c r="AA229" s="386"/>
      <c r="AB229" s="805"/>
      <c r="AC229" s="673"/>
      <c r="AD229" s="674"/>
      <c r="AE229" s="674"/>
      <c r="AF229" s="674"/>
      <c r="AG229" s="675"/>
      <c r="AH229" s="667"/>
      <c r="AI229" s="668"/>
      <c r="AJ229" s="668"/>
      <c r="AK229" s="668"/>
      <c r="AL229" s="668"/>
      <c r="AM229" s="668"/>
      <c r="AN229" s="668"/>
      <c r="AO229" s="668"/>
      <c r="AP229" s="668"/>
      <c r="AQ229" s="668"/>
      <c r="AR229" s="668"/>
      <c r="AS229" s="668"/>
      <c r="AT229" s="669"/>
      <c r="AU229" s="385"/>
      <c r="AV229" s="386"/>
      <c r="AW229" s="386"/>
      <c r="AX229" s="387"/>
      <c r="AY229" s="34">
        <f t="shared" ref="AY229:AY239" si="17">$AY$227</f>
        <v>0</v>
      </c>
    </row>
    <row r="230" spans="1:51" ht="24.75" customHeight="1" x14ac:dyDescent="0.15">
      <c r="A230" s="1045"/>
      <c r="B230" s="1046"/>
      <c r="C230" s="1046"/>
      <c r="D230" s="1046"/>
      <c r="E230" s="1046"/>
      <c r="F230" s="1047"/>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5"/>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45"/>
      <c r="B231" s="1046"/>
      <c r="C231" s="1046"/>
      <c r="D231" s="1046"/>
      <c r="E231" s="1046"/>
      <c r="F231" s="1047"/>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5"/>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45"/>
      <c r="B232" s="1046"/>
      <c r="C232" s="1046"/>
      <c r="D232" s="1046"/>
      <c r="E232" s="1046"/>
      <c r="F232" s="1047"/>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5"/>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45"/>
      <c r="B233" s="1046"/>
      <c r="C233" s="1046"/>
      <c r="D233" s="1046"/>
      <c r="E233" s="1046"/>
      <c r="F233" s="1047"/>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5"/>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45"/>
      <c r="B234" s="1046"/>
      <c r="C234" s="1046"/>
      <c r="D234" s="1046"/>
      <c r="E234" s="1046"/>
      <c r="F234" s="1047"/>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5"/>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45"/>
      <c r="B235" s="1046"/>
      <c r="C235" s="1046"/>
      <c r="D235" s="1046"/>
      <c r="E235" s="1046"/>
      <c r="F235" s="1047"/>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5"/>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45"/>
      <c r="B236" s="1046"/>
      <c r="C236" s="1046"/>
      <c r="D236" s="1046"/>
      <c r="E236" s="1046"/>
      <c r="F236" s="1047"/>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5"/>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45"/>
      <c r="B237" s="1046"/>
      <c r="C237" s="1046"/>
      <c r="D237" s="1046"/>
      <c r="E237" s="1046"/>
      <c r="F237" s="1047"/>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5"/>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45"/>
      <c r="B238" s="1046"/>
      <c r="C238" s="1046"/>
      <c r="D238" s="1046"/>
      <c r="E238" s="1046"/>
      <c r="F238" s="1047"/>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5"/>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45"/>
      <c r="B239" s="1046"/>
      <c r="C239" s="1046"/>
      <c r="D239" s="1046"/>
      <c r="E239" s="1046"/>
      <c r="F239" s="104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c r="AY239" s="34">
        <f t="shared" si="17"/>
        <v>0</v>
      </c>
    </row>
    <row r="240" spans="1:51" ht="30" customHeight="1" x14ac:dyDescent="0.15">
      <c r="A240" s="1045"/>
      <c r="B240" s="1046"/>
      <c r="C240" s="1046"/>
      <c r="D240" s="1046"/>
      <c r="E240" s="1046"/>
      <c r="F240" s="1047"/>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6"/>
      <c r="AY240">
        <f>COUNTA($G$242,$AC$242)</f>
        <v>0</v>
      </c>
    </row>
    <row r="241" spans="1:51" ht="24.75" customHeight="1" x14ac:dyDescent="0.15">
      <c r="A241" s="1045"/>
      <c r="B241" s="1046"/>
      <c r="C241" s="1046"/>
      <c r="D241" s="1046"/>
      <c r="E241" s="1046"/>
      <c r="F241" s="1047"/>
      <c r="G241" s="815"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5"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c r="AY241" s="34">
        <f>$AY$240</f>
        <v>0</v>
      </c>
    </row>
    <row r="242" spans="1:51" ht="24.75" customHeight="1" x14ac:dyDescent="0.15">
      <c r="A242" s="1045"/>
      <c r="B242" s="1046"/>
      <c r="C242" s="1046"/>
      <c r="D242" s="1046"/>
      <c r="E242" s="1046"/>
      <c r="F242" s="1047"/>
      <c r="G242" s="673"/>
      <c r="H242" s="674"/>
      <c r="I242" s="674"/>
      <c r="J242" s="674"/>
      <c r="K242" s="675"/>
      <c r="L242" s="667"/>
      <c r="M242" s="668"/>
      <c r="N242" s="668"/>
      <c r="O242" s="668"/>
      <c r="P242" s="668"/>
      <c r="Q242" s="668"/>
      <c r="R242" s="668"/>
      <c r="S242" s="668"/>
      <c r="T242" s="668"/>
      <c r="U242" s="668"/>
      <c r="V242" s="668"/>
      <c r="W242" s="668"/>
      <c r="X242" s="669"/>
      <c r="Y242" s="385"/>
      <c r="Z242" s="386"/>
      <c r="AA242" s="386"/>
      <c r="AB242" s="805"/>
      <c r="AC242" s="673"/>
      <c r="AD242" s="674"/>
      <c r="AE242" s="674"/>
      <c r="AF242" s="674"/>
      <c r="AG242" s="675"/>
      <c r="AH242" s="667"/>
      <c r="AI242" s="668"/>
      <c r="AJ242" s="668"/>
      <c r="AK242" s="668"/>
      <c r="AL242" s="668"/>
      <c r="AM242" s="668"/>
      <c r="AN242" s="668"/>
      <c r="AO242" s="668"/>
      <c r="AP242" s="668"/>
      <c r="AQ242" s="668"/>
      <c r="AR242" s="668"/>
      <c r="AS242" s="668"/>
      <c r="AT242" s="669"/>
      <c r="AU242" s="385"/>
      <c r="AV242" s="386"/>
      <c r="AW242" s="386"/>
      <c r="AX242" s="387"/>
      <c r="AY242" s="34">
        <f t="shared" ref="AY242:AY252" si="18">$AY$240</f>
        <v>0</v>
      </c>
    </row>
    <row r="243" spans="1:51" ht="24.75" customHeight="1" x14ac:dyDescent="0.15">
      <c r="A243" s="1045"/>
      <c r="B243" s="1046"/>
      <c r="C243" s="1046"/>
      <c r="D243" s="1046"/>
      <c r="E243" s="1046"/>
      <c r="F243" s="1047"/>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5"/>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45"/>
      <c r="B244" s="1046"/>
      <c r="C244" s="1046"/>
      <c r="D244" s="1046"/>
      <c r="E244" s="1046"/>
      <c r="F244" s="1047"/>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5"/>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45"/>
      <c r="B245" s="1046"/>
      <c r="C245" s="1046"/>
      <c r="D245" s="1046"/>
      <c r="E245" s="1046"/>
      <c r="F245" s="1047"/>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5"/>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45"/>
      <c r="B246" s="1046"/>
      <c r="C246" s="1046"/>
      <c r="D246" s="1046"/>
      <c r="E246" s="1046"/>
      <c r="F246" s="1047"/>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5"/>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45"/>
      <c r="B247" s="1046"/>
      <c r="C247" s="1046"/>
      <c r="D247" s="1046"/>
      <c r="E247" s="1046"/>
      <c r="F247" s="1047"/>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5"/>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45"/>
      <c r="B248" s="1046"/>
      <c r="C248" s="1046"/>
      <c r="D248" s="1046"/>
      <c r="E248" s="1046"/>
      <c r="F248" s="1047"/>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5"/>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45"/>
      <c r="B249" s="1046"/>
      <c r="C249" s="1046"/>
      <c r="D249" s="1046"/>
      <c r="E249" s="1046"/>
      <c r="F249" s="1047"/>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5"/>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45"/>
      <c r="B250" s="1046"/>
      <c r="C250" s="1046"/>
      <c r="D250" s="1046"/>
      <c r="E250" s="1046"/>
      <c r="F250" s="1047"/>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5"/>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45"/>
      <c r="B251" s="1046"/>
      <c r="C251" s="1046"/>
      <c r="D251" s="1046"/>
      <c r="E251" s="1046"/>
      <c r="F251" s="1047"/>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5"/>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45"/>
      <c r="B252" s="1046"/>
      <c r="C252" s="1046"/>
      <c r="D252" s="1046"/>
      <c r="E252" s="1046"/>
      <c r="F252" s="104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c r="AY252" s="34">
        <f t="shared" si="18"/>
        <v>0</v>
      </c>
    </row>
    <row r="253" spans="1:51" ht="30" customHeight="1" x14ac:dyDescent="0.15">
      <c r="A253" s="1045"/>
      <c r="B253" s="1046"/>
      <c r="C253" s="1046"/>
      <c r="D253" s="1046"/>
      <c r="E253" s="1046"/>
      <c r="F253" s="1047"/>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6"/>
      <c r="AY253">
        <f>COUNTA($G$255,$AC$255)</f>
        <v>0</v>
      </c>
    </row>
    <row r="254" spans="1:51" ht="24.75" customHeight="1" x14ac:dyDescent="0.15">
      <c r="A254" s="1045"/>
      <c r="B254" s="1046"/>
      <c r="C254" s="1046"/>
      <c r="D254" s="1046"/>
      <c r="E254" s="1046"/>
      <c r="F254" s="1047"/>
      <c r="G254" s="815"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5"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c r="AY254" s="34">
        <f>$AY$253</f>
        <v>0</v>
      </c>
    </row>
    <row r="255" spans="1:51" ht="24.75" customHeight="1" x14ac:dyDescent="0.15">
      <c r="A255" s="1045"/>
      <c r="B255" s="1046"/>
      <c r="C255" s="1046"/>
      <c r="D255" s="1046"/>
      <c r="E255" s="1046"/>
      <c r="F255" s="1047"/>
      <c r="G255" s="673"/>
      <c r="H255" s="674"/>
      <c r="I255" s="674"/>
      <c r="J255" s="674"/>
      <c r="K255" s="675"/>
      <c r="L255" s="667"/>
      <c r="M255" s="668"/>
      <c r="N255" s="668"/>
      <c r="O255" s="668"/>
      <c r="P255" s="668"/>
      <c r="Q255" s="668"/>
      <c r="R255" s="668"/>
      <c r="S255" s="668"/>
      <c r="T255" s="668"/>
      <c r="U255" s="668"/>
      <c r="V255" s="668"/>
      <c r="W255" s="668"/>
      <c r="X255" s="669"/>
      <c r="Y255" s="385"/>
      <c r="Z255" s="386"/>
      <c r="AA255" s="386"/>
      <c r="AB255" s="805"/>
      <c r="AC255" s="673"/>
      <c r="AD255" s="674"/>
      <c r="AE255" s="674"/>
      <c r="AF255" s="674"/>
      <c r="AG255" s="675"/>
      <c r="AH255" s="667"/>
      <c r="AI255" s="668"/>
      <c r="AJ255" s="668"/>
      <c r="AK255" s="668"/>
      <c r="AL255" s="668"/>
      <c r="AM255" s="668"/>
      <c r="AN255" s="668"/>
      <c r="AO255" s="668"/>
      <c r="AP255" s="668"/>
      <c r="AQ255" s="668"/>
      <c r="AR255" s="668"/>
      <c r="AS255" s="668"/>
      <c r="AT255" s="669"/>
      <c r="AU255" s="385"/>
      <c r="AV255" s="386"/>
      <c r="AW255" s="386"/>
      <c r="AX255" s="387"/>
      <c r="AY255" s="34">
        <f t="shared" ref="AY255:AY265" si="19">$AY$253</f>
        <v>0</v>
      </c>
    </row>
    <row r="256" spans="1:51" ht="24.75" customHeight="1" x14ac:dyDescent="0.15">
      <c r="A256" s="1045"/>
      <c r="B256" s="1046"/>
      <c r="C256" s="1046"/>
      <c r="D256" s="1046"/>
      <c r="E256" s="1046"/>
      <c r="F256" s="1047"/>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5"/>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45"/>
      <c r="B257" s="1046"/>
      <c r="C257" s="1046"/>
      <c r="D257" s="1046"/>
      <c r="E257" s="1046"/>
      <c r="F257" s="1047"/>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5"/>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45"/>
      <c r="B258" s="1046"/>
      <c r="C258" s="1046"/>
      <c r="D258" s="1046"/>
      <c r="E258" s="1046"/>
      <c r="F258" s="1047"/>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5"/>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45"/>
      <c r="B259" s="1046"/>
      <c r="C259" s="1046"/>
      <c r="D259" s="1046"/>
      <c r="E259" s="1046"/>
      <c r="F259" s="1047"/>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5"/>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45"/>
      <c r="B260" s="1046"/>
      <c r="C260" s="1046"/>
      <c r="D260" s="1046"/>
      <c r="E260" s="1046"/>
      <c r="F260" s="1047"/>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5"/>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45"/>
      <c r="B261" s="1046"/>
      <c r="C261" s="1046"/>
      <c r="D261" s="1046"/>
      <c r="E261" s="1046"/>
      <c r="F261" s="1047"/>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5"/>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45"/>
      <c r="B262" s="1046"/>
      <c r="C262" s="1046"/>
      <c r="D262" s="1046"/>
      <c r="E262" s="1046"/>
      <c r="F262" s="1047"/>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5"/>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45"/>
      <c r="B263" s="1046"/>
      <c r="C263" s="1046"/>
      <c r="D263" s="1046"/>
      <c r="E263" s="1046"/>
      <c r="F263" s="1047"/>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5"/>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45"/>
      <c r="B264" s="1046"/>
      <c r="C264" s="1046"/>
      <c r="D264" s="1046"/>
      <c r="E264" s="1046"/>
      <c r="F264" s="1047"/>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5"/>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3"/>
      <c r="B3" s="363"/>
      <c r="C3" s="363" t="s">
        <v>26</v>
      </c>
      <c r="D3" s="363"/>
      <c r="E3" s="363"/>
      <c r="F3" s="363"/>
      <c r="G3" s="363"/>
      <c r="H3" s="363"/>
      <c r="I3" s="363"/>
      <c r="J3" s="152" t="s">
        <v>297</v>
      </c>
      <c r="K3" s="364"/>
      <c r="L3" s="364"/>
      <c r="M3" s="364"/>
      <c r="N3" s="364"/>
      <c r="O3" s="364"/>
      <c r="P3" s="247" t="s">
        <v>27</v>
      </c>
      <c r="Q3" s="247"/>
      <c r="R3" s="247"/>
      <c r="S3" s="247"/>
      <c r="T3" s="247"/>
      <c r="U3" s="247"/>
      <c r="V3" s="247"/>
      <c r="W3" s="247"/>
      <c r="X3" s="247"/>
      <c r="Y3" s="365" t="s">
        <v>353</v>
      </c>
      <c r="Z3" s="366"/>
      <c r="AA3" s="366"/>
      <c r="AB3" s="366"/>
      <c r="AC3" s="152" t="s">
        <v>338</v>
      </c>
      <c r="AD3" s="152"/>
      <c r="AE3" s="152"/>
      <c r="AF3" s="152"/>
      <c r="AG3" s="152"/>
      <c r="AH3" s="365" t="s">
        <v>258</v>
      </c>
      <c r="AI3" s="363"/>
      <c r="AJ3" s="363"/>
      <c r="AK3" s="363"/>
      <c r="AL3" s="363" t="s">
        <v>21</v>
      </c>
      <c r="AM3" s="363"/>
      <c r="AN3" s="363"/>
      <c r="AO3" s="367"/>
      <c r="AP3" s="368" t="s">
        <v>298</v>
      </c>
      <c r="AQ3" s="368"/>
      <c r="AR3" s="368"/>
      <c r="AS3" s="368"/>
      <c r="AT3" s="368"/>
      <c r="AU3" s="368"/>
      <c r="AV3" s="368"/>
      <c r="AW3" s="368"/>
      <c r="AX3" s="368"/>
      <c r="AY3">
        <f>$AY$2</f>
        <v>0</v>
      </c>
    </row>
    <row r="4" spans="1:51" ht="26.25" customHeight="1" x14ac:dyDescent="0.15">
      <c r="A4" s="1056">
        <v>1</v>
      </c>
      <c r="B4" s="1056">
        <v>1</v>
      </c>
      <c r="C4" s="346"/>
      <c r="D4" s="346"/>
      <c r="E4" s="346"/>
      <c r="F4" s="346"/>
      <c r="G4" s="346"/>
      <c r="H4" s="346"/>
      <c r="I4" s="346"/>
      <c r="J4" s="347"/>
      <c r="K4" s="348"/>
      <c r="L4" s="348"/>
      <c r="M4" s="348"/>
      <c r="N4" s="348"/>
      <c r="O4" s="348"/>
      <c r="P4" s="349"/>
      <c r="Q4" s="349"/>
      <c r="R4" s="349"/>
      <c r="S4" s="349"/>
      <c r="T4" s="349"/>
      <c r="U4" s="349"/>
      <c r="V4" s="349"/>
      <c r="W4" s="349"/>
      <c r="X4" s="349"/>
      <c r="Y4" s="350"/>
      <c r="Z4" s="351"/>
      <c r="AA4" s="351"/>
      <c r="AB4" s="352"/>
      <c r="AC4" s="1057"/>
      <c r="AD4" s="1057"/>
      <c r="AE4" s="1057"/>
      <c r="AF4" s="1057"/>
      <c r="AG4" s="1057"/>
      <c r="AH4" s="355"/>
      <c r="AI4" s="356"/>
      <c r="AJ4" s="356"/>
      <c r="AK4" s="356"/>
      <c r="AL4" s="357"/>
      <c r="AM4" s="358"/>
      <c r="AN4" s="358"/>
      <c r="AO4" s="359"/>
      <c r="AP4" s="360"/>
      <c r="AQ4" s="360"/>
      <c r="AR4" s="360"/>
      <c r="AS4" s="360"/>
      <c r="AT4" s="360"/>
      <c r="AU4" s="360"/>
      <c r="AV4" s="360"/>
      <c r="AW4" s="360"/>
      <c r="AX4" s="360"/>
      <c r="AY4">
        <f>$AY$2</f>
        <v>0</v>
      </c>
    </row>
    <row r="5" spans="1:51" ht="26.25" customHeight="1" x14ac:dyDescent="0.15">
      <c r="A5" s="1056">
        <v>2</v>
      </c>
      <c r="B5" s="1056">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1057"/>
      <c r="AD5" s="1057"/>
      <c r="AE5" s="1057"/>
      <c r="AF5" s="1057"/>
      <c r="AG5" s="1057"/>
      <c r="AH5" s="355"/>
      <c r="AI5" s="356"/>
      <c r="AJ5" s="356"/>
      <c r="AK5" s="356"/>
      <c r="AL5" s="357"/>
      <c r="AM5" s="358"/>
      <c r="AN5" s="358"/>
      <c r="AO5" s="359"/>
      <c r="AP5" s="360"/>
      <c r="AQ5" s="360"/>
      <c r="AR5" s="360"/>
      <c r="AS5" s="360"/>
      <c r="AT5" s="360"/>
      <c r="AU5" s="360"/>
      <c r="AV5" s="360"/>
      <c r="AW5" s="360"/>
      <c r="AX5" s="360"/>
      <c r="AY5">
        <f>COUNTA($C$5)</f>
        <v>0</v>
      </c>
    </row>
    <row r="6" spans="1:51" ht="26.25" customHeight="1" x14ac:dyDescent="0.15">
      <c r="A6" s="1056">
        <v>3</v>
      </c>
      <c r="B6" s="1056">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1057"/>
      <c r="AD6" s="1057"/>
      <c r="AE6" s="1057"/>
      <c r="AF6" s="1057"/>
      <c r="AG6" s="1057"/>
      <c r="AH6" s="355"/>
      <c r="AI6" s="356"/>
      <c r="AJ6" s="356"/>
      <c r="AK6" s="356"/>
      <c r="AL6" s="357"/>
      <c r="AM6" s="358"/>
      <c r="AN6" s="358"/>
      <c r="AO6" s="359"/>
      <c r="AP6" s="360"/>
      <c r="AQ6" s="360"/>
      <c r="AR6" s="360"/>
      <c r="AS6" s="360"/>
      <c r="AT6" s="360"/>
      <c r="AU6" s="360"/>
      <c r="AV6" s="360"/>
      <c r="AW6" s="360"/>
      <c r="AX6" s="360"/>
      <c r="AY6">
        <f>COUNTA($C$6)</f>
        <v>0</v>
      </c>
    </row>
    <row r="7" spans="1:51" ht="26.25" customHeight="1" x14ac:dyDescent="0.15">
      <c r="A7" s="1056">
        <v>4</v>
      </c>
      <c r="B7" s="1056">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1057"/>
      <c r="AD7" s="1057"/>
      <c r="AE7" s="1057"/>
      <c r="AF7" s="1057"/>
      <c r="AG7" s="1057"/>
      <c r="AH7" s="355"/>
      <c r="AI7" s="356"/>
      <c r="AJ7" s="356"/>
      <c r="AK7" s="356"/>
      <c r="AL7" s="357"/>
      <c r="AM7" s="358"/>
      <c r="AN7" s="358"/>
      <c r="AO7" s="359"/>
      <c r="AP7" s="360"/>
      <c r="AQ7" s="360"/>
      <c r="AR7" s="360"/>
      <c r="AS7" s="360"/>
      <c r="AT7" s="360"/>
      <c r="AU7" s="360"/>
      <c r="AV7" s="360"/>
      <c r="AW7" s="360"/>
      <c r="AX7" s="360"/>
      <c r="AY7">
        <f>COUNTA($C$7)</f>
        <v>0</v>
      </c>
    </row>
    <row r="8" spans="1:51" ht="26.25" customHeight="1" x14ac:dyDescent="0.15">
      <c r="A8" s="1056">
        <v>5</v>
      </c>
      <c r="B8" s="1056">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1057"/>
      <c r="AD8" s="1057"/>
      <c r="AE8" s="1057"/>
      <c r="AF8" s="1057"/>
      <c r="AG8" s="1057"/>
      <c r="AH8" s="355"/>
      <c r="AI8" s="356"/>
      <c r="AJ8" s="356"/>
      <c r="AK8" s="356"/>
      <c r="AL8" s="357"/>
      <c r="AM8" s="358"/>
      <c r="AN8" s="358"/>
      <c r="AO8" s="359"/>
      <c r="AP8" s="360"/>
      <c r="AQ8" s="360"/>
      <c r="AR8" s="360"/>
      <c r="AS8" s="360"/>
      <c r="AT8" s="360"/>
      <c r="AU8" s="360"/>
      <c r="AV8" s="360"/>
      <c r="AW8" s="360"/>
      <c r="AX8" s="360"/>
      <c r="AY8">
        <f>COUNTA($C$8)</f>
        <v>0</v>
      </c>
    </row>
    <row r="9" spans="1:51" ht="26.25" customHeight="1" x14ac:dyDescent="0.15">
      <c r="A9" s="1056">
        <v>6</v>
      </c>
      <c r="B9" s="1056">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1057"/>
      <c r="AD9" s="1057"/>
      <c r="AE9" s="1057"/>
      <c r="AF9" s="1057"/>
      <c r="AG9" s="1057"/>
      <c r="AH9" s="355"/>
      <c r="AI9" s="356"/>
      <c r="AJ9" s="356"/>
      <c r="AK9" s="356"/>
      <c r="AL9" s="357"/>
      <c r="AM9" s="358"/>
      <c r="AN9" s="358"/>
      <c r="AO9" s="359"/>
      <c r="AP9" s="360"/>
      <c r="AQ9" s="360"/>
      <c r="AR9" s="360"/>
      <c r="AS9" s="360"/>
      <c r="AT9" s="360"/>
      <c r="AU9" s="360"/>
      <c r="AV9" s="360"/>
      <c r="AW9" s="360"/>
      <c r="AX9" s="360"/>
      <c r="AY9">
        <f>COUNTA($C$9)</f>
        <v>0</v>
      </c>
    </row>
    <row r="10" spans="1:51" ht="26.25" customHeight="1" x14ac:dyDescent="0.15">
      <c r="A10" s="1056">
        <v>7</v>
      </c>
      <c r="B10" s="1056">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1057"/>
      <c r="AD10" s="1057"/>
      <c r="AE10" s="1057"/>
      <c r="AF10" s="1057"/>
      <c r="AG10" s="1057"/>
      <c r="AH10" s="355"/>
      <c r="AI10" s="356"/>
      <c r="AJ10" s="356"/>
      <c r="AK10" s="356"/>
      <c r="AL10" s="357"/>
      <c r="AM10" s="358"/>
      <c r="AN10" s="358"/>
      <c r="AO10" s="359"/>
      <c r="AP10" s="360"/>
      <c r="AQ10" s="360"/>
      <c r="AR10" s="360"/>
      <c r="AS10" s="360"/>
      <c r="AT10" s="360"/>
      <c r="AU10" s="360"/>
      <c r="AV10" s="360"/>
      <c r="AW10" s="360"/>
      <c r="AX10" s="360"/>
      <c r="AY10">
        <f>COUNTA($C$10)</f>
        <v>0</v>
      </c>
    </row>
    <row r="11" spans="1:51" ht="26.25" customHeight="1" x14ac:dyDescent="0.15">
      <c r="A11" s="1056">
        <v>8</v>
      </c>
      <c r="B11" s="1056">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1057"/>
      <c r="AD11" s="1057"/>
      <c r="AE11" s="1057"/>
      <c r="AF11" s="1057"/>
      <c r="AG11" s="1057"/>
      <c r="AH11" s="355"/>
      <c r="AI11" s="356"/>
      <c r="AJ11" s="356"/>
      <c r="AK11" s="356"/>
      <c r="AL11" s="357"/>
      <c r="AM11" s="358"/>
      <c r="AN11" s="358"/>
      <c r="AO11" s="359"/>
      <c r="AP11" s="360"/>
      <c r="AQ11" s="360"/>
      <c r="AR11" s="360"/>
      <c r="AS11" s="360"/>
      <c r="AT11" s="360"/>
      <c r="AU11" s="360"/>
      <c r="AV11" s="360"/>
      <c r="AW11" s="360"/>
      <c r="AX11" s="360"/>
      <c r="AY11">
        <f>COUNTA($C$11)</f>
        <v>0</v>
      </c>
    </row>
    <row r="12" spans="1:51" ht="26.25" customHeight="1" x14ac:dyDescent="0.15">
      <c r="A12" s="1056">
        <v>9</v>
      </c>
      <c r="B12" s="1056">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1057"/>
      <c r="AD12" s="1057"/>
      <c r="AE12" s="1057"/>
      <c r="AF12" s="1057"/>
      <c r="AG12" s="1057"/>
      <c r="AH12" s="355"/>
      <c r="AI12" s="356"/>
      <c r="AJ12" s="356"/>
      <c r="AK12" s="356"/>
      <c r="AL12" s="357"/>
      <c r="AM12" s="358"/>
      <c r="AN12" s="358"/>
      <c r="AO12" s="359"/>
      <c r="AP12" s="360"/>
      <c r="AQ12" s="360"/>
      <c r="AR12" s="360"/>
      <c r="AS12" s="360"/>
      <c r="AT12" s="360"/>
      <c r="AU12" s="360"/>
      <c r="AV12" s="360"/>
      <c r="AW12" s="360"/>
      <c r="AX12" s="360"/>
      <c r="AY12">
        <f>COUNTA($C$12)</f>
        <v>0</v>
      </c>
    </row>
    <row r="13" spans="1:51" ht="26.25" customHeight="1" x14ac:dyDescent="0.15">
      <c r="A13" s="1056">
        <v>10</v>
      </c>
      <c r="B13" s="1056">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1057"/>
      <c r="AD13" s="1057"/>
      <c r="AE13" s="1057"/>
      <c r="AF13" s="1057"/>
      <c r="AG13" s="1057"/>
      <c r="AH13" s="355"/>
      <c r="AI13" s="356"/>
      <c r="AJ13" s="356"/>
      <c r="AK13" s="356"/>
      <c r="AL13" s="357"/>
      <c r="AM13" s="358"/>
      <c r="AN13" s="358"/>
      <c r="AO13" s="359"/>
      <c r="AP13" s="360"/>
      <c r="AQ13" s="360"/>
      <c r="AR13" s="360"/>
      <c r="AS13" s="360"/>
      <c r="AT13" s="360"/>
      <c r="AU13" s="360"/>
      <c r="AV13" s="360"/>
      <c r="AW13" s="360"/>
      <c r="AX13" s="360"/>
      <c r="AY13">
        <f>COUNTA($C$13)</f>
        <v>0</v>
      </c>
    </row>
    <row r="14" spans="1:51" ht="26.25" customHeight="1" x14ac:dyDescent="0.15">
      <c r="A14" s="1056">
        <v>11</v>
      </c>
      <c r="B14" s="1056">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1057"/>
      <c r="AD14" s="1057"/>
      <c r="AE14" s="1057"/>
      <c r="AF14" s="1057"/>
      <c r="AG14" s="1057"/>
      <c r="AH14" s="355"/>
      <c r="AI14" s="356"/>
      <c r="AJ14" s="356"/>
      <c r="AK14" s="356"/>
      <c r="AL14" s="357"/>
      <c r="AM14" s="358"/>
      <c r="AN14" s="358"/>
      <c r="AO14" s="359"/>
      <c r="AP14" s="360"/>
      <c r="AQ14" s="360"/>
      <c r="AR14" s="360"/>
      <c r="AS14" s="360"/>
      <c r="AT14" s="360"/>
      <c r="AU14" s="360"/>
      <c r="AV14" s="360"/>
      <c r="AW14" s="360"/>
      <c r="AX14" s="360"/>
      <c r="AY14">
        <f>COUNTA($C$14)</f>
        <v>0</v>
      </c>
    </row>
    <row r="15" spans="1:51" ht="26.25" customHeight="1" x14ac:dyDescent="0.15">
      <c r="A15" s="1056">
        <v>12</v>
      </c>
      <c r="B15" s="1056">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1057"/>
      <c r="AD15" s="1057"/>
      <c r="AE15" s="1057"/>
      <c r="AF15" s="1057"/>
      <c r="AG15" s="1057"/>
      <c r="AH15" s="355"/>
      <c r="AI15" s="356"/>
      <c r="AJ15" s="356"/>
      <c r="AK15" s="356"/>
      <c r="AL15" s="357"/>
      <c r="AM15" s="358"/>
      <c r="AN15" s="358"/>
      <c r="AO15" s="359"/>
      <c r="AP15" s="360"/>
      <c r="AQ15" s="360"/>
      <c r="AR15" s="360"/>
      <c r="AS15" s="360"/>
      <c r="AT15" s="360"/>
      <c r="AU15" s="360"/>
      <c r="AV15" s="360"/>
      <c r="AW15" s="360"/>
      <c r="AX15" s="360"/>
      <c r="AY15">
        <f>COUNTA($C$15)</f>
        <v>0</v>
      </c>
    </row>
    <row r="16" spans="1:51" ht="26.25" customHeight="1" x14ac:dyDescent="0.15">
      <c r="A16" s="1056">
        <v>13</v>
      </c>
      <c r="B16" s="1056">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1057"/>
      <c r="AD16" s="1057"/>
      <c r="AE16" s="1057"/>
      <c r="AF16" s="1057"/>
      <c r="AG16" s="1057"/>
      <c r="AH16" s="355"/>
      <c r="AI16" s="356"/>
      <c r="AJ16" s="356"/>
      <c r="AK16" s="356"/>
      <c r="AL16" s="357"/>
      <c r="AM16" s="358"/>
      <c r="AN16" s="358"/>
      <c r="AO16" s="359"/>
      <c r="AP16" s="360"/>
      <c r="AQ16" s="360"/>
      <c r="AR16" s="360"/>
      <c r="AS16" s="360"/>
      <c r="AT16" s="360"/>
      <c r="AU16" s="360"/>
      <c r="AV16" s="360"/>
      <c r="AW16" s="360"/>
      <c r="AX16" s="360"/>
      <c r="AY16">
        <f>COUNTA($C$16)</f>
        <v>0</v>
      </c>
    </row>
    <row r="17" spans="1:51" ht="26.25" customHeight="1" x14ac:dyDescent="0.15">
      <c r="A17" s="1056">
        <v>14</v>
      </c>
      <c r="B17" s="1056">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1057"/>
      <c r="AD17" s="1057"/>
      <c r="AE17" s="1057"/>
      <c r="AF17" s="1057"/>
      <c r="AG17" s="1057"/>
      <c r="AH17" s="355"/>
      <c r="AI17" s="356"/>
      <c r="AJ17" s="356"/>
      <c r="AK17" s="356"/>
      <c r="AL17" s="357"/>
      <c r="AM17" s="358"/>
      <c r="AN17" s="358"/>
      <c r="AO17" s="359"/>
      <c r="AP17" s="360"/>
      <c r="AQ17" s="360"/>
      <c r="AR17" s="360"/>
      <c r="AS17" s="360"/>
      <c r="AT17" s="360"/>
      <c r="AU17" s="360"/>
      <c r="AV17" s="360"/>
      <c r="AW17" s="360"/>
      <c r="AX17" s="360"/>
      <c r="AY17">
        <f>COUNTA($C$17)</f>
        <v>0</v>
      </c>
    </row>
    <row r="18" spans="1:51" ht="26.25" customHeight="1" x14ac:dyDescent="0.15">
      <c r="A18" s="1056">
        <v>15</v>
      </c>
      <c r="B18" s="1056">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1057"/>
      <c r="AD18" s="1057"/>
      <c r="AE18" s="1057"/>
      <c r="AF18" s="1057"/>
      <c r="AG18" s="1057"/>
      <c r="AH18" s="355"/>
      <c r="AI18" s="356"/>
      <c r="AJ18" s="356"/>
      <c r="AK18" s="356"/>
      <c r="AL18" s="357"/>
      <c r="AM18" s="358"/>
      <c r="AN18" s="358"/>
      <c r="AO18" s="359"/>
      <c r="AP18" s="360"/>
      <c r="AQ18" s="360"/>
      <c r="AR18" s="360"/>
      <c r="AS18" s="360"/>
      <c r="AT18" s="360"/>
      <c r="AU18" s="360"/>
      <c r="AV18" s="360"/>
      <c r="AW18" s="360"/>
      <c r="AX18" s="360"/>
      <c r="AY18">
        <f>COUNTA($C$18)</f>
        <v>0</v>
      </c>
    </row>
    <row r="19" spans="1:51" ht="26.25" customHeight="1" x14ac:dyDescent="0.15">
      <c r="A19" s="1056">
        <v>16</v>
      </c>
      <c r="B19" s="1056">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1057"/>
      <c r="AD19" s="1057"/>
      <c r="AE19" s="1057"/>
      <c r="AF19" s="1057"/>
      <c r="AG19" s="1057"/>
      <c r="AH19" s="355"/>
      <c r="AI19" s="356"/>
      <c r="AJ19" s="356"/>
      <c r="AK19" s="356"/>
      <c r="AL19" s="357"/>
      <c r="AM19" s="358"/>
      <c r="AN19" s="358"/>
      <c r="AO19" s="359"/>
      <c r="AP19" s="360"/>
      <c r="AQ19" s="360"/>
      <c r="AR19" s="360"/>
      <c r="AS19" s="360"/>
      <c r="AT19" s="360"/>
      <c r="AU19" s="360"/>
      <c r="AV19" s="360"/>
      <c r="AW19" s="360"/>
      <c r="AX19" s="360"/>
      <c r="AY19">
        <f>COUNTA($C$19)</f>
        <v>0</v>
      </c>
    </row>
    <row r="20" spans="1:51" ht="26.25" customHeight="1" x14ac:dyDescent="0.15">
      <c r="A20" s="1056">
        <v>17</v>
      </c>
      <c r="B20" s="1056">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1057"/>
      <c r="AD20" s="1057"/>
      <c r="AE20" s="1057"/>
      <c r="AF20" s="1057"/>
      <c r="AG20" s="1057"/>
      <c r="AH20" s="355"/>
      <c r="AI20" s="356"/>
      <c r="AJ20" s="356"/>
      <c r="AK20" s="356"/>
      <c r="AL20" s="357"/>
      <c r="AM20" s="358"/>
      <c r="AN20" s="358"/>
      <c r="AO20" s="359"/>
      <c r="AP20" s="360"/>
      <c r="AQ20" s="360"/>
      <c r="AR20" s="360"/>
      <c r="AS20" s="360"/>
      <c r="AT20" s="360"/>
      <c r="AU20" s="360"/>
      <c r="AV20" s="360"/>
      <c r="AW20" s="360"/>
      <c r="AX20" s="360"/>
      <c r="AY20">
        <f>COUNTA($C$20)</f>
        <v>0</v>
      </c>
    </row>
    <row r="21" spans="1:51" ht="26.25" customHeight="1" x14ac:dyDescent="0.15">
      <c r="A21" s="1056">
        <v>18</v>
      </c>
      <c r="B21" s="1056">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1057"/>
      <c r="AD21" s="1057"/>
      <c r="AE21" s="1057"/>
      <c r="AF21" s="1057"/>
      <c r="AG21" s="1057"/>
      <c r="AH21" s="355"/>
      <c r="AI21" s="356"/>
      <c r="AJ21" s="356"/>
      <c r="AK21" s="356"/>
      <c r="AL21" s="357"/>
      <c r="AM21" s="358"/>
      <c r="AN21" s="358"/>
      <c r="AO21" s="359"/>
      <c r="AP21" s="360"/>
      <c r="AQ21" s="360"/>
      <c r="AR21" s="360"/>
      <c r="AS21" s="360"/>
      <c r="AT21" s="360"/>
      <c r="AU21" s="360"/>
      <c r="AV21" s="360"/>
      <c r="AW21" s="360"/>
      <c r="AX21" s="360"/>
      <c r="AY21">
        <f>COUNTA($C$21)</f>
        <v>0</v>
      </c>
    </row>
    <row r="22" spans="1:51" ht="26.25" customHeight="1" x14ac:dyDescent="0.15">
      <c r="A22" s="1056">
        <v>19</v>
      </c>
      <c r="B22" s="1056">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1057"/>
      <c r="AD22" s="1057"/>
      <c r="AE22" s="1057"/>
      <c r="AF22" s="1057"/>
      <c r="AG22" s="1057"/>
      <c r="AH22" s="355"/>
      <c r="AI22" s="356"/>
      <c r="AJ22" s="356"/>
      <c r="AK22" s="356"/>
      <c r="AL22" s="357"/>
      <c r="AM22" s="358"/>
      <c r="AN22" s="358"/>
      <c r="AO22" s="359"/>
      <c r="AP22" s="360"/>
      <c r="AQ22" s="360"/>
      <c r="AR22" s="360"/>
      <c r="AS22" s="360"/>
      <c r="AT22" s="360"/>
      <c r="AU22" s="360"/>
      <c r="AV22" s="360"/>
      <c r="AW22" s="360"/>
      <c r="AX22" s="360"/>
      <c r="AY22">
        <f>COUNTA($C$22)</f>
        <v>0</v>
      </c>
    </row>
    <row r="23" spans="1:51" ht="26.25" customHeight="1" x14ac:dyDescent="0.15">
      <c r="A23" s="1056">
        <v>20</v>
      </c>
      <c r="B23" s="1056">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1057"/>
      <c r="AD23" s="1057"/>
      <c r="AE23" s="1057"/>
      <c r="AF23" s="1057"/>
      <c r="AG23" s="1057"/>
      <c r="AH23" s="355"/>
      <c r="AI23" s="356"/>
      <c r="AJ23" s="356"/>
      <c r="AK23" s="356"/>
      <c r="AL23" s="357"/>
      <c r="AM23" s="358"/>
      <c r="AN23" s="358"/>
      <c r="AO23" s="359"/>
      <c r="AP23" s="360"/>
      <c r="AQ23" s="360"/>
      <c r="AR23" s="360"/>
      <c r="AS23" s="360"/>
      <c r="AT23" s="360"/>
      <c r="AU23" s="360"/>
      <c r="AV23" s="360"/>
      <c r="AW23" s="360"/>
      <c r="AX23" s="360"/>
      <c r="AY23">
        <f>COUNTA($C$23)</f>
        <v>0</v>
      </c>
    </row>
    <row r="24" spans="1:51" ht="26.25" customHeight="1" x14ac:dyDescent="0.15">
      <c r="A24" s="1056">
        <v>21</v>
      </c>
      <c r="B24" s="1056">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1057"/>
      <c r="AD24" s="1057"/>
      <c r="AE24" s="1057"/>
      <c r="AF24" s="1057"/>
      <c r="AG24" s="1057"/>
      <c r="AH24" s="355"/>
      <c r="AI24" s="356"/>
      <c r="AJ24" s="356"/>
      <c r="AK24" s="356"/>
      <c r="AL24" s="357"/>
      <c r="AM24" s="358"/>
      <c r="AN24" s="358"/>
      <c r="AO24" s="359"/>
      <c r="AP24" s="360"/>
      <c r="AQ24" s="360"/>
      <c r="AR24" s="360"/>
      <c r="AS24" s="360"/>
      <c r="AT24" s="360"/>
      <c r="AU24" s="360"/>
      <c r="AV24" s="360"/>
      <c r="AW24" s="360"/>
      <c r="AX24" s="360"/>
      <c r="AY24">
        <f>COUNTA($C$24)</f>
        <v>0</v>
      </c>
    </row>
    <row r="25" spans="1:51" ht="26.25" customHeight="1" x14ac:dyDescent="0.15">
      <c r="A25" s="1056">
        <v>22</v>
      </c>
      <c r="B25" s="1056">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1057"/>
      <c r="AD25" s="1057"/>
      <c r="AE25" s="1057"/>
      <c r="AF25" s="1057"/>
      <c r="AG25" s="1057"/>
      <c r="AH25" s="355"/>
      <c r="AI25" s="356"/>
      <c r="AJ25" s="356"/>
      <c r="AK25" s="356"/>
      <c r="AL25" s="357"/>
      <c r="AM25" s="358"/>
      <c r="AN25" s="358"/>
      <c r="AO25" s="359"/>
      <c r="AP25" s="360"/>
      <c r="AQ25" s="360"/>
      <c r="AR25" s="360"/>
      <c r="AS25" s="360"/>
      <c r="AT25" s="360"/>
      <c r="AU25" s="360"/>
      <c r="AV25" s="360"/>
      <c r="AW25" s="360"/>
      <c r="AX25" s="360"/>
      <c r="AY25">
        <f>COUNTA($C$25)</f>
        <v>0</v>
      </c>
    </row>
    <row r="26" spans="1:51" ht="26.25" customHeight="1" x14ac:dyDescent="0.15">
      <c r="A26" s="1056">
        <v>23</v>
      </c>
      <c r="B26" s="1056">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1057"/>
      <c r="AD26" s="1057"/>
      <c r="AE26" s="1057"/>
      <c r="AF26" s="1057"/>
      <c r="AG26" s="1057"/>
      <c r="AH26" s="355"/>
      <c r="AI26" s="356"/>
      <c r="AJ26" s="356"/>
      <c r="AK26" s="356"/>
      <c r="AL26" s="357"/>
      <c r="AM26" s="358"/>
      <c r="AN26" s="358"/>
      <c r="AO26" s="359"/>
      <c r="AP26" s="360"/>
      <c r="AQ26" s="360"/>
      <c r="AR26" s="360"/>
      <c r="AS26" s="360"/>
      <c r="AT26" s="360"/>
      <c r="AU26" s="360"/>
      <c r="AV26" s="360"/>
      <c r="AW26" s="360"/>
      <c r="AX26" s="360"/>
      <c r="AY26">
        <f>COUNTA($C$26)</f>
        <v>0</v>
      </c>
    </row>
    <row r="27" spans="1:51" ht="26.25" customHeight="1" x14ac:dyDescent="0.15">
      <c r="A27" s="1056">
        <v>24</v>
      </c>
      <c r="B27" s="1056">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1057"/>
      <c r="AD27" s="1057"/>
      <c r="AE27" s="1057"/>
      <c r="AF27" s="1057"/>
      <c r="AG27" s="1057"/>
      <c r="AH27" s="355"/>
      <c r="AI27" s="356"/>
      <c r="AJ27" s="356"/>
      <c r="AK27" s="356"/>
      <c r="AL27" s="357"/>
      <c r="AM27" s="358"/>
      <c r="AN27" s="358"/>
      <c r="AO27" s="359"/>
      <c r="AP27" s="360"/>
      <c r="AQ27" s="360"/>
      <c r="AR27" s="360"/>
      <c r="AS27" s="360"/>
      <c r="AT27" s="360"/>
      <c r="AU27" s="360"/>
      <c r="AV27" s="360"/>
      <c r="AW27" s="360"/>
      <c r="AX27" s="360"/>
      <c r="AY27">
        <f>COUNTA($C$27)</f>
        <v>0</v>
      </c>
    </row>
    <row r="28" spans="1:51" ht="26.25" customHeight="1" x14ac:dyDescent="0.15">
      <c r="A28" s="1056">
        <v>25</v>
      </c>
      <c r="B28" s="1056">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1057"/>
      <c r="AD28" s="1057"/>
      <c r="AE28" s="1057"/>
      <c r="AF28" s="1057"/>
      <c r="AG28" s="1057"/>
      <c r="AH28" s="355"/>
      <c r="AI28" s="356"/>
      <c r="AJ28" s="356"/>
      <c r="AK28" s="356"/>
      <c r="AL28" s="357"/>
      <c r="AM28" s="358"/>
      <c r="AN28" s="358"/>
      <c r="AO28" s="359"/>
      <c r="AP28" s="360"/>
      <c r="AQ28" s="360"/>
      <c r="AR28" s="360"/>
      <c r="AS28" s="360"/>
      <c r="AT28" s="360"/>
      <c r="AU28" s="360"/>
      <c r="AV28" s="360"/>
      <c r="AW28" s="360"/>
      <c r="AX28" s="360"/>
      <c r="AY28">
        <f>COUNTA($C$28)</f>
        <v>0</v>
      </c>
    </row>
    <row r="29" spans="1:51" ht="26.25" customHeight="1" x14ac:dyDescent="0.15">
      <c r="A29" s="1056">
        <v>26</v>
      </c>
      <c r="B29" s="1056">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1057"/>
      <c r="AD29" s="1057"/>
      <c r="AE29" s="1057"/>
      <c r="AF29" s="1057"/>
      <c r="AG29" s="1057"/>
      <c r="AH29" s="355"/>
      <c r="AI29" s="356"/>
      <c r="AJ29" s="356"/>
      <c r="AK29" s="356"/>
      <c r="AL29" s="357"/>
      <c r="AM29" s="358"/>
      <c r="AN29" s="358"/>
      <c r="AO29" s="359"/>
      <c r="AP29" s="360"/>
      <c r="AQ29" s="360"/>
      <c r="AR29" s="360"/>
      <c r="AS29" s="360"/>
      <c r="AT29" s="360"/>
      <c r="AU29" s="360"/>
      <c r="AV29" s="360"/>
      <c r="AW29" s="360"/>
      <c r="AX29" s="360"/>
      <c r="AY29">
        <f>COUNTA($C$29)</f>
        <v>0</v>
      </c>
    </row>
    <row r="30" spans="1:51" ht="26.25" customHeight="1" x14ac:dyDescent="0.15">
      <c r="A30" s="1056">
        <v>27</v>
      </c>
      <c r="B30" s="1056">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1057"/>
      <c r="AD30" s="1057"/>
      <c r="AE30" s="1057"/>
      <c r="AF30" s="1057"/>
      <c r="AG30" s="1057"/>
      <c r="AH30" s="355"/>
      <c r="AI30" s="356"/>
      <c r="AJ30" s="356"/>
      <c r="AK30" s="356"/>
      <c r="AL30" s="357"/>
      <c r="AM30" s="358"/>
      <c r="AN30" s="358"/>
      <c r="AO30" s="359"/>
      <c r="AP30" s="360"/>
      <c r="AQ30" s="360"/>
      <c r="AR30" s="360"/>
      <c r="AS30" s="360"/>
      <c r="AT30" s="360"/>
      <c r="AU30" s="360"/>
      <c r="AV30" s="360"/>
      <c r="AW30" s="360"/>
      <c r="AX30" s="360"/>
      <c r="AY30">
        <f>COUNTA($C$30)</f>
        <v>0</v>
      </c>
    </row>
    <row r="31" spans="1:51" ht="26.25" customHeight="1" x14ac:dyDescent="0.15">
      <c r="A31" s="1056">
        <v>28</v>
      </c>
      <c r="B31" s="1056">
        <v>1</v>
      </c>
      <c r="C31" s="361"/>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1057"/>
      <c r="AD31" s="1057"/>
      <c r="AE31" s="1057"/>
      <c r="AF31" s="1057"/>
      <c r="AG31" s="1057"/>
      <c r="AH31" s="355"/>
      <c r="AI31" s="356"/>
      <c r="AJ31" s="356"/>
      <c r="AK31" s="356"/>
      <c r="AL31" s="357"/>
      <c r="AM31" s="358"/>
      <c r="AN31" s="358"/>
      <c r="AO31" s="359"/>
      <c r="AP31" s="360"/>
      <c r="AQ31" s="360"/>
      <c r="AR31" s="360"/>
      <c r="AS31" s="360"/>
      <c r="AT31" s="360"/>
      <c r="AU31" s="360"/>
      <c r="AV31" s="360"/>
      <c r="AW31" s="360"/>
      <c r="AX31" s="360"/>
      <c r="AY31">
        <f>COUNTA($C$31)</f>
        <v>0</v>
      </c>
    </row>
    <row r="32" spans="1:51" ht="26.25" customHeight="1" x14ac:dyDescent="0.15">
      <c r="A32" s="1056">
        <v>29</v>
      </c>
      <c r="B32" s="1056">
        <v>1</v>
      </c>
      <c r="C32" s="361"/>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1057"/>
      <c r="AD32" s="1057"/>
      <c r="AE32" s="1057"/>
      <c r="AF32" s="1057"/>
      <c r="AG32" s="1057"/>
      <c r="AH32" s="355"/>
      <c r="AI32" s="356"/>
      <c r="AJ32" s="356"/>
      <c r="AK32" s="356"/>
      <c r="AL32" s="357"/>
      <c r="AM32" s="358"/>
      <c r="AN32" s="358"/>
      <c r="AO32" s="359"/>
      <c r="AP32" s="360"/>
      <c r="AQ32" s="360"/>
      <c r="AR32" s="360"/>
      <c r="AS32" s="360"/>
      <c r="AT32" s="360"/>
      <c r="AU32" s="360"/>
      <c r="AV32" s="360"/>
      <c r="AW32" s="360"/>
      <c r="AX32" s="360"/>
      <c r="AY32">
        <f>COUNTA($C$32)</f>
        <v>0</v>
      </c>
    </row>
    <row r="33" spans="1:51" ht="26.25" customHeight="1" x14ac:dyDescent="0.15">
      <c r="A33" s="1056">
        <v>30</v>
      </c>
      <c r="B33" s="1056">
        <v>1</v>
      </c>
      <c r="C33" s="361"/>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1057"/>
      <c r="AD33" s="1057"/>
      <c r="AE33" s="1057"/>
      <c r="AF33" s="1057"/>
      <c r="AG33" s="1057"/>
      <c r="AH33" s="355"/>
      <c r="AI33" s="356"/>
      <c r="AJ33" s="356"/>
      <c r="AK33" s="356"/>
      <c r="AL33" s="357"/>
      <c r="AM33" s="358"/>
      <c r="AN33" s="358"/>
      <c r="AO33" s="359"/>
      <c r="AP33" s="360"/>
      <c r="AQ33" s="360"/>
      <c r="AR33" s="360"/>
      <c r="AS33" s="360"/>
      <c r="AT33" s="360"/>
      <c r="AU33" s="360"/>
      <c r="AV33" s="360"/>
      <c r="AW33" s="360"/>
      <c r="AX33" s="36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3"/>
      <c r="B36" s="363"/>
      <c r="C36" s="363" t="s">
        <v>26</v>
      </c>
      <c r="D36" s="363"/>
      <c r="E36" s="363"/>
      <c r="F36" s="363"/>
      <c r="G36" s="363"/>
      <c r="H36" s="363"/>
      <c r="I36" s="363"/>
      <c r="J36" s="152" t="s">
        <v>297</v>
      </c>
      <c r="K36" s="364"/>
      <c r="L36" s="364"/>
      <c r="M36" s="364"/>
      <c r="N36" s="364"/>
      <c r="O36" s="364"/>
      <c r="P36" s="247" t="s">
        <v>27</v>
      </c>
      <c r="Q36" s="247"/>
      <c r="R36" s="247"/>
      <c r="S36" s="247"/>
      <c r="T36" s="247"/>
      <c r="U36" s="247"/>
      <c r="V36" s="247"/>
      <c r="W36" s="247"/>
      <c r="X36" s="247"/>
      <c r="Y36" s="365" t="s">
        <v>353</v>
      </c>
      <c r="Z36" s="366"/>
      <c r="AA36" s="366"/>
      <c r="AB36" s="366"/>
      <c r="AC36" s="152" t="s">
        <v>338</v>
      </c>
      <c r="AD36" s="152"/>
      <c r="AE36" s="152"/>
      <c r="AF36" s="152"/>
      <c r="AG36" s="152"/>
      <c r="AH36" s="365" t="s">
        <v>258</v>
      </c>
      <c r="AI36" s="363"/>
      <c r="AJ36" s="363"/>
      <c r="AK36" s="363"/>
      <c r="AL36" s="363" t="s">
        <v>21</v>
      </c>
      <c r="AM36" s="363"/>
      <c r="AN36" s="363"/>
      <c r="AO36" s="367"/>
      <c r="AP36" s="368" t="s">
        <v>298</v>
      </c>
      <c r="AQ36" s="368"/>
      <c r="AR36" s="368"/>
      <c r="AS36" s="368"/>
      <c r="AT36" s="368"/>
      <c r="AU36" s="368"/>
      <c r="AV36" s="368"/>
      <c r="AW36" s="368"/>
      <c r="AX36" s="368"/>
      <c r="AY36">
        <f>$AY$34</f>
        <v>0</v>
      </c>
    </row>
    <row r="37" spans="1:51" ht="26.25" customHeight="1" x14ac:dyDescent="0.15">
      <c r="A37" s="1056">
        <v>1</v>
      </c>
      <c r="B37" s="1056">
        <v>1</v>
      </c>
      <c r="C37" s="361"/>
      <c r="D37" s="346"/>
      <c r="E37" s="346"/>
      <c r="F37" s="346"/>
      <c r="G37" s="346"/>
      <c r="H37" s="346"/>
      <c r="I37" s="346"/>
      <c r="J37" s="347"/>
      <c r="K37" s="348"/>
      <c r="L37" s="348"/>
      <c r="M37" s="348"/>
      <c r="N37" s="348"/>
      <c r="O37" s="348"/>
      <c r="P37" s="349"/>
      <c r="Q37" s="349"/>
      <c r="R37" s="349"/>
      <c r="S37" s="349"/>
      <c r="T37" s="349"/>
      <c r="U37" s="349"/>
      <c r="V37" s="349"/>
      <c r="W37" s="349"/>
      <c r="X37" s="349"/>
      <c r="Y37" s="350"/>
      <c r="Z37" s="351"/>
      <c r="AA37" s="351"/>
      <c r="AB37" s="352"/>
      <c r="AC37" s="1057"/>
      <c r="AD37" s="1057"/>
      <c r="AE37" s="1057"/>
      <c r="AF37" s="1057"/>
      <c r="AG37" s="1057"/>
      <c r="AH37" s="355"/>
      <c r="AI37" s="356"/>
      <c r="AJ37" s="356"/>
      <c r="AK37" s="356"/>
      <c r="AL37" s="357"/>
      <c r="AM37" s="358"/>
      <c r="AN37" s="358"/>
      <c r="AO37" s="359"/>
      <c r="AP37" s="360"/>
      <c r="AQ37" s="360"/>
      <c r="AR37" s="360"/>
      <c r="AS37" s="360"/>
      <c r="AT37" s="360"/>
      <c r="AU37" s="360"/>
      <c r="AV37" s="360"/>
      <c r="AW37" s="360"/>
      <c r="AX37" s="360"/>
      <c r="AY37">
        <f>$AY$34</f>
        <v>0</v>
      </c>
    </row>
    <row r="38" spans="1:51" ht="26.25" customHeight="1" x14ac:dyDescent="0.15">
      <c r="A38" s="1056">
        <v>2</v>
      </c>
      <c r="B38" s="1056">
        <v>1</v>
      </c>
      <c r="C38" s="346"/>
      <c r="D38" s="346"/>
      <c r="E38" s="346"/>
      <c r="F38" s="346"/>
      <c r="G38" s="346"/>
      <c r="H38" s="346"/>
      <c r="I38" s="346"/>
      <c r="J38" s="347"/>
      <c r="K38" s="348"/>
      <c r="L38" s="348"/>
      <c r="M38" s="348"/>
      <c r="N38" s="348"/>
      <c r="O38" s="348"/>
      <c r="P38" s="349"/>
      <c r="Q38" s="349"/>
      <c r="R38" s="349"/>
      <c r="S38" s="349"/>
      <c r="T38" s="349"/>
      <c r="U38" s="349"/>
      <c r="V38" s="349"/>
      <c r="W38" s="349"/>
      <c r="X38" s="349"/>
      <c r="Y38" s="350"/>
      <c r="Z38" s="351"/>
      <c r="AA38" s="351"/>
      <c r="AB38" s="352"/>
      <c r="AC38" s="1057"/>
      <c r="AD38" s="1057"/>
      <c r="AE38" s="1057"/>
      <c r="AF38" s="1057"/>
      <c r="AG38" s="1057"/>
      <c r="AH38" s="355"/>
      <c r="AI38" s="356"/>
      <c r="AJ38" s="356"/>
      <c r="AK38" s="356"/>
      <c r="AL38" s="357"/>
      <c r="AM38" s="358"/>
      <c r="AN38" s="358"/>
      <c r="AO38" s="359"/>
      <c r="AP38" s="360"/>
      <c r="AQ38" s="360"/>
      <c r="AR38" s="360"/>
      <c r="AS38" s="360"/>
      <c r="AT38" s="360"/>
      <c r="AU38" s="360"/>
      <c r="AV38" s="360"/>
      <c r="AW38" s="360"/>
      <c r="AX38" s="360"/>
      <c r="AY38">
        <f>COUNTA($C$38)</f>
        <v>0</v>
      </c>
    </row>
    <row r="39" spans="1:51" ht="26.25" customHeight="1" x14ac:dyDescent="0.15">
      <c r="A39" s="1056">
        <v>3</v>
      </c>
      <c r="B39" s="1056">
        <v>1</v>
      </c>
      <c r="C39" s="346"/>
      <c r="D39" s="346"/>
      <c r="E39" s="346"/>
      <c r="F39" s="346"/>
      <c r="G39" s="346"/>
      <c r="H39" s="346"/>
      <c r="I39" s="346"/>
      <c r="J39" s="347"/>
      <c r="K39" s="348"/>
      <c r="L39" s="348"/>
      <c r="M39" s="348"/>
      <c r="N39" s="348"/>
      <c r="O39" s="348"/>
      <c r="P39" s="349"/>
      <c r="Q39" s="349"/>
      <c r="R39" s="349"/>
      <c r="S39" s="349"/>
      <c r="T39" s="349"/>
      <c r="U39" s="349"/>
      <c r="V39" s="349"/>
      <c r="W39" s="349"/>
      <c r="X39" s="349"/>
      <c r="Y39" s="350"/>
      <c r="Z39" s="351"/>
      <c r="AA39" s="351"/>
      <c r="AB39" s="352"/>
      <c r="AC39" s="1057"/>
      <c r="AD39" s="1057"/>
      <c r="AE39" s="1057"/>
      <c r="AF39" s="1057"/>
      <c r="AG39" s="1057"/>
      <c r="AH39" s="355"/>
      <c r="AI39" s="356"/>
      <c r="AJ39" s="356"/>
      <c r="AK39" s="356"/>
      <c r="AL39" s="357"/>
      <c r="AM39" s="358"/>
      <c r="AN39" s="358"/>
      <c r="AO39" s="359"/>
      <c r="AP39" s="360"/>
      <c r="AQ39" s="360"/>
      <c r="AR39" s="360"/>
      <c r="AS39" s="360"/>
      <c r="AT39" s="360"/>
      <c r="AU39" s="360"/>
      <c r="AV39" s="360"/>
      <c r="AW39" s="360"/>
      <c r="AX39" s="360"/>
      <c r="AY39">
        <f>COUNTA($C$39)</f>
        <v>0</v>
      </c>
    </row>
    <row r="40" spans="1:51" ht="26.25" customHeight="1" x14ac:dyDescent="0.15">
      <c r="A40" s="1056">
        <v>4</v>
      </c>
      <c r="B40" s="1056">
        <v>1</v>
      </c>
      <c r="C40" s="346"/>
      <c r="D40" s="346"/>
      <c r="E40" s="346"/>
      <c r="F40" s="346"/>
      <c r="G40" s="346"/>
      <c r="H40" s="346"/>
      <c r="I40" s="346"/>
      <c r="J40" s="347"/>
      <c r="K40" s="348"/>
      <c r="L40" s="348"/>
      <c r="M40" s="348"/>
      <c r="N40" s="348"/>
      <c r="O40" s="348"/>
      <c r="P40" s="349"/>
      <c r="Q40" s="349"/>
      <c r="R40" s="349"/>
      <c r="S40" s="349"/>
      <c r="T40" s="349"/>
      <c r="U40" s="349"/>
      <c r="V40" s="349"/>
      <c r="W40" s="349"/>
      <c r="X40" s="349"/>
      <c r="Y40" s="350"/>
      <c r="Z40" s="351"/>
      <c r="AA40" s="351"/>
      <c r="AB40" s="352"/>
      <c r="AC40" s="1057"/>
      <c r="AD40" s="1057"/>
      <c r="AE40" s="1057"/>
      <c r="AF40" s="1057"/>
      <c r="AG40" s="1057"/>
      <c r="AH40" s="355"/>
      <c r="AI40" s="356"/>
      <c r="AJ40" s="356"/>
      <c r="AK40" s="356"/>
      <c r="AL40" s="357"/>
      <c r="AM40" s="358"/>
      <c r="AN40" s="358"/>
      <c r="AO40" s="359"/>
      <c r="AP40" s="360"/>
      <c r="AQ40" s="360"/>
      <c r="AR40" s="360"/>
      <c r="AS40" s="360"/>
      <c r="AT40" s="360"/>
      <c r="AU40" s="360"/>
      <c r="AV40" s="360"/>
      <c r="AW40" s="360"/>
      <c r="AX40" s="360"/>
      <c r="AY40">
        <f>COUNTA($C$40)</f>
        <v>0</v>
      </c>
    </row>
    <row r="41" spans="1:51" ht="26.25" customHeight="1" x14ac:dyDescent="0.15">
      <c r="A41" s="1056">
        <v>5</v>
      </c>
      <c r="B41" s="1056">
        <v>1</v>
      </c>
      <c r="C41" s="346"/>
      <c r="D41" s="346"/>
      <c r="E41" s="346"/>
      <c r="F41" s="346"/>
      <c r="G41" s="346"/>
      <c r="H41" s="346"/>
      <c r="I41" s="346"/>
      <c r="J41" s="347"/>
      <c r="K41" s="348"/>
      <c r="L41" s="348"/>
      <c r="M41" s="348"/>
      <c r="N41" s="348"/>
      <c r="O41" s="348"/>
      <c r="P41" s="349"/>
      <c r="Q41" s="349"/>
      <c r="R41" s="349"/>
      <c r="S41" s="349"/>
      <c r="T41" s="349"/>
      <c r="U41" s="349"/>
      <c r="V41" s="349"/>
      <c r="W41" s="349"/>
      <c r="X41" s="349"/>
      <c r="Y41" s="350"/>
      <c r="Z41" s="351"/>
      <c r="AA41" s="351"/>
      <c r="AB41" s="352"/>
      <c r="AC41" s="1057"/>
      <c r="AD41" s="1057"/>
      <c r="AE41" s="1057"/>
      <c r="AF41" s="1057"/>
      <c r="AG41" s="1057"/>
      <c r="AH41" s="355"/>
      <c r="AI41" s="356"/>
      <c r="AJ41" s="356"/>
      <c r="AK41" s="356"/>
      <c r="AL41" s="357"/>
      <c r="AM41" s="358"/>
      <c r="AN41" s="358"/>
      <c r="AO41" s="359"/>
      <c r="AP41" s="360"/>
      <c r="AQ41" s="360"/>
      <c r="AR41" s="360"/>
      <c r="AS41" s="360"/>
      <c r="AT41" s="360"/>
      <c r="AU41" s="360"/>
      <c r="AV41" s="360"/>
      <c r="AW41" s="360"/>
      <c r="AX41" s="360"/>
      <c r="AY41">
        <f>COUNTA($C$41)</f>
        <v>0</v>
      </c>
    </row>
    <row r="42" spans="1:51" ht="26.25" customHeight="1" x14ac:dyDescent="0.15">
      <c r="A42" s="1056">
        <v>6</v>
      </c>
      <c r="B42" s="1056">
        <v>1</v>
      </c>
      <c r="C42" s="346"/>
      <c r="D42" s="346"/>
      <c r="E42" s="346"/>
      <c r="F42" s="346"/>
      <c r="G42" s="346"/>
      <c r="H42" s="346"/>
      <c r="I42" s="346"/>
      <c r="J42" s="347"/>
      <c r="K42" s="348"/>
      <c r="L42" s="348"/>
      <c r="M42" s="348"/>
      <c r="N42" s="348"/>
      <c r="O42" s="348"/>
      <c r="P42" s="349"/>
      <c r="Q42" s="349"/>
      <c r="R42" s="349"/>
      <c r="S42" s="349"/>
      <c r="T42" s="349"/>
      <c r="U42" s="349"/>
      <c r="V42" s="349"/>
      <c r="W42" s="349"/>
      <c r="X42" s="349"/>
      <c r="Y42" s="350"/>
      <c r="Z42" s="351"/>
      <c r="AA42" s="351"/>
      <c r="AB42" s="352"/>
      <c r="AC42" s="1057"/>
      <c r="AD42" s="1057"/>
      <c r="AE42" s="1057"/>
      <c r="AF42" s="1057"/>
      <c r="AG42" s="1057"/>
      <c r="AH42" s="355"/>
      <c r="AI42" s="356"/>
      <c r="AJ42" s="356"/>
      <c r="AK42" s="356"/>
      <c r="AL42" s="357"/>
      <c r="AM42" s="358"/>
      <c r="AN42" s="358"/>
      <c r="AO42" s="359"/>
      <c r="AP42" s="360"/>
      <c r="AQ42" s="360"/>
      <c r="AR42" s="360"/>
      <c r="AS42" s="360"/>
      <c r="AT42" s="360"/>
      <c r="AU42" s="360"/>
      <c r="AV42" s="360"/>
      <c r="AW42" s="360"/>
      <c r="AX42" s="360"/>
      <c r="AY42">
        <f>COUNTA($C$42)</f>
        <v>0</v>
      </c>
    </row>
    <row r="43" spans="1:51" ht="26.25" customHeight="1" x14ac:dyDescent="0.15">
      <c r="A43" s="1056">
        <v>7</v>
      </c>
      <c r="B43" s="1056">
        <v>1</v>
      </c>
      <c r="C43" s="346"/>
      <c r="D43" s="346"/>
      <c r="E43" s="346"/>
      <c r="F43" s="346"/>
      <c r="G43" s="346"/>
      <c r="H43" s="346"/>
      <c r="I43" s="346"/>
      <c r="J43" s="347"/>
      <c r="K43" s="348"/>
      <c r="L43" s="348"/>
      <c r="M43" s="348"/>
      <c r="N43" s="348"/>
      <c r="O43" s="348"/>
      <c r="P43" s="349"/>
      <c r="Q43" s="349"/>
      <c r="R43" s="349"/>
      <c r="S43" s="349"/>
      <c r="T43" s="349"/>
      <c r="U43" s="349"/>
      <c r="V43" s="349"/>
      <c r="W43" s="349"/>
      <c r="X43" s="349"/>
      <c r="Y43" s="350"/>
      <c r="Z43" s="351"/>
      <c r="AA43" s="351"/>
      <c r="AB43" s="352"/>
      <c r="AC43" s="1057"/>
      <c r="AD43" s="1057"/>
      <c r="AE43" s="1057"/>
      <c r="AF43" s="1057"/>
      <c r="AG43" s="1057"/>
      <c r="AH43" s="355"/>
      <c r="AI43" s="356"/>
      <c r="AJ43" s="356"/>
      <c r="AK43" s="356"/>
      <c r="AL43" s="357"/>
      <c r="AM43" s="358"/>
      <c r="AN43" s="358"/>
      <c r="AO43" s="359"/>
      <c r="AP43" s="360"/>
      <c r="AQ43" s="360"/>
      <c r="AR43" s="360"/>
      <c r="AS43" s="360"/>
      <c r="AT43" s="360"/>
      <c r="AU43" s="360"/>
      <c r="AV43" s="360"/>
      <c r="AW43" s="360"/>
      <c r="AX43" s="360"/>
      <c r="AY43">
        <f>COUNTA($C$43)</f>
        <v>0</v>
      </c>
    </row>
    <row r="44" spans="1:51" ht="26.25" customHeight="1" x14ac:dyDescent="0.15">
      <c r="A44" s="1056">
        <v>8</v>
      </c>
      <c r="B44" s="1056">
        <v>1</v>
      </c>
      <c r="C44" s="346"/>
      <c r="D44" s="346"/>
      <c r="E44" s="346"/>
      <c r="F44" s="346"/>
      <c r="G44" s="346"/>
      <c r="H44" s="346"/>
      <c r="I44" s="346"/>
      <c r="J44" s="347"/>
      <c r="K44" s="348"/>
      <c r="L44" s="348"/>
      <c r="M44" s="348"/>
      <c r="N44" s="348"/>
      <c r="O44" s="348"/>
      <c r="P44" s="349"/>
      <c r="Q44" s="349"/>
      <c r="R44" s="349"/>
      <c r="S44" s="349"/>
      <c r="T44" s="349"/>
      <c r="U44" s="349"/>
      <c r="V44" s="349"/>
      <c r="W44" s="349"/>
      <c r="X44" s="349"/>
      <c r="Y44" s="350"/>
      <c r="Z44" s="351"/>
      <c r="AA44" s="351"/>
      <c r="AB44" s="352"/>
      <c r="AC44" s="1057"/>
      <c r="AD44" s="1057"/>
      <c r="AE44" s="1057"/>
      <c r="AF44" s="1057"/>
      <c r="AG44" s="1057"/>
      <c r="AH44" s="355"/>
      <c r="AI44" s="356"/>
      <c r="AJ44" s="356"/>
      <c r="AK44" s="356"/>
      <c r="AL44" s="357"/>
      <c r="AM44" s="358"/>
      <c r="AN44" s="358"/>
      <c r="AO44" s="359"/>
      <c r="AP44" s="360"/>
      <c r="AQ44" s="360"/>
      <c r="AR44" s="360"/>
      <c r="AS44" s="360"/>
      <c r="AT44" s="360"/>
      <c r="AU44" s="360"/>
      <c r="AV44" s="360"/>
      <c r="AW44" s="360"/>
      <c r="AX44" s="360"/>
      <c r="AY44">
        <f>COUNTA($C$44)</f>
        <v>0</v>
      </c>
    </row>
    <row r="45" spans="1:51" ht="26.25" customHeight="1" x14ac:dyDescent="0.15">
      <c r="A45" s="1056">
        <v>9</v>
      </c>
      <c r="B45" s="1056">
        <v>1</v>
      </c>
      <c r="C45" s="346"/>
      <c r="D45" s="346"/>
      <c r="E45" s="346"/>
      <c r="F45" s="346"/>
      <c r="G45" s="346"/>
      <c r="H45" s="346"/>
      <c r="I45" s="346"/>
      <c r="J45" s="347"/>
      <c r="K45" s="348"/>
      <c r="L45" s="348"/>
      <c r="M45" s="348"/>
      <c r="N45" s="348"/>
      <c r="O45" s="348"/>
      <c r="P45" s="349"/>
      <c r="Q45" s="349"/>
      <c r="R45" s="349"/>
      <c r="S45" s="349"/>
      <c r="T45" s="349"/>
      <c r="U45" s="349"/>
      <c r="V45" s="349"/>
      <c r="W45" s="349"/>
      <c r="X45" s="349"/>
      <c r="Y45" s="350"/>
      <c r="Z45" s="351"/>
      <c r="AA45" s="351"/>
      <c r="AB45" s="352"/>
      <c r="AC45" s="1057"/>
      <c r="AD45" s="1057"/>
      <c r="AE45" s="1057"/>
      <c r="AF45" s="1057"/>
      <c r="AG45" s="1057"/>
      <c r="AH45" s="355"/>
      <c r="AI45" s="356"/>
      <c r="AJ45" s="356"/>
      <c r="AK45" s="356"/>
      <c r="AL45" s="357"/>
      <c r="AM45" s="358"/>
      <c r="AN45" s="358"/>
      <c r="AO45" s="359"/>
      <c r="AP45" s="360"/>
      <c r="AQ45" s="360"/>
      <c r="AR45" s="360"/>
      <c r="AS45" s="360"/>
      <c r="AT45" s="360"/>
      <c r="AU45" s="360"/>
      <c r="AV45" s="360"/>
      <c r="AW45" s="360"/>
      <c r="AX45" s="360"/>
      <c r="AY45">
        <f>COUNTA($C$45)</f>
        <v>0</v>
      </c>
    </row>
    <row r="46" spans="1:51" ht="26.25" customHeight="1" x14ac:dyDescent="0.15">
      <c r="A46" s="1056">
        <v>10</v>
      </c>
      <c r="B46" s="1056">
        <v>1</v>
      </c>
      <c r="C46" s="346"/>
      <c r="D46" s="346"/>
      <c r="E46" s="346"/>
      <c r="F46" s="346"/>
      <c r="G46" s="346"/>
      <c r="H46" s="346"/>
      <c r="I46" s="346"/>
      <c r="J46" s="347"/>
      <c r="K46" s="348"/>
      <c r="L46" s="348"/>
      <c r="M46" s="348"/>
      <c r="N46" s="348"/>
      <c r="O46" s="348"/>
      <c r="P46" s="349"/>
      <c r="Q46" s="349"/>
      <c r="R46" s="349"/>
      <c r="S46" s="349"/>
      <c r="T46" s="349"/>
      <c r="U46" s="349"/>
      <c r="V46" s="349"/>
      <c r="W46" s="349"/>
      <c r="X46" s="349"/>
      <c r="Y46" s="350"/>
      <c r="Z46" s="351"/>
      <c r="AA46" s="351"/>
      <c r="AB46" s="352"/>
      <c r="AC46" s="1057"/>
      <c r="AD46" s="1057"/>
      <c r="AE46" s="1057"/>
      <c r="AF46" s="1057"/>
      <c r="AG46" s="1057"/>
      <c r="AH46" s="355"/>
      <c r="AI46" s="356"/>
      <c r="AJ46" s="356"/>
      <c r="AK46" s="356"/>
      <c r="AL46" s="357"/>
      <c r="AM46" s="358"/>
      <c r="AN46" s="358"/>
      <c r="AO46" s="359"/>
      <c r="AP46" s="360"/>
      <c r="AQ46" s="360"/>
      <c r="AR46" s="360"/>
      <c r="AS46" s="360"/>
      <c r="AT46" s="360"/>
      <c r="AU46" s="360"/>
      <c r="AV46" s="360"/>
      <c r="AW46" s="360"/>
      <c r="AX46" s="360"/>
      <c r="AY46">
        <f>COUNTA($C$46)</f>
        <v>0</v>
      </c>
    </row>
    <row r="47" spans="1:51" ht="26.25" customHeight="1" x14ac:dyDescent="0.15">
      <c r="A47" s="1056">
        <v>11</v>
      </c>
      <c r="B47" s="1056">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1057"/>
      <c r="AD47" s="1057"/>
      <c r="AE47" s="1057"/>
      <c r="AF47" s="1057"/>
      <c r="AG47" s="1057"/>
      <c r="AH47" s="355"/>
      <c r="AI47" s="356"/>
      <c r="AJ47" s="356"/>
      <c r="AK47" s="356"/>
      <c r="AL47" s="357"/>
      <c r="AM47" s="358"/>
      <c r="AN47" s="358"/>
      <c r="AO47" s="359"/>
      <c r="AP47" s="360"/>
      <c r="AQ47" s="360"/>
      <c r="AR47" s="360"/>
      <c r="AS47" s="360"/>
      <c r="AT47" s="360"/>
      <c r="AU47" s="360"/>
      <c r="AV47" s="360"/>
      <c r="AW47" s="360"/>
      <c r="AX47" s="360"/>
      <c r="AY47">
        <f>COUNTA($C$47)</f>
        <v>0</v>
      </c>
    </row>
    <row r="48" spans="1:51" ht="26.25" customHeight="1" x14ac:dyDescent="0.15">
      <c r="A48" s="1056">
        <v>12</v>
      </c>
      <c r="B48" s="1056">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1057"/>
      <c r="AD48" s="1057"/>
      <c r="AE48" s="1057"/>
      <c r="AF48" s="1057"/>
      <c r="AG48" s="1057"/>
      <c r="AH48" s="355"/>
      <c r="AI48" s="356"/>
      <c r="AJ48" s="356"/>
      <c r="AK48" s="356"/>
      <c r="AL48" s="357"/>
      <c r="AM48" s="358"/>
      <c r="AN48" s="358"/>
      <c r="AO48" s="359"/>
      <c r="AP48" s="360"/>
      <c r="AQ48" s="360"/>
      <c r="AR48" s="360"/>
      <c r="AS48" s="360"/>
      <c r="AT48" s="360"/>
      <c r="AU48" s="360"/>
      <c r="AV48" s="360"/>
      <c r="AW48" s="360"/>
      <c r="AX48" s="360"/>
      <c r="AY48">
        <f>COUNTA($C$48)</f>
        <v>0</v>
      </c>
    </row>
    <row r="49" spans="1:51" ht="26.25" customHeight="1" x14ac:dyDescent="0.15">
      <c r="A49" s="1056">
        <v>13</v>
      </c>
      <c r="B49" s="1056">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1057"/>
      <c r="AD49" s="1057"/>
      <c r="AE49" s="1057"/>
      <c r="AF49" s="1057"/>
      <c r="AG49" s="1057"/>
      <c r="AH49" s="355"/>
      <c r="AI49" s="356"/>
      <c r="AJ49" s="356"/>
      <c r="AK49" s="356"/>
      <c r="AL49" s="357"/>
      <c r="AM49" s="358"/>
      <c r="AN49" s="358"/>
      <c r="AO49" s="359"/>
      <c r="AP49" s="360"/>
      <c r="AQ49" s="360"/>
      <c r="AR49" s="360"/>
      <c r="AS49" s="360"/>
      <c r="AT49" s="360"/>
      <c r="AU49" s="360"/>
      <c r="AV49" s="360"/>
      <c r="AW49" s="360"/>
      <c r="AX49" s="360"/>
      <c r="AY49">
        <f>COUNTA($C$49)</f>
        <v>0</v>
      </c>
    </row>
    <row r="50" spans="1:51" ht="26.25" customHeight="1" x14ac:dyDescent="0.15">
      <c r="A50" s="1056">
        <v>14</v>
      </c>
      <c r="B50" s="1056">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1057"/>
      <c r="AD50" s="1057"/>
      <c r="AE50" s="1057"/>
      <c r="AF50" s="1057"/>
      <c r="AG50" s="1057"/>
      <c r="AH50" s="355"/>
      <c r="AI50" s="356"/>
      <c r="AJ50" s="356"/>
      <c r="AK50" s="356"/>
      <c r="AL50" s="357"/>
      <c r="AM50" s="358"/>
      <c r="AN50" s="358"/>
      <c r="AO50" s="359"/>
      <c r="AP50" s="360"/>
      <c r="AQ50" s="360"/>
      <c r="AR50" s="360"/>
      <c r="AS50" s="360"/>
      <c r="AT50" s="360"/>
      <c r="AU50" s="360"/>
      <c r="AV50" s="360"/>
      <c r="AW50" s="360"/>
      <c r="AX50" s="360"/>
      <c r="AY50">
        <f>COUNTA($C$50)</f>
        <v>0</v>
      </c>
    </row>
    <row r="51" spans="1:51" ht="26.25" customHeight="1" x14ac:dyDescent="0.15">
      <c r="A51" s="1056">
        <v>15</v>
      </c>
      <c r="B51" s="1056">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1057"/>
      <c r="AD51" s="1057"/>
      <c r="AE51" s="1057"/>
      <c r="AF51" s="1057"/>
      <c r="AG51" s="1057"/>
      <c r="AH51" s="355"/>
      <c r="AI51" s="356"/>
      <c r="AJ51" s="356"/>
      <c r="AK51" s="356"/>
      <c r="AL51" s="357"/>
      <c r="AM51" s="358"/>
      <c r="AN51" s="358"/>
      <c r="AO51" s="359"/>
      <c r="AP51" s="360"/>
      <c r="AQ51" s="360"/>
      <c r="AR51" s="360"/>
      <c r="AS51" s="360"/>
      <c r="AT51" s="360"/>
      <c r="AU51" s="360"/>
      <c r="AV51" s="360"/>
      <c r="AW51" s="360"/>
      <c r="AX51" s="360"/>
      <c r="AY51">
        <f>COUNTA($C$51)</f>
        <v>0</v>
      </c>
    </row>
    <row r="52" spans="1:51" ht="26.25" customHeight="1" x14ac:dyDescent="0.15">
      <c r="A52" s="1056">
        <v>16</v>
      </c>
      <c r="B52" s="1056">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1057"/>
      <c r="AD52" s="1057"/>
      <c r="AE52" s="1057"/>
      <c r="AF52" s="1057"/>
      <c r="AG52" s="1057"/>
      <c r="AH52" s="355"/>
      <c r="AI52" s="356"/>
      <c r="AJ52" s="356"/>
      <c r="AK52" s="356"/>
      <c r="AL52" s="357"/>
      <c r="AM52" s="358"/>
      <c r="AN52" s="358"/>
      <c r="AO52" s="359"/>
      <c r="AP52" s="360"/>
      <c r="AQ52" s="360"/>
      <c r="AR52" s="360"/>
      <c r="AS52" s="360"/>
      <c r="AT52" s="360"/>
      <c r="AU52" s="360"/>
      <c r="AV52" s="360"/>
      <c r="AW52" s="360"/>
      <c r="AX52" s="360"/>
      <c r="AY52">
        <f>COUNTA($C$52)</f>
        <v>0</v>
      </c>
    </row>
    <row r="53" spans="1:51" ht="26.25" customHeight="1" x14ac:dyDescent="0.15">
      <c r="A53" s="1056">
        <v>17</v>
      </c>
      <c r="B53" s="1056">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1057"/>
      <c r="AD53" s="1057"/>
      <c r="AE53" s="1057"/>
      <c r="AF53" s="1057"/>
      <c r="AG53" s="1057"/>
      <c r="AH53" s="355"/>
      <c r="AI53" s="356"/>
      <c r="AJ53" s="356"/>
      <c r="AK53" s="356"/>
      <c r="AL53" s="357"/>
      <c r="AM53" s="358"/>
      <c r="AN53" s="358"/>
      <c r="AO53" s="359"/>
      <c r="AP53" s="360"/>
      <c r="AQ53" s="360"/>
      <c r="AR53" s="360"/>
      <c r="AS53" s="360"/>
      <c r="AT53" s="360"/>
      <c r="AU53" s="360"/>
      <c r="AV53" s="360"/>
      <c r="AW53" s="360"/>
      <c r="AX53" s="360"/>
      <c r="AY53">
        <f>COUNTA($C$53)</f>
        <v>0</v>
      </c>
    </row>
    <row r="54" spans="1:51" ht="26.25" customHeight="1" x14ac:dyDescent="0.15">
      <c r="A54" s="1056">
        <v>18</v>
      </c>
      <c r="B54" s="1056">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1057"/>
      <c r="AD54" s="1057"/>
      <c r="AE54" s="1057"/>
      <c r="AF54" s="1057"/>
      <c r="AG54" s="1057"/>
      <c r="AH54" s="355"/>
      <c r="AI54" s="356"/>
      <c r="AJ54" s="356"/>
      <c r="AK54" s="356"/>
      <c r="AL54" s="357"/>
      <c r="AM54" s="358"/>
      <c r="AN54" s="358"/>
      <c r="AO54" s="359"/>
      <c r="AP54" s="360"/>
      <c r="AQ54" s="360"/>
      <c r="AR54" s="360"/>
      <c r="AS54" s="360"/>
      <c r="AT54" s="360"/>
      <c r="AU54" s="360"/>
      <c r="AV54" s="360"/>
      <c r="AW54" s="360"/>
      <c r="AX54" s="360"/>
      <c r="AY54">
        <f>COUNTA($C$54)</f>
        <v>0</v>
      </c>
    </row>
    <row r="55" spans="1:51" ht="26.25" customHeight="1" x14ac:dyDescent="0.15">
      <c r="A55" s="1056">
        <v>19</v>
      </c>
      <c r="B55" s="1056">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1057"/>
      <c r="AD55" s="1057"/>
      <c r="AE55" s="1057"/>
      <c r="AF55" s="1057"/>
      <c r="AG55" s="1057"/>
      <c r="AH55" s="355"/>
      <c r="AI55" s="356"/>
      <c r="AJ55" s="356"/>
      <c r="AK55" s="356"/>
      <c r="AL55" s="357"/>
      <c r="AM55" s="358"/>
      <c r="AN55" s="358"/>
      <c r="AO55" s="359"/>
      <c r="AP55" s="360"/>
      <c r="AQ55" s="360"/>
      <c r="AR55" s="360"/>
      <c r="AS55" s="360"/>
      <c r="AT55" s="360"/>
      <c r="AU55" s="360"/>
      <c r="AV55" s="360"/>
      <c r="AW55" s="360"/>
      <c r="AX55" s="360"/>
      <c r="AY55">
        <f>COUNTA($C$55)</f>
        <v>0</v>
      </c>
    </row>
    <row r="56" spans="1:51" ht="26.25" customHeight="1" x14ac:dyDescent="0.15">
      <c r="A56" s="1056">
        <v>20</v>
      </c>
      <c r="B56" s="1056">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1057"/>
      <c r="AD56" s="1057"/>
      <c r="AE56" s="1057"/>
      <c r="AF56" s="1057"/>
      <c r="AG56" s="1057"/>
      <c r="AH56" s="355"/>
      <c r="AI56" s="356"/>
      <c r="AJ56" s="356"/>
      <c r="AK56" s="356"/>
      <c r="AL56" s="357"/>
      <c r="AM56" s="358"/>
      <c r="AN56" s="358"/>
      <c r="AO56" s="359"/>
      <c r="AP56" s="360"/>
      <c r="AQ56" s="360"/>
      <c r="AR56" s="360"/>
      <c r="AS56" s="360"/>
      <c r="AT56" s="360"/>
      <c r="AU56" s="360"/>
      <c r="AV56" s="360"/>
      <c r="AW56" s="360"/>
      <c r="AX56" s="360"/>
      <c r="AY56">
        <f>COUNTA($C$56)</f>
        <v>0</v>
      </c>
    </row>
    <row r="57" spans="1:51" ht="26.25" customHeight="1" x14ac:dyDescent="0.15">
      <c r="A57" s="1056">
        <v>21</v>
      </c>
      <c r="B57" s="1056">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1057"/>
      <c r="AD57" s="1057"/>
      <c r="AE57" s="1057"/>
      <c r="AF57" s="1057"/>
      <c r="AG57" s="1057"/>
      <c r="AH57" s="355"/>
      <c r="AI57" s="356"/>
      <c r="AJ57" s="356"/>
      <c r="AK57" s="356"/>
      <c r="AL57" s="357"/>
      <c r="AM57" s="358"/>
      <c r="AN57" s="358"/>
      <c r="AO57" s="359"/>
      <c r="AP57" s="360"/>
      <c r="AQ57" s="360"/>
      <c r="AR57" s="360"/>
      <c r="AS57" s="360"/>
      <c r="AT57" s="360"/>
      <c r="AU57" s="360"/>
      <c r="AV57" s="360"/>
      <c r="AW57" s="360"/>
      <c r="AX57" s="360"/>
      <c r="AY57">
        <f>COUNTA($C$57)</f>
        <v>0</v>
      </c>
    </row>
    <row r="58" spans="1:51" ht="26.25" customHeight="1" x14ac:dyDescent="0.15">
      <c r="A58" s="1056">
        <v>22</v>
      </c>
      <c r="B58" s="1056">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1057"/>
      <c r="AD58" s="1057"/>
      <c r="AE58" s="1057"/>
      <c r="AF58" s="1057"/>
      <c r="AG58" s="1057"/>
      <c r="AH58" s="355"/>
      <c r="AI58" s="356"/>
      <c r="AJ58" s="356"/>
      <c r="AK58" s="356"/>
      <c r="AL58" s="357"/>
      <c r="AM58" s="358"/>
      <c r="AN58" s="358"/>
      <c r="AO58" s="359"/>
      <c r="AP58" s="360"/>
      <c r="AQ58" s="360"/>
      <c r="AR58" s="360"/>
      <c r="AS58" s="360"/>
      <c r="AT58" s="360"/>
      <c r="AU58" s="360"/>
      <c r="AV58" s="360"/>
      <c r="AW58" s="360"/>
      <c r="AX58" s="360"/>
      <c r="AY58">
        <f>COUNTA($C$58)</f>
        <v>0</v>
      </c>
    </row>
    <row r="59" spans="1:51" ht="26.25" customHeight="1" x14ac:dyDescent="0.15">
      <c r="A59" s="1056">
        <v>23</v>
      </c>
      <c r="B59" s="1056">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1057"/>
      <c r="AD59" s="1057"/>
      <c r="AE59" s="1057"/>
      <c r="AF59" s="1057"/>
      <c r="AG59" s="1057"/>
      <c r="AH59" s="355"/>
      <c r="AI59" s="356"/>
      <c r="AJ59" s="356"/>
      <c r="AK59" s="356"/>
      <c r="AL59" s="357"/>
      <c r="AM59" s="358"/>
      <c r="AN59" s="358"/>
      <c r="AO59" s="359"/>
      <c r="AP59" s="360"/>
      <c r="AQ59" s="360"/>
      <c r="AR59" s="360"/>
      <c r="AS59" s="360"/>
      <c r="AT59" s="360"/>
      <c r="AU59" s="360"/>
      <c r="AV59" s="360"/>
      <c r="AW59" s="360"/>
      <c r="AX59" s="360"/>
      <c r="AY59">
        <f>COUNTA($C$59)</f>
        <v>0</v>
      </c>
    </row>
    <row r="60" spans="1:51" ht="26.25" customHeight="1" x14ac:dyDescent="0.15">
      <c r="A60" s="1056">
        <v>24</v>
      </c>
      <c r="B60" s="1056">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1057"/>
      <c r="AD60" s="1057"/>
      <c r="AE60" s="1057"/>
      <c r="AF60" s="1057"/>
      <c r="AG60" s="1057"/>
      <c r="AH60" s="355"/>
      <c r="AI60" s="356"/>
      <c r="AJ60" s="356"/>
      <c r="AK60" s="356"/>
      <c r="AL60" s="357"/>
      <c r="AM60" s="358"/>
      <c r="AN60" s="358"/>
      <c r="AO60" s="359"/>
      <c r="AP60" s="360"/>
      <c r="AQ60" s="360"/>
      <c r="AR60" s="360"/>
      <c r="AS60" s="360"/>
      <c r="AT60" s="360"/>
      <c r="AU60" s="360"/>
      <c r="AV60" s="360"/>
      <c r="AW60" s="360"/>
      <c r="AX60" s="360"/>
      <c r="AY60">
        <f>COUNTA($C$60)</f>
        <v>0</v>
      </c>
    </row>
    <row r="61" spans="1:51" ht="26.25" customHeight="1" x14ac:dyDescent="0.15">
      <c r="A61" s="1056">
        <v>25</v>
      </c>
      <c r="B61" s="1056">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1057"/>
      <c r="AD61" s="1057"/>
      <c r="AE61" s="1057"/>
      <c r="AF61" s="1057"/>
      <c r="AG61" s="1057"/>
      <c r="AH61" s="355"/>
      <c r="AI61" s="356"/>
      <c r="AJ61" s="356"/>
      <c r="AK61" s="356"/>
      <c r="AL61" s="357"/>
      <c r="AM61" s="358"/>
      <c r="AN61" s="358"/>
      <c r="AO61" s="359"/>
      <c r="AP61" s="360"/>
      <c r="AQ61" s="360"/>
      <c r="AR61" s="360"/>
      <c r="AS61" s="360"/>
      <c r="AT61" s="360"/>
      <c r="AU61" s="360"/>
      <c r="AV61" s="360"/>
      <c r="AW61" s="360"/>
      <c r="AX61" s="360"/>
      <c r="AY61">
        <f>COUNTA($C$61)</f>
        <v>0</v>
      </c>
    </row>
    <row r="62" spans="1:51" ht="26.25" customHeight="1" x14ac:dyDescent="0.15">
      <c r="A62" s="1056">
        <v>26</v>
      </c>
      <c r="B62" s="1056">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1057"/>
      <c r="AD62" s="1057"/>
      <c r="AE62" s="1057"/>
      <c r="AF62" s="1057"/>
      <c r="AG62" s="1057"/>
      <c r="AH62" s="355"/>
      <c r="AI62" s="356"/>
      <c r="AJ62" s="356"/>
      <c r="AK62" s="356"/>
      <c r="AL62" s="357"/>
      <c r="AM62" s="358"/>
      <c r="AN62" s="358"/>
      <c r="AO62" s="359"/>
      <c r="AP62" s="360"/>
      <c r="AQ62" s="360"/>
      <c r="AR62" s="360"/>
      <c r="AS62" s="360"/>
      <c r="AT62" s="360"/>
      <c r="AU62" s="360"/>
      <c r="AV62" s="360"/>
      <c r="AW62" s="360"/>
      <c r="AX62" s="360"/>
      <c r="AY62">
        <f>COUNTA($C$62)</f>
        <v>0</v>
      </c>
    </row>
    <row r="63" spans="1:51" ht="26.25" customHeight="1" x14ac:dyDescent="0.15">
      <c r="A63" s="1056">
        <v>27</v>
      </c>
      <c r="B63" s="1056">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1057"/>
      <c r="AD63" s="1057"/>
      <c r="AE63" s="1057"/>
      <c r="AF63" s="1057"/>
      <c r="AG63" s="1057"/>
      <c r="AH63" s="355"/>
      <c r="AI63" s="356"/>
      <c r="AJ63" s="356"/>
      <c r="AK63" s="356"/>
      <c r="AL63" s="357"/>
      <c r="AM63" s="358"/>
      <c r="AN63" s="358"/>
      <c r="AO63" s="359"/>
      <c r="AP63" s="360"/>
      <c r="AQ63" s="360"/>
      <c r="AR63" s="360"/>
      <c r="AS63" s="360"/>
      <c r="AT63" s="360"/>
      <c r="AU63" s="360"/>
      <c r="AV63" s="360"/>
      <c r="AW63" s="360"/>
      <c r="AX63" s="360"/>
      <c r="AY63">
        <f>COUNTA($C$63)</f>
        <v>0</v>
      </c>
    </row>
    <row r="64" spans="1:51" ht="26.25" customHeight="1" x14ac:dyDescent="0.15">
      <c r="A64" s="1056">
        <v>28</v>
      </c>
      <c r="B64" s="1056">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1057"/>
      <c r="AD64" s="1057"/>
      <c r="AE64" s="1057"/>
      <c r="AF64" s="1057"/>
      <c r="AG64" s="1057"/>
      <c r="AH64" s="355"/>
      <c r="AI64" s="356"/>
      <c r="AJ64" s="356"/>
      <c r="AK64" s="356"/>
      <c r="AL64" s="357"/>
      <c r="AM64" s="358"/>
      <c r="AN64" s="358"/>
      <c r="AO64" s="359"/>
      <c r="AP64" s="360"/>
      <c r="AQ64" s="360"/>
      <c r="AR64" s="360"/>
      <c r="AS64" s="360"/>
      <c r="AT64" s="360"/>
      <c r="AU64" s="360"/>
      <c r="AV64" s="360"/>
      <c r="AW64" s="360"/>
      <c r="AX64" s="360"/>
      <c r="AY64">
        <f>COUNTA($C$64)</f>
        <v>0</v>
      </c>
    </row>
    <row r="65" spans="1:51" ht="26.25" customHeight="1" x14ac:dyDescent="0.15">
      <c r="A65" s="1056">
        <v>29</v>
      </c>
      <c r="B65" s="1056">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1057"/>
      <c r="AD65" s="1057"/>
      <c r="AE65" s="1057"/>
      <c r="AF65" s="1057"/>
      <c r="AG65" s="1057"/>
      <c r="AH65" s="355"/>
      <c r="AI65" s="356"/>
      <c r="AJ65" s="356"/>
      <c r="AK65" s="356"/>
      <c r="AL65" s="357"/>
      <c r="AM65" s="358"/>
      <c r="AN65" s="358"/>
      <c r="AO65" s="359"/>
      <c r="AP65" s="360"/>
      <c r="AQ65" s="360"/>
      <c r="AR65" s="360"/>
      <c r="AS65" s="360"/>
      <c r="AT65" s="360"/>
      <c r="AU65" s="360"/>
      <c r="AV65" s="360"/>
      <c r="AW65" s="360"/>
      <c r="AX65" s="360"/>
      <c r="AY65">
        <f>COUNTA($C$65)</f>
        <v>0</v>
      </c>
    </row>
    <row r="66" spans="1:51" ht="26.25" customHeight="1" x14ac:dyDescent="0.15">
      <c r="A66" s="1056">
        <v>30</v>
      </c>
      <c r="B66" s="1056">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1057"/>
      <c r="AD66" s="1057"/>
      <c r="AE66" s="1057"/>
      <c r="AF66" s="1057"/>
      <c r="AG66" s="1057"/>
      <c r="AH66" s="355"/>
      <c r="AI66" s="356"/>
      <c r="AJ66" s="356"/>
      <c r="AK66" s="356"/>
      <c r="AL66" s="357"/>
      <c r="AM66" s="358"/>
      <c r="AN66" s="358"/>
      <c r="AO66" s="359"/>
      <c r="AP66" s="360"/>
      <c r="AQ66" s="360"/>
      <c r="AR66" s="360"/>
      <c r="AS66" s="360"/>
      <c r="AT66" s="360"/>
      <c r="AU66" s="360"/>
      <c r="AV66" s="360"/>
      <c r="AW66" s="360"/>
      <c r="AX66" s="36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3"/>
      <c r="B69" s="363"/>
      <c r="C69" s="363" t="s">
        <v>26</v>
      </c>
      <c r="D69" s="363"/>
      <c r="E69" s="363"/>
      <c r="F69" s="363"/>
      <c r="G69" s="363"/>
      <c r="H69" s="363"/>
      <c r="I69" s="363"/>
      <c r="J69" s="152" t="s">
        <v>297</v>
      </c>
      <c r="K69" s="364"/>
      <c r="L69" s="364"/>
      <c r="M69" s="364"/>
      <c r="N69" s="364"/>
      <c r="O69" s="364"/>
      <c r="P69" s="247" t="s">
        <v>27</v>
      </c>
      <c r="Q69" s="247"/>
      <c r="R69" s="247"/>
      <c r="S69" s="247"/>
      <c r="T69" s="247"/>
      <c r="U69" s="247"/>
      <c r="V69" s="247"/>
      <c r="W69" s="247"/>
      <c r="X69" s="247"/>
      <c r="Y69" s="365" t="s">
        <v>353</v>
      </c>
      <c r="Z69" s="366"/>
      <c r="AA69" s="366"/>
      <c r="AB69" s="366"/>
      <c r="AC69" s="152" t="s">
        <v>338</v>
      </c>
      <c r="AD69" s="152"/>
      <c r="AE69" s="152"/>
      <c r="AF69" s="152"/>
      <c r="AG69" s="152"/>
      <c r="AH69" s="365" t="s">
        <v>258</v>
      </c>
      <c r="AI69" s="363"/>
      <c r="AJ69" s="363"/>
      <c r="AK69" s="363"/>
      <c r="AL69" s="363" t="s">
        <v>21</v>
      </c>
      <c r="AM69" s="363"/>
      <c r="AN69" s="363"/>
      <c r="AO69" s="367"/>
      <c r="AP69" s="368" t="s">
        <v>298</v>
      </c>
      <c r="AQ69" s="368"/>
      <c r="AR69" s="368"/>
      <c r="AS69" s="368"/>
      <c r="AT69" s="368"/>
      <c r="AU69" s="368"/>
      <c r="AV69" s="368"/>
      <c r="AW69" s="368"/>
      <c r="AX69" s="368"/>
      <c r="AY69" s="34">
        <f t="shared" ref="AY69:AY70" si="0">$AY$67</f>
        <v>0</v>
      </c>
    </row>
    <row r="70" spans="1:51" ht="26.25" customHeight="1" x14ac:dyDescent="0.15">
      <c r="A70" s="1056">
        <v>1</v>
      </c>
      <c r="B70" s="1056">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1057"/>
      <c r="AD70" s="1057"/>
      <c r="AE70" s="1057"/>
      <c r="AF70" s="1057"/>
      <c r="AG70" s="1057"/>
      <c r="AH70" s="355"/>
      <c r="AI70" s="356"/>
      <c r="AJ70" s="356"/>
      <c r="AK70" s="356"/>
      <c r="AL70" s="357"/>
      <c r="AM70" s="358"/>
      <c r="AN70" s="358"/>
      <c r="AO70" s="359"/>
      <c r="AP70" s="360"/>
      <c r="AQ70" s="360"/>
      <c r="AR70" s="360"/>
      <c r="AS70" s="360"/>
      <c r="AT70" s="360"/>
      <c r="AU70" s="360"/>
      <c r="AV70" s="360"/>
      <c r="AW70" s="360"/>
      <c r="AX70" s="360"/>
      <c r="AY70" s="34">
        <f t="shared" si="0"/>
        <v>0</v>
      </c>
    </row>
    <row r="71" spans="1:51" ht="26.25" customHeight="1" x14ac:dyDescent="0.15">
      <c r="A71" s="1056">
        <v>2</v>
      </c>
      <c r="B71" s="1056">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1057"/>
      <c r="AD71" s="1057"/>
      <c r="AE71" s="1057"/>
      <c r="AF71" s="1057"/>
      <c r="AG71" s="1057"/>
      <c r="AH71" s="355"/>
      <c r="AI71" s="356"/>
      <c r="AJ71" s="356"/>
      <c r="AK71" s="356"/>
      <c r="AL71" s="357"/>
      <c r="AM71" s="358"/>
      <c r="AN71" s="358"/>
      <c r="AO71" s="359"/>
      <c r="AP71" s="360"/>
      <c r="AQ71" s="360"/>
      <c r="AR71" s="360"/>
      <c r="AS71" s="360"/>
      <c r="AT71" s="360"/>
      <c r="AU71" s="360"/>
      <c r="AV71" s="360"/>
      <c r="AW71" s="360"/>
      <c r="AX71" s="360"/>
      <c r="AY71">
        <f>COUNTA($C$71)</f>
        <v>0</v>
      </c>
    </row>
    <row r="72" spans="1:51" ht="26.25" customHeight="1" x14ac:dyDescent="0.15">
      <c r="A72" s="1056">
        <v>3</v>
      </c>
      <c r="B72" s="1056">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1057"/>
      <c r="AD72" s="1057"/>
      <c r="AE72" s="1057"/>
      <c r="AF72" s="1057"/>
      <c r="AG72" s="1057"/>
      <c r="AH72" s="355"/>
      <c r="AI72" s="356"/>
      <c r="AJ72" s="356"/>
      <c r="AK72" s="356"/>
      <c r="AL72" s="357"/>
      <c r="AM72" s="358"/>
      <c r="AN72" s="358"/>
      <c r="AO72" s="359"/>
      <c r="AP72" s="360"/>
      <c r="AQ72" s="360"/>
      <c r="AR72" s="360"/>
      <c r="AS72" s="360"/>
      <c r="AT72" s="360"/>
      <c r="AU72" s="360"/>
      <c r="AV72" s="360"/>
      <c r="AW72" s="360"/>
      <c r="AX72" s="360"/>
      <c r="AY72">
        <f>COUNTA($C$72)</f>
        <v>0</v>
      </c>
    </row>
    <row r="73" spans="1:51" ht="26.25" customHeight="1" x14ac:dyDescent="0.15">
      <c r="A73" s="1056">
        <v>4</v>
      </c>
      <c r="B73" s="1056">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1057"/>
      <c r="AD73" s="1057"/>
      <c r="AE73" s="1057"/>
      <c r="AF73" s="1057"/>
      <c r="AG73" s="1057"/>
      <c r="AH73" s="355"/>
      <c r="AI73" s="356"/>
      <c r="AJ73" s="356"/>
      <c r="AK73" s="356"/>
      <c r="AL73" s="357"/>
      <c r="AM73" s="358"/>
      <c r="AN73" s="358"/>
      <c r="AO73" s="359"/>
      <c r="AP73" s="360"/>
      <c r="AQ73" s="360"/>
      <c r="AR73" s="360"/>
      <c r="AS73" s="360"/>
      <c r="AT73" s="360"/>
      <c r="AU73" s="360"/>
      <c r="AV73" s="360"/>
      <c r="AW73" s="360"/>
      <c r="AX73" s="360"/>
      <c r="AY73">
        <f>COUNTA($C$73)</f>
        <v>0</v>
      </c>
    </row>
    <row r="74" spans="1:51" ht="26.25" customHeight="1" x14ac:dyDescent="0.15">
      <c r="A74" s="1056">
        <v>5</v>
      </c>
      <c r="B74" s="1056">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1057"/>
      <c r="AD74" s="1057"/>
      <c r="AE74" s="1057"/>
      <c r="AF74" s="1057"/>
      <c r="AG74" s="1057"/>
      <c r="AH74" s="355"/>
      <c r="AI74" s="356"/>
      <c r="AJ74" s="356"/>
      <c r="AK74" s="356"/>
      <c r="AL74" s="357"/>
      <c r="AM74" s="358"/>
      <c r="AN74" s="358"/>
      <c r="AO74" s="359"/>
      <c r="AP74" s="360"/>
      <c r="AQ74" s="360"/>
      <c r="AR74" s="360"/>
      <c r="AS74" s="360"/>
      <c r="AT74" s="360"/>
      <c r="AU74" s="360"/>
      <c r="AV74" s="360"/>
      <c r="AW74" s="360"/>
      <c r="AX74" s="360"/>
      <c r="AY74">
        <f>COUNTA($C$74)</f>
        <v>0</v>
      </c>
    </row>
    <row r="75" spans="1:51" ht="26.25" customHeight="1" x14ac:dyDescent="0.15">
      <c r="A75" s="1056">
        <v>6</v>
      </c>
      <c r="B75" s="1056">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1057"/>
      <c r="AD75" s="1057"/>
      <c r="AE75" s="1057"/>
      <c r="AF75" s="1057"/>
      <c r="AG75" s="1057"/>
      <c r="AH75" s="355"/>
      <c r="AI75" s="356"/>
      <c r="AJ75" s="356"/>
      <c r="AK75" s="356"/>
      <c r="AL75" s="357"/>
      <c r="AM75" s="358"/>
      <c r="AN75" s="358"/>
      <c r="AO75" s="359"/>
      <c r="AP75" s="360"/>
      <c r="AQ75" s="360"/>
      <c r="AR75" s="360"/>
      <c r="AS75" s="360"/>
      <c r="AT75" s="360"/>
      <c r="AU75" s="360"/>
      <c r="AV75" s="360"/>
      <c r="AW75" s="360"/>
      <c r="AX75" s="360"/>
      <c r="AY75">
        <f>COUNTA($C$75)</f>
        <v>0</v>
      </c>
    </row>
    <row r="76" spans="1:51" ht="26.25" customHeight="1" x14ac:dyDescent="0.15">
      <c r="A76" s="1056">
        <v>7</v>
      </c>
      <c r="B76" s="1056">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1057"/>
      <c r="AD76" s="1057"/>
      <c r="AE76" s="1057"/>
      <c r="AF76" s="1057"/>
      <c r="AG76" s="1057"/>
      <c r="AH76" s="355"/>
      <c r="AI76" s="356"/>
      <c r="AJ76" s="356"/>
      <c r="AK76" s="356"/>
      <c r="AL76" s="357"/>
      <c r="AM76" s="358"/>
      <c r="AN76" s="358"/>
      <c r="AO76" s="359"/>
      <c r="AP76" s="360"/>
      <c r="AQ76" s="360"/>
      <c r="AR76" s="360"/>
      <c r="AS76" s="360"/>
      <c r="AT76" s="360"/>
      <c r="AU76" s="360"/>
      <c r="AV76" s="360"/>
      <c r="AW76" s="360"/>
      <c r="AX76" s="360"/>
      <c r="AY76">
        <f>COUNTA($C$76)</f>
        <v>0</v>
      </c>
    </row>
    <row r="77" spans="1:51" ht="26.25" customHeight="1" x14ac:dyDescent="0.15">
      <c r="A77" s="1056">
        <v>8</v>
      </c>
      <c r="B77" s="1056">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1057"/>
      <c r="AD77" s="1057"/>
      <c r="AE77" s="1057"/>
      <c r="AF77" s="1057"/>
      <c r="AG77" s="1057"/>
      <c r="AH77" s="355"/>
      <c r="AI77" s="356"/>
      <c r="AJ77" s="356"/>
      <c r="AK77" s="356"/>
      <c r="AL77" s="357"/>
      <c r="AM77" s="358"/>
      <c r="AN77" s="358"/>
      <c r="AO77" s="359"/>
      <c r="AP77" s="360"/>
      <c r="AQ77" s="360"/>
      <c r="AR77" s="360"/>
      <c r="AS77" s="360"/>
      <c r="AT77" s="360"/>
      <c r="AU77" s="360"/>
      <c r="AV77" s="360"/>
      <c r="AW77" s="360"/>
      <c r="AX77" s="360"/>
      <c r="AY77">
        <f>COUNTA($C$77)</f>
        <v>0</v>
      </c>
    </row>
    <row r="78" spans="1:51" ht="26.25" customHeight="1" x14ac:dyDescent="0.15">
      <c r="A78" s="1056">
        <v>9</v>
      </c>
      <c r="B78" s="1056">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1057"/>
      <c r="AD78" s="1057"/>
      <c r="AE78" s="1057"/>
      <c r="AF78" s="1057"/>
      <c r="AG78" s="1057"/>
      <c r="AH78" s="355"/>
      <c r="AI78" s="356"/>
      <c r="AJ78" s="356"/>
      <c r="AK78" s="356"/>
      <c r="AL78" s="357"/>
      <c r="AM78" s="358"/>
      <c r="AN78" s="358"/>
      <c r="AO78" s="359"/>
      <c r="AP78" s="360"/>
      <c r="AQ78" s="360"/>
      <c r="AR78" s="360"/>
      <c r="AS78" s="360"/>
      <c r="AT78" s="360"/>
      <c r="AU78" s="360"/>
      <c r="AV78" s="360"/>
      <c r="AW78" s="360"/>
      <c r="AX78" s="360"/>
      <c r="AY78">
        <f>COUNTA($C$78)</f>
        <v>0</v>
      </c>
    </row>
    <row r="79" spans="1:51" ht="26.25" customHeight="1" x14ac:dyDescent="0.15">
      <c r="A79" s="1056">
        <v>10</v>
      </c>
      <c r="B79" s="1056">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1057"/>
      <c r="AD79" s="1057"/>
      <c r="AE79" s="1057"/>
      <c r="AF79" s="1057"/>
      <c r="AG79" s="1057"/>
      <c r="AH79" s="355"/>
      <c r="AI79" s="356"/>
      <c r="AJ79" s="356"/>
      <c r="AK79" s="356"/>
      <c r="AL79" s="357"/>
      <c r="AM79" s="358"/>
      <c r="AN79" s="358"/>
      <c r="AO79" s="359"/>
      <c r="AP79" s="360"/>
      <c r="AQ79" s="360"/>
      <c r="AR79" s="360"/>
      <c r="AS79" s="360"/>
      <c r="AT79" s="360"/>
      <c r="AU79" s="360"/>
      <c r="AV79" s="360"/>
      <c r="AW79" s="360"/>
      <c r="AX79" s="360"/>
      <c r="AY79">
        <f>COUNTA($C$79)</f>
        <v>0</v>
      </c>
    </row>
    <row r="80" spans="1:51" ht="26.25" customHeight="1" x14ac:dyDescent="0.15">
      <c r="A80" s="1056">
        <v>11</v>
      </c>
      <c r="B80" s="1056">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1057"/>
      <c r="AD80" s="1057"/>
      <c r="AE80" s="1057"/>
      <c r="AF80" s="1057"/>
      <c r="AG80" s="1057"/>
      <c r="AH80" s="355"/>
      <c r="AI80" s="356"/>
      <c r="AJ80" s="356"/>
      <c r="AK80" s="356"/>
      <c r="AL80" s="357"/>
      <c r="AM80" s="358"/>
      <c r="AN80" s="358"/>
      <c r="AO80" s="359"/>
      <c r="AP80" s="360"/>
      <c r="AQ80" s="360"/>
      <c r="AR80" s="360"/>
      <c r="AS80" s="360"/>
      <c r="AT80" s="360"/>
      <c r="AU80" s="360"/>
      <c r="AV80" s="360"/>
      <c r="AW80" s="360"/>
      <c r="AX80" s="360"/>
      <c r="AY80">
        <f>COUNTA($C$80)</f>
        <v>0</v>
      </c>
    </row>
    <row r="81" spans="1:51" ht="26.25" customHeight="1" x14ac:dyDescent="0.15">
      <c r="A81" s="1056">
        <v>12</v>
      </c>
      <c r="B81" s="1056">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1057"/>
      <c r="AD81" s="1057"/>
      <c r="AE81" s="1057"/>
      <c r="AF81" s="1057"/>
      <c r="AG81" s="1057"/>
      <c r="AH81" s="355"/>
      <c r="AI81" s="356"/>
      <c r="AJ81" s="356"/>
      <c r="AK81" s="356"/>
      <c r="AL81" s="357"/>
      <c r="AM81" s="358"/>
      <c r="AN81" s="358"/>
      <c r="AO81" s="359"/>
      <c r="AP81" s="360"/>
      <c r="AQ81" s="360"/>
      <c r="AR81" s="360"/>
      <c r="AS81" s="360"/>
      <c r="AT81" s="360"/>
      <c r="AU81" s="360"/>
      <c r="AV81" s="360"/>
      <c r="AW81" s="360"/>
      <c r="AX81" s="360"/>
      <c r="AY81">
        <f>COUNTA($C$81)</f>
        <v>0</v>
      </c>
    </row>
    <row r="82" spans="1:51" ht="26.25" customHeight="1" x14ac:dyDescent="0.15">
      <c r="A82" s="1056">
        <v>13</v>
      </c>
      <c r="B82" s="1056">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1057"/>
      <c r="AD82" s="1057"/>
      <c r="AE82" s="1057"/>
      <c r="AF82" s="1057"/>
      <c r="AG82" s="1057"/>
      <c r="AH82" s="355"/>
      <c r="AI82" s="356"/>
      <c r="AJ82" s="356"/>
      <c r="AK82" s="356"/>
      <c r="AL82" s="357"/>
      <c r="AM82" s="358"/>
      <c r="AN82" s="358"/>
      <c r="AO82" s="359"/>
      <c r="AP82" s="360"/>
      <c r="AQ82" s="360"/>
      <c r="AR82" s="360"/>
      <c r="AS82" s="360"/>
      <c r="AT82" s="360"/>
      <c r="AU82" s="360"/>
      <c r="AV82" s="360"/>
      <c r="AW82" s="360"/>
      <c r="AX82" s="360"/>
      <c r="AY82">
        <f>COUNTA($C$82)</f>
        <v>0</v>
      </c>
    </row>
    <row r="83" spans="1:51" ht="26.25" customHeight="1" x14ac:dyDescent="0.15">
      <c r="A83" s="1056">
        <v>14</v>
      </c>
      <c r="B83" s="1056">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1057"/>
      <c r="AD83" s="1057"/>
      <c r="AE83" s="1057"/>
      <c r="AF83" s="1057"/>
      <c r="AG83" s="1057"/>
      <c r="AH83" s="355"/>
      <c r="AI83" s="356"/>
      <c r="AJ83" s="356"/>
      <c r="AK83" s="356"/>
      <c r="AL83" s="357"/>
      <c r="AM83" s="358"/>
      <c r="AN83" s="358"/>
      <c r="AO83" s="359"/>
      <c r="AP83" s="360"/>
      <c r="AQ83" s="360"/>
      <c r="AR83" s="360"/>
      <c r="AS83" s="360"/>
      <c r="AT83" s="360"/>
      <c r="AU83" s="360"/>
      <c r="AV83" s="360"/>
      <c r="AW83" s="360"/>
      <c r="AX83" s="360"/>
      <c r="AY83">
        <f>COUNTA($C$83)</f>
        <v>0</v>
      </c>
    </row>
    <row r="84" spans="1:51" ht="26.25" customHeight="1" x14ac:dyDescent="0.15">
      <c r="A84" s="1056">
        <v>15</v>
      </c>
      <c r="B84" s="1056">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1057"/>
      <c r="AD84" s="1057"/>
      <c r="AE84" s="1057"/>
      <c r="AF84" s="1057"/>
      <c r="AG84" s="1057"/>
      <c r="AH84" s="355"/>
      <c r="AI84" s="356"/>
      <c r="AJ84" s="356"/>
      <c r="AK84" s="356"/>
      <c r="AL84" s="357"/>
      <c r="AM84" s="358"/>
      <c r="AN84" s="358"/>
      <c r="AO84" s="359"/>
      <c r="AP84" s="360"/>
      <c r="AQ84" s="360"/>
      <c r="AR84" s="360"/>
      <c r="AS84" s="360"/>
      <c r="AT84" s="360"/>
      <c r="AU84" s="360"/>
      <c r="AV84" s="360"/>
      <c r="AW84" s="360"/>
      <c r="AX84" s="360"/>
      <c r="AY84">
        <f>COUNTA($C$84)</f>
        <v>0</v>
      </c>
    </row>
    <row r="85" spans="1:51" ht="26.25" customHeight="1" x14ac:dyDescent="0.15">
      <c r="A85" s="1056">
        <v>16</v>
      </c>
      <c r="B85" s="1056">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1057"/>
      <c r="AD85" s="1057"/>
      <c r="AE85" s="1057"/>
      <c r="AF85" s="1057"/>
      <c r="AG85" s="1057"/>
      <c r="AH85" s="355"/>
      <c r="AI85" s="356"/>
      <c r="AJ85" s="356"/>
      <c r="AK85" s="356"/>
      <c r="AL85" s="357"/>
      <c r="AM85" s="358"/>
      <c r="AN85" s="358"/>
      <c r="AO85" s="359"/>
      <c r="AP85" s="360"/>
      <c r="AQ85" s="360"/>
      <c r="AR85" s="360"/>
      <c r="AS85" s="360"/>
      <c r="AT85" s="360"/>
      <c r="AU85" s="360"/>
      <c r="AV85" s="360"/>
      <c r="AW85" s="360"/>
      <c r="AX85" s="360"/>
      <c r="AY85">
        <f>COUNTA($C$85)</f>
        <v>0</v>
      </c>
    </row>
    <row r="86" spans="1:51" ht="26.25" customHeight="1" x14ac:dyDescent="0.15">
      <c r="A86" s="1056">
        <v>17</v>
      </c>
      <c r="B86" s="1056">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1057"/>
      <c r="AD86" s="1057"/>
      <c r="AE86" s="1057"/>
      <c r="AF86" s="1057"/>
      <c r="AG86" s="1057"/>
      <c r="AH86" s="355"/>
      <c r="AI86" s="356"/>
      <c r="AJ86" s="356"/>
      <c r="AK86" s="356"/>
      <c r="AL86" s="357"/>
      <c r="AM86" s="358"/>
      <c r="AN86" s="358"/>
      <c r="AO86" s="359"/>
      <c r="AP86" s="360"/>
      <c r="AQ86" s="360"/>
      <c r="AR86" s="360"/>
      <c r="AS86" s="360"/>
      <c r="AT86" s="360"/>
      <c r="AU86" s="360"/>
      <c r="AV86" s="360"/>
      <c r="AW86" s="360"/>
      <c r="AX86" s="360"/>
      <c r="AY86">
        <f>COUNTA($C$86)</f>
        <v>0</v>
      </c>
    </row>
    <row r="87" spans="1:51" ht="26.25" customHeight="1" x14ac:dyDescent="0.15">
      <c r="A87" s="1056">
        <v>18</v>
      </c>
      <c r="B87" s="1056">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1057"/>
      <c r="AD87" s="1057"/>
      <c r="AE87" s="1057"/>
      <c r="AF87" s="1057"/>
      <c r="AG87" s="1057"/>
      <c r="AH87" s="355"/>
      <c r="AI87" s="356"/>
      <c r="AJ87" s="356"/>
      <c r="AK87" s="356"/>
      <c r="AL87" s="357"/>
      <c r="AM87" s="358"/>
      <c r="AN87" s="358"/>
      <c r="AO87" s="359"/>
      <c r="AP87" s="360"/>
      <c r="AQ87" s="360"/>
      <c r="AR87" s="360"/>
      <c r="AS87" s="360"/>
      <c r="AT87" s="360"/>
      <c r="AU87" s="360"/>
      <c r="AV87" s="360"/>
      <c r="AW87" s="360"/>
      <c r="AX87" s="360"/>
      <c r="AY87">
        <f>COUNTA($C$87)</f>
        <v>0</v>
      </c>
    </row>
    <row r="88" spans="1:51" ht="26.25" customHeight="1" x14ac:dyDescent="0.15">
      <c r="A88" s="1056">
        <v>19</v>
      </c>
      <c r="B88" s="1056">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1057"/>
      <c r="AD88" s="1057"/>
      <c r="AE88" s="1057"/>
      <c r="AF88" s="1057"/>
      <c r="AG88" s="1057"/>
      <c r="AH88" s="355"/>
      <c r="AI88" s="356"/>
      <c r="AJ88" s="356"/>
      <c r="AK88" s="356"/>
      <c r="AL88" s="357"/>
      <c r="AM88" s="358"/>
      <c r="AN88" s="358"/>
      <c r="AO88" s="359"/>
      <c r="AP88" s="360"/>
      <c r="AQ88" s="360"/>
      <c r="AR88" s="360"/>
      <c r="AS88" s="360"/>
      <c r="AT88" s="360"/>
      <c r="AU88" s="360"/>
      <c r="AV88" s="360"/>
      <c r="AW88" s="360"/>
      <c r="AX88" s="360"/>
      <c r="AY88">
        <f>COUNTA($C$88)</f>
        <v>0</v>
      </c>
    </row>
    <row r="89" spans="1:51" ht="26.25" customHeight="1" x14ac:dyDescent="0.15">
      <c r="A89" s="1056">
        <v>20</v>
      </c>
      <c r="B89" s="1056">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1057"/>
      <c r="AD89" s="1057"/>
      <c r="AE89" s="1057"/>
      <c r="AF89" s="1057"/>
      <c r="AG89" s="1057"/>
      <c r="AH89" s="355"/>
      <c r="AI89" s="356"/>
      <c r="AJ89" s="356"/>
      <c r="AK89" s="356"/>
      <c r="AL89" s="357"/>
      <c r="AM89" s="358"/>
      <c r="AN89" s="358"/>
      <c r="AO89" s="359"/>
      <c r="AP89" s="360"/>
      <c r="AQ89" s="360"/>
      <c r="AR89" s="360"/>
      <c r="AS89" s="360"/>
      <c r="AT89" s="360"/>
      <c r="AU89" s="360"/>
      <c r="AV89" s="360"/>
      <c r="AW89" s="360"/>
      <c r="AX89" s="360"/>
      <c r="AY89">
        <f>COUNTA($C$89)</f>
        <v>0</v>
      </c>
    </row>
    <row r="90" spans="1:51" ht="26.25" customHeight="1" x14ac:dyDescent="0.15">
      <c r="A90" s="1056">
        <v>21</v>
      </c>
      <c r="B90" s="1056">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1057"/>
      <c r="AD90" s="1057"/>
      <c r="AE90" s="1057"/>
      <c r="AF90" s="1057"/>
      <c r="AG90" s="1057"/>
      <c r="AH90" s="355"/>
      <c r="AI90" s="356"/>
      <c r="AJ90" s="356"/>
      <c r="AK90" s="356"/>
      <c r="AL90" s="357"/>
      <c r="AM90" s="358"/>
      <c r="AN90" s="358"/>
      <c r="AO90" s="359"/>
      <c r="AP90" s="360"/>
      <c r="AQ90" s="360"/>
      <c r="AR90" s="360"/>
      <c r="AS90" s="360"/>
      <c r="AT90" s="360"/>
      <c r="AU90" s="360"/>
      <c r="AV90" s="360"/>
      <c r="AW90" s="360"/>
      <c r="AX90" s="360"/>
      <c r="AY90">
        <f>COUNTA($C$90)</f>
        <v>0</v>
      </c>
    </row>
    <row r="91" spans="1:51" ht="26.25" customHeight="1" x14ac:dyDescent="0.15">
      <c r="A91" s="1056">
        <v>22</v>
      </c>
      <c r="B91" s="1056">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1057"/>
      <c r="AD91" s="1057"/>
      <c r="AE91" s="1057"/>
      <c r="AF91" s="1057"/>
      <c r="AG91" s="1057"/>
      <c r="AH91" s="355"/>
      <c r="AI91" s="356"/>
      <c r="AJ91" s="356"/>
      <c r="AK91" s="356"/>
      <c r="AL91" s="357"/>
      <c r="AM91" s="358"/>
      <c r="AN91" s="358"/>
      <c r="AO91" s="359"/>
      <c r="AP91" s="360"/>
      <c r="AQ91" s="360"/>
      <c r="AR91" s="360"/>
      <c r="AS91" s="360"/>
      <c r="AT91" s="360"/>
      <c r="AU91" s="360"/>
      <c r="AV91" s="360"/>
      <c r="AW91" s="360"/>
      <c r="AX91" s="360"/>
      <c r="AY91">
        <f>COUNTA($C$91)</f>
        <v>0</v>
      </c>
    </row>
    <row r="92" spans="1:51" ht="26.25" customHeight="1" x14ac:dyDescent="0.15">
      <c r="A92" s="1056">
        <v>23</v>
      </c>
      <c r="B92" s="1056">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1057"/>
      <c r="AD92" s="1057"/>
      <c r="AE92" s="1057"/>
      <c r="AF92" s="1057"/>
      <c r="AG92" s="1057"/>
      <c r="AH92" s="355"/>
      <c r="AI92" s="356"/>
      <c r="AJ92" s="356"/>
      <c r="AK92" s="356"/>
      <c r="AL92" s="357"/>
      <c r="AM92" s="358"/>
      <c r="AN92" s="358"/>
      <c r="AO92" s="359"/>
      <c r="AP92" s="360"/>
      <c r="AQ92" s="360"/>
      <c r="AR92" s="360"/>
      <c r="AS92" s="360"/>
      <c r="AT92" s="360"/>
      <c r="AU92" s="360"/>
      <c r="AV92" s="360"/>
      <c r="AW92" s="360"/>
      <c r="AX92" s="360"/>
      <c r="AY92">
        <f>COUNTA($C$92)</f>
        <v>0</v>
      </c>
    </row>
    <row r="93" spans="1:51" ht="26.25" customHeight="1" x14ac:dyDescent="0.15">
      <c r="A93" s="1056">
        <v>24</v>
      </c>
      <c r="B93" s="1056">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1057"/>
      <c r="AD93" s="1057"/>
      <c r="AE93" s="1057"/>
      <c r="AF93" s="1057"/>
      <c r="AG93" s="1057"/>
      <c r="AH93" s="355"/>
      <c r="AI93" s="356"/>
      <c r="AJ93" s="356"/>
      <c r="AK93" s="356"/>
      <c r="AL93" s="357"/>
      <c r="AM93" s="358"/>
      <c r="AN93" s="358"/>
      <c r="AO93" s="359"/>
      <c r="AP93" s="360"/>
      <c r="AQ93" s="360"/>
      <c r="AR93" s="360"/>
      <c r="AS93" s="360"/>
      <c r="AT93" s="360"/>
      <c r="AU93" s="360"/>
      <c r="AV93" s="360"/>
      <c r="AW93" s="360"/>
      <c r="AX93" s="360"/>
      <c r="AY93">
        <f>COUNTA($C$93)</f>
        <v>0</v>
      </c>
    </row>
    <row r="94" spans="1:51" ht="26.25" customHeight="1" x14ac:dyDescent="0.15">
      <c r="A94" s="1056">
        <v>25</v>
      </c>
      <c r="B94" s="1056">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1057"/>
      <c r="AD94" s="1057"/>
      <c r="AE94" s="1057"/>
      <c r="AF94" s="1057"/>
      <c r="AG94" s="1057"/>
      <c r="AH94" s="355"/>
      <c r="AI94" s="356"/>
      <c r="AJ94" s="356"/>
      <c r="AK94" s="356"/>
      <c r="AL94" s="357"/>
      <c r="AM94" s="358"/>
      <c r="AN94" s="358"/>
      <c r="AO94" s="359"/>
      <c r="AP94" s="360"/>
      <c r="AQ94" s="360"/>
      <c r="AR94" s="360"/>
      <c r="AS94" s="360"/>
      <c r="AT94" s="360"/>
      <c r="AU94" s="360"/>
      <c r="AV94" s="360"/>
      <c r="AW94" s="360"/>
      <c r="AX94" s="360"/>
      <c r="AY94">
        <f>COUNTA($C$94)</f>
        <v>0</v>
      </c>
    </row>
    <row r="95" spans="1:51" ht="26.25" customHeight="1" x14ac:dyDescent="0.15">
      <c r="A95" s="1056">
        <v>26</v>
      </c>
      <c r="B95" s="1056">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1057"/>
      <c r="AD95" s="1057"/>
      <c r="AE95" s="1057"/>
      <c r="AF95" s="1057"/>
      <c r="AG95" s="1057"/>
      <c r="AH95" s="355"/>
      <c r="AI95" s="356"/>
      <c r="AJ95" s="356"/>
      <c r="AK95" s="356"/>
      <c r="AL95" s="357"/>
      <c r="AM95" s="358"/>
      <c r="AN95" s="358"/>
      <c r="AO95" s="359"/>
      <c r="AP95" s="360"/>
      <c r="AQ95" s="360"/>
      <c r="AR95" s="360"/>
      <c r="AS95" s="360"/>
      <c r="AT95" s="360"/>
      <c r="AU95" s="360"/>
      <c r="AV95" s="360"/>
      <c r="AW95" s="360"/>
      <c r="AX95" s="360"/>
      <c r="AY95">
        <f>COUNTA($C$95)</f>
        <v>0</v>
      </c>
    </row>
    <row r="96" spans="1:51" ht="26.25" customHeight="1" x14ac:dyDescent="0.15">
      <c r="A96" s="1056">
        <v>27</v>
      </c>
      <c r="B96" s="1056">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1057"/>
      <c r="AD96" s="1057"/>
      <c r="AE96" s="1057"/>
      <c r="AF96" s="1057"/>
      <c r="AG96" s="1057"/>
      <c r="AH96" s="355"/>
      <c r="AI96" s="356"/>
      <c r="AJ96" s="356"/>
      <c r="AK96" s="356"/>
      <c r="AL96" s="357"/>
      <c r="AM96" s="358"/>
      <c r="AN96" s="358"/>
      <c r="AO96" s="359"/>
      <c r="AP96" s="360"/>
      <c r="AQ96" s="360"/>
      <c r="AR96" s="360"/>
      <c r="AS96" s="360"/>
      <c r="AT96" s="360"/>
      <c r="AU96" s="360"/>
      <c r="AV96" s="360"/>
      <c r="AW96" s="360"/>
      <c r="AX96" s="360"/>
      <c r="AY96">
        <f>COUNTA($C$96)</f>
        <v>0</v>
      </c>
    </row>
    <row r="97" spans="1:51" ht="26.25" customHeight="1" x14ac:dyDescent="0.15">
      <c r="A97" s="1056">
        <v>28</v>
      </c>
      <c r="B97" s="1056">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1057"/>
      <c r="AD97" s="1057"/>
      <c r="AE97" s="1057"/>
      <c r="AF97" s="1057"/>
      <c r="AG97" s="1057"/>
      <c r="AH97" s="355"/>
      <c r="AI97" s="356"/>
      <c r="AJ97" s="356"/>
      <c r="AK97" s="356"/>
      <c r="AL97" s="357"/>
      <c r="AM97" s="358"/>
      <c r="AN97" s="358"/>
      <c r="AO97" s="359"/>
      <c r="AP97" s="360"/>
      <c r="AQ97" s="360"/>
      <c r="AR97" s="360"/>
      <c r="AS97" s="360"/>
      <c r="AT97" s="360"/>
      <c r="AU97" s="360"/>
      <c r="AV97" s="360"/>
      <c r="AW97" s="360"/>
      <c r="AX97" s="360"/>
      <c r="AY97">
        <f>COUNTA($C$97)</f>
        <v>0</v>
      </c>
    </row>
    <row r="98" spans="1:51" ht="26.25" customHeight="1" x14ac:dyDescent="0.15">
      <c r="A98" s="1056">
        <v>29</v>
      </c>
      <c r="B98" s="1056">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1057"/>
      <c r="AD98" s="1057"/>
      <c r="AE98" s="1057"/>
      <c r="AF98" s="1057"/>
      <c r="AG98" s="1057"/>
      <c r="AH98" s="355"/>
      <c r="AI98" s="356"/>
      <c r="AJ98" s="356"/>
      <c r="AK98" s="356"/>
      <c r="AL98" s="357"/>
      <c r="AM98" s="358"/>
      <c r="AN98" s="358"/>
      <c r="AO98" s="359"/>
      <c r="AP98" s="360"/>
      <c r="AQ98" s="360"/>
      <c r="AR98" s="360"/>
      <c r="AS98" s="360"/>
      <c r="AT98" s="360"/>
      <c r="AU98" s="360"/>
      <c r="AV98" s="360"/>
      <c r="AW98" s="360"/>
      <c r="AX98" s="360"/>
      <c r="AY98">
        <f>COUNTA($C$98)</f>
        <v>0</v>
      </c>
    </row>
    <row r="99" spans="1:51" ht="26.25" customHeight="1" x14ac:dyDescent="0.15">
      <c r="A99" s="1056">
        <v>30</v>
      </c>
      <c r="B99" s="1056">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1057"/>
      <c r="AD99" s="1057"/>
      <c r="AE99" s="1057"/>
      <c r="AF99" s="1057"/>
      <c r="AG99" s="1057"/>
      <c r="AH99" s="355"/>
      <c r="AI99" s="356"/>
      <c r="AJ99" s="356"/>
      <c r="AK99" s="356"/>
      <c r="AL99" s="357"/>
      <c r="AM99" s="358"/>
      <c r="AN99" s="358"/>
      <c r="AO99" s="359"/>
      <c r="AP99" s="360"/>
      <c r="AQ99" s="360"/>
      <c r="AR99" s="360"/>
      <c r="AS99" s="360"/>
      <c r="AT99" s="360"/>
      <c r="AU99" s="360"/>
      <c r="AV99" s="360"/>
      <c r="AW99" s="360"/>
      <c r="AX99" s="36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3"/>
      <c r="B102" s="363"/>
      <c r="C102" s="363" t="s">
        <v>26</v>
      </c>
      <c r="D102" s="363"/>
      <c r="E102" s="363"/>
      <c r="F102" s="363"/>
      <c r="G102" s="363"/>
      <c r="H102" s="363"/>
      <c r="I102" s="363"/>
      <c r="J102" s="152" t="s">
        <v>297</v>
      </c>
      <c r="K102" s="364"/>
      <c r="L102" s="364"/>
      <c r="M102" s="364"/>
      <c r="N102" s="364"/>
      <c r="O102" s="364"/>
      <c r="P102" s="247" t="s">
        <v>27</v>
      </c>
      <c r="Q102" s="247"/>
      <c r="R102" s="247"/>
      <c r="S102" s="247"/>
      <c r="T102" s="247"/>
      <c r="U102" s="247"/>
      <c r="V102" s="247"/>
      <c r="W102" s="247"/>
      <c r="X102" s="247"/>
      <c r="Y102" s="365" t="s">
        <v>353</v>
      </c>
      <c r="Z102" s="366"/>
      <c r="AA102" s="366"/>
      <c r="AB102" s="366"/>
      <c r="AC102" s="152" t="s">
        <v>338</v>
      </c>
      <c r="AD102" s="152"/>
      <c r="AE102" s="152"/>
      <c r="AF102" s="152"/>
      <c r="AG102" s="152"/>
      <c r="AH102" s="365" t="s">
        <v>258</v>
      </c>
      <c r="AI102" s="363"/>
      <c r="AJ102" s="363"/>
      <c r="AK102" s="363"/>
      <c r="AL102" s="363" t="s">
        <v>21</v>
      </c>
      <c r="AM102" s="363"/>
      <c r="AN102" s="363"/>
      <c r="AO102" s="367"/>
      <c r="AP102" s="368" t="s">
        <v>298</v>
      </c>
      <c r="AQ102" s="368"/>
      <c r="AR102" s="368"/>
      <c r="AS102" s="368"/>
      <c r="AT102" s="368"/>
      <c r="AU102" s="368"/>
      <c r="AV102" s="368"/>
      <c r="AW102" s="368"/>
      <c r="AX102" s="368"/>
      <c r="AY102" s="34">
        <f t="shared" ref="AY102:AY103" si="1">$AY$100</f>
        <v>0</v>
      </c>
    </row>
    <row r="103" spans="1:51" ht="26.25" customHeight="1" x14ac:dyDescent="0.15">
      <c r="A103" s="1056">
        <v>1</v>
      </c>
      <c r="B103" s="1056">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1057"/>
      <c r="AD103" s="1057"/>
      <c r="AE103" s="1057"/>
      <c r="AF103" s="1057"/>
      <c r="AG103" s="1057"/>
      <c r="AH103" s="355"/>
      <c r="AI103" s="356"/>
      <c r="AJ103" s="356"/>
      <c r="AK103" s="356"/>
      <c r="AL103" s="357"/>
      <c r="AM103" s="358"/>
      <c r="AN103" s="358"/>
      <c r="AO103" s="359"/>
      <c r="AP103" s="360"/>
      <c r="AQ103" s="360"/>
      <c r="AR103" s="360"/>
      <c r="AS103" s="360"/>
      <c r="AT103" s="360"/>
      <c r="AU103" s="360"/>
      <c r="AV103" s="360"/>
      <c r="AW103" s="360"/>
      <c r="AX103" s="360"/>
      <c r="AY103" s="34">
        <f t="shared" si="1"/>
        <v>0</v>
      </c>
    </row>
    <row r="104" spans="1:51" ht="26.25" customHeight="1" x14ac:dyDescent="0.15">
      <c r="A104" s="1056">
        <v>2</v>
      </c>
      <c r="B104" s="1056">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1057"/>
      <c r="AD104" s="1057"/>
      <c r="AE104" s="1057"/>
      <c r="AF104" s="1057"/>
      <c r="AG104" s="1057"/>
      <c r="AH104" s="355"/>
      <c r="AI104" s="356"/>
      <c r="AJ104" s="356"/>
      <c r="AK104" s="356"/>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1056">
        <v>3</v>
      </c>
      <c r="B105" s="1056">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1057"/>
      <c r="AD105" s="1057"/>
      <c r="AE105" s="1057"/>
      <c r="AF105" s="1057"/>
      <c r="AG105" s="1057"/>
      <c r="AH105" s="355"/>
      <c r="AI105" s="356"/>
      <c r="AJ105" s="356"/>
      <c r="AK105" s="356"/>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1056">
        <v>4</v>
      </c>
      <c r="B106" s="1056">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1057"/>
      <c r="AD106" s="1057"/>
      <c r="AE106" s="1057"/>
      <c r="AF106" s="1057"/>
      <c r="AG106" s="1057"/>
      <c r="AH106" s="355"/>
      <c r="AI106" s="356"/>
      <c r="AJ106" s="356"/>
      <c r="AK106" s="356"/>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1056">
        <v>5</v>
      </c>
      <c r="B107" s="1056">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1057"/>
      <c r="AD107" s="1057"/>
      <c r="AE107" s="1057"/>
      <c r="AF107" s="1057"/>
      <c r="AG107" s="1057"/>
      <c r="AH107" s="355"/>
      <c r="AI107" s="356"/>
      <c r="AJ107" s="356"/>
      <c r="AK107" s="356"/>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1056">
        <v>6</v>
      </c>
      <c r="B108" s="1056">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1057"/>
      <c r="AD108" s="1057"/>
      <c r="AE108" s="1057"/>
      <c r="AF108" s="1057"/>
      <c r="AG108" s="1057"/>
      <c r="AH108" s="355"/>
      <c r="AI108" s="356"/>
      <c r="AJ108" s="356"/>
      <c r="AK108" s="356"/>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1056">
        <v>7</v>
      </c>
      <c r="B109" s="1056">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1057"/>
      <c r="AD109" s="1057"/>
      <c r="AE109" s="1057"/>
      <c r="AF109" s="1057"/>
      <c r="AG109" s="1057"/>
      <c r="AH109" s="355"/>
      <c r="AI109" s="356"/>
      <c r="AJ109" s="356"/>
      <c r="AK109" s="356"/>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1056">
        <v>8</v>
      </c>
      <c r="B110" s="1056">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1057"/>
      <c r="AD110" s="1057"/>
      <c r="AE110" s="1057"/>
      <c r="AF110" s="1057"/>
      <c r="AG110" s="1057"/>
      <c r="AH110" s="355"/>
      <c r="AI110" s="356"/>
      <c r="AJ110" s="356"/>
      <c r="AK110" s="356"/>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1056">
        <v>9</v>
      </c>
      <c r="B111" s="1056">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1057"/>
      <c r="AD111" s="1057"/>
      <c r="AE111" s="1057"/>
      <c r="AF111" s="1057"/>
      <c r="AG111" s="1057"/>
      <c r="AH111" s="355"/>
      <c r="AI111" s="356"/>
      <c r="AJ111" s="356"/>
      <c r="AK111" s="356"/>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1056">
        <v>10</v>
      </c>
      <c r="B112" s="1056">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1057"/>
      <c r="AD112" s="1057"/>
      <c r="AE112" s="1057"/>
      <c r="AF112" s="1057"/>
      <c r="AG112" s="1057"/>
      <c r="AH112" s="355"/>
      <c r="AI112" s="356"/>
      <c r="AJ112" s="356"/>
      <c r="AK112" s="356"/>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1056">
        <v>11</v>
      </c>
      <c r="B113" s="1056">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1057"/>
      <c r="AD113" s="1057"/>
      <c r="AE113" s="1057"/>
      <c r="AF113" s="1057"/>
      <c r="AG113" s="1057"/>
      <c r="AH113" s="355"/>
      <c r="AI113" s="356"/>
      <c r="AJ113" s="356"/>
      <c r="AK113" s="356"/>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1056">
        <v>12</v>
      </c>
      <c r="B114" s="1056">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1057"/>
      <c r="AD114" s="1057"/>
      <c r="AE114" s="1057"/>
      <c r="AF114" s="1057"/>
      <c r="AG114" s="1057"/>
      <c r="AH114" s="355"/>
      <c r="AI114" s="356"/>
      <c r="AJ114" s="356"/>
      <c r="AK114" s="356"/>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1056">
        <v>13</v>
      </c>
      <c r="B115" s="1056">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1057"/>
      <c r="AD115" s="1057"/>
      <c r="AE115" s="1057"/>
      <c r="AF115" s="1057"/>
      <c r="AG115" s="1057"/>
      <c r="AH115" s="355"/>
      <c r="AI115" s="356"/>
      <c r="AJ115" s="356"/>
      <c r="AK115" s="356"/>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1056">
        <v>14</v>
      </c>
      <c r="B116" s="1056">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1057"/>
      <c r="AD116" s="1057"/>
      <c r="AE116" s="1057"/>
      <c r="AF116" s="1057"/>
      <c r="AG116" s="1057"/>
      <c r="AH116" s="355"/>
      <c r="AI116" s="356"/>
      <c r="AJ116" s="356"/>
      <c r="AK116" s="356"/>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1056">
        <v>15</v>
      </c>
      <c r="B117" s="1056">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1057"/>
      <c r="AD117" s="1057"/>
      <c r="AE117" s="1057"/>
      <c r="AF117" s="1057"/>
      <c r="AG117" s="1057"/>
      <c r="AH117" s="355"/>
      <c r="AI117" s="356"/>
      <c r="AJ117" s="356"/>
      <c r="AK117" s="356"/>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1056">
        <v>16</v>
      </c>
      <c r="B118" s="1056">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1057"/>
      <c r="AD118" s="1057"/>
      <c r="AE118" s="1057"/>
      <c r="AF118" s="1057"/>
      <c r="AG118" s="1057"/>
      <c r="AH118" s="355"/>
      <c r="AI118" s="356"/>
      <c r="AJ118" s="356"/>
      <c r="AK118" s="356"/>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1056">
        <v>17</v>
      </c>
      <c r="B119" s="1056">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1057"/>
      <c r="AD119" s="1057"/>
      <c r="AE119" s="1057"/>
      <c r="AF119" s="1057"/>
      <c r="AG119" s="1057"/>
      <c r="AH119" s="355"/>
      <c r="AI119" s="356"/>
      <c r="AJ119" s="356"/>
      <c r="AK119" s="356"/>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1056">
        <v>18</v>
      </c>
      <c r="B120" s="1056">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1057"/>
      <c r="AD120" s="1057"/>
      <c r="AE120" s="1057"/>
      <c r="AF120" s="1057"/>
      <c r="AG120" s="1057"/>
      <c r="AH120" s="355"/>
      <c r="AI120" s="356"/>
      <c r="AJ120" s="356"/>
      <c r="AK120" s="356"/>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1056">
        <v>19</v>
      </c>
      <c r="B121" s="1056">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1057"/>
      <c r="AD121" s="1057"/>
      <c r="AE121" s="1057"/>
      <c r="AF121" s="1057"/>
      <c r="AG121" s="1057"/>
      <c r="AH121" s="355"/>
      <c r="AI121" s="356"/>
      <c r="AJ121" s="356"/>
      <c r="AK121" s="356"/>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1056">
        <v>20</v>
      </c>
      <c r="B122" s="1056">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1057"/>
      <c r="AD122" s="1057"/>
      <c r="AE122" s="1057"/>
      <c r="AF122" s="1057"/>
      <c r="AG122" s="1057"/>
      <c r="AH122" s="355"/>
      <c r="AI122" s="356"/>
      <c r="AJ122" s="356"/>
      <c r="AK122" s="356"/>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1056">
        <v>21</v>
      </c>
      <c r="B123" s="1056">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1057"/>
      <c r="AD123" s="1057"/>
      <c r="AE123" s="1057"/>
      <c r="AF123" s="1057"/>
      <c r="AG123" s="1057"/>
      <c r="AH123" s="355"/>
      <c r="AI123" s="356"/>
      <c r="AJ123" s="356"/>
      <c r="AK123" s="356"/>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1056">
        <v>22</v>
      </c>
      <c r="B124" s="1056">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1057"/>
      <c r="AD124" s="1057"/>
      <c r="AE124" s="1057"/>
      <c r="AF124" s="1057"/>
      <c r="AG124" s="1057"/>
      <c r="AH124" s="355"/>
      <c r="AI124" s="356"/>
      <c r="AJ124" s="356"/>
      <c r="AK124" s="356"/>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1056">
        <v>23</v>
      </c>
      <c r="B125" s="1056">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1057"/>
      <c r="AD125" s="1057"/>
      <c r="AE125" s="1057"/>
      <c r="AF125" s="1057"/>
      <c r="AG125" s="1057"/>
      <c r="AH125" s="355"/>
      <c r="AI125" s="356"/>
      <c r="AJ125" s="356"/>
      <c r="AK125" s="356"/>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1056">
        <v>24</v>
      </c>
      <c r="B126" s="1056">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1057"/>
      <c r="AD126" s="1057"/>
      <c r="AE126" s="1057"/>
      <c r="AF126" s="1057"/>
      <c r="AG126" s="1057"/>
      <c r="AH126" s="355"/>
      <c r="AI126" s="356"/>
      <c r="AJ126" s="356"/>
      <c r="AK126" s="356"/>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1056">
        <v>25</v>
      </c>
      <c r="B127" s="1056">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1057"/>
      <c r="AD127" s="1057"/>
      <c r="AE127" s="1057"/>
      <c r="AF127" s="1057"/>
      <c r="AG127" s="1057"/>
      <c r="AH127" s="355"/>
      <c r="AI127" s="356"/>
      <c r="AJ127" s="356"/>
      <c r="AK127" s="356"/>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1056">
        <v>26</v>
      </c>
      <c r="B128" s="1056">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1057"/>
      <c r="AD128" s="1057"/>
      <c r="AE128" s="1057"/>
      <c r="AF128" s="1057"/>
      <c r="AG128" s="1057"/>
      <c r="AH128" s="355"/>
      <c r="AI128" s="356"/>
      <c r="AJ128" s="356"/>
      <c r="AK128" s="356"/>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1056">
        <v>27</v>
      </c>
      <c r="B129" s="1056">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1057"/>
      <c r="AD129" s="1057"/>
      <c r="AE129" s="1057"/>
      <c r="AF129" s="1057"/>
      <c r="AG129" s="1057"/>
      <c r="AH129" s="355"/>
      <c r="AI129" s="356"/>
      <c r="AJ129" s="356"/>
      <c r="AK129" s="356"/>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1056">
        <v>28</v>
      </c>
      <c r="B130" s="1056">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1057"/>
      <c r="AD130" s="1057"/>
      <c r="AE130" s="1057"/>
      <c r="AF130" s="1057"/>
      <c r="AG130" s="1057"/>
      <c r="AH130" s="355"/>
      <c r="AI130" s="356"/>
      <c r="AJ130" s="356"/>
      <c r="AK130" s="356"/>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1056">
        <v>29</v>
      </c>
      <c r="B131" s="1056">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1057"/>
      <c r="AD131" s="1057"/>
      <c r="AE131" s="1057"/>
      <c r="AF131" s="1057"/>
      <c r="AG131" s="1057"/>
      <c r="AH131" s="355"/>
      <c r="AI131" s="356"/>
      <c r="AJ131" s="356"/>
      <c r="AK131" s="356"/>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1056">
        <v>30</v>
      </c>
      <c r="B132" s="1056">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1057"/>
      <c r="AD132" s="1057"/>
      <c r="AE132" s="1057"/>
      <c r="AF132" s="1057"/>
      <c r="AG132" s="1057"/>
      <c r="AH132" s="355"/>
      <c r="AI132" s="356"/>
      <c r="AJ132" s="356"/>
      <c r="AK132" s="356"/>
      <c r="AL132" s="357"/>
      <c r="AM132" s="358"/>
      <c r="AN132" s="358"/>
      <c r="AO132" s="359"/>
      <c r="AP132" s="360"/>
      <c r="AQ132" s="360"/>
      <c r="AR132" s="360"/>
      <c r="AS132" s="360"/>
      <c r="AT132" s="360"/>
      <c r="AU132" s="360"/>
      <c r="AV132" s="360"/>
      <c r="AW132" s="360"/>
      <c r="AX132" s="36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3"/>
      <c r="B135" s="363"/>
      <c r="C135" s="363" t="s">
        <v>26</v>
      </c>
      <c r="D135" s="363"/>
      <c r="E135" s="363"/>
      <c r="F135" s="363"/>
      <c r="G135" s="363"/>
      <c r="H135" s="363"/>
      <c r="I135" s="363"/>
      <c r="J135" s="152" t="s">
        <v>297</v>
      </c>
      <c r="K135" s="364"/>
      <c r="L135" s="364"/>
      <c r="M135" s="364"/>
      <c r="N135" s="364"/>
      <c r="O135" s="364"/>
      <c r="P135" s="247" t="s">
        <v>27</v>
      </c>
      <c r="Q135" s="247"/>
      <c r="R135" s="247"/>
      <c r="S135" s="247"/>
      <c r="T135" s="247"/>
      <c r="U135" s="247"/>
      <c r="V135" s="247"/>
      <c r="W135" s="247"/>
      <c r="X135" s="247"/>
      <c r="Y135" s="365" t="s">
        <v>353</v>
      </c>
      <c r="Z135" s="366"/>
      <c r="AA135" s="366"/>
      <c r="AB135" s="366"/>
      <c r="AC135" s="152" t="s">
        <v>338</v>
      </c>
      <c r="AD135" s="152"/>
      <c r="AE135" s="152"/>
      <c r="AF135" s="152"/>
      <c r="AG135" s="152"/>
      <c r="AH135" s="365" t="s">
        <v>258</v>
      </c>
      <c r="AI135" s="363"/>
      <c r="AJ135" s="363"/>
      <c r="AK135" s="363"/>
      <c r="AL135" s="363" t="s">
        <v>21</v>
      </c>
      <c r="AM135" s="363"/>
      <c r="AN135" s="363"/>
      <c r="AO135" s="367"/>
      <c r="AP135" s="368" t="s">
        <v>298</v>
      </c>
      <c r="AQ135" s="368"/>
      <c r="AR135" s="368"/>
      <c r="AS135" s="368"/>
      <c r="AT135" s="368"/>
      <c r="AU135" s="368"/>
      <c r="AV135" s="368"/>
      <c r="AW135" s="368"/>
      <c r="AX135" s="368"/>
      <c r="AY135" s="34">
        <f t="shared" ref="AY135:AY136" si="2">$AY$133</f>
        <v>0</v>
      </c>
    </row>
    <row r="136" spans="1:51" ht="26.25" customHeight="1" x14ac:dyDescent="0.15">
      <c r="A136" s="1056">
        <v>1</v>
      </c>
      <c r="B136" s="1056">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1057"/>
      <c r="AD136" s="1057"/>
      <c r="AE136" s="1057"/>
      <c r="AF136" s="1057"/>
      <c r="AG136" s="1057"/>
      <c r="AH136" s="355"/>
      <c r="AI136" s="356"/>
      <c r="AJ136" s="356"/>
      <c r="AK136" s="356"/>
      <c r="AL136" s="357"/>
      <c r="AM136" s="358"/>
      <c r="AN136" s="358"/>
      <c r="AO136" s="359"/>
      <c r="AP136" s="360"/>
      <c r="AQ136" s="360"/>
      <c r="AR136" s="360"/>
      <c r="AS136" s="360"/>
      <c r="AT136" s="360"/>
      <c r="AU136" s="360"/>
      <c r="AV136" s="360"/>
      <c r="AW136" s="360"/>
      <c r="AX136" s="360"/>
      <c r="AY136" s="34">
        <f t="shared" si="2"/>
        <v>0</v>
      </c>
    </row>
    <row r="137" spans="1:51" ht="26.25" customHeight="1" x14ac:dyDescent="0.15">
      <c r="A137" s="1056">
        <v>2</v>
      </c>
      <c r="B137" s="1056">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1057"/>
      <c r="AD137" s="1057"/>
      <c r="AE137" s="1057"/>
      <c r="AF137" s="1057"/>
      <c r="AG137" s="1057"/>
      <c r="AH137" s="355"/>
      <c r="AI137" s="356"/>
      <c r="AJ137" s="356"/>
      <c r="AK137" s="356"/>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1056">
        <v>3</v>
      </c>
      <c r="B138" s="1056">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1057"/>
      <c r="AD138" s="1057"/>
      <c r="AE138" s="1057"/>
      <c r="AF138" s="1057"/>
      <c r="AG138" s="1057"/>
      <c r="AH138" s="355"/>
      <c r="AI138" s="356"/>
      <c r="AJ138" s="356"/>
      <c r="AK138" s="356"/>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1056">
        <v>4</v>
      </c>
      <c r="B139" s="1056">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1057"/>
      <c r="AD139" s="1057"/>
      <c r="AE139" s="1057"/>
      <c r="AF139" s="1057"/>
      <c r="AG139" s="1057"/>
      <c r="AH139" s="355"/>
      <c r="AI139" s="356"/>
      <c r="AJ139" s="356"/>
      <c r="AK139" s="356"/>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1056">
        <v>5</v>
      </c>
      <c r="B140" s="1056">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1057"/>
      <c r="AD140" s="1057"/>
      <c r="AE140" s="1057"/>
      <c r="AF140" s="1057"/>
      <c r="AG140" s="1057"/>
      <c r="AH140" s="355"/>
      <c r="AI140" s="356"/>
      <c r="AJ140" s="356"/>
      <c r="AK140" s="356"/>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1056">
        <v>6</v>
      </c>
      <c r="B141" s="1056">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1057"/>
      <c r="AD141" s="1057"/>
      <c r="AE141" s="1057"/>
      <c r="AF141" s="1057"/>
      <c r="AG141" s="1057"/>
      <c r="AH141" s="355"/>
      <c r="AI141" s="356"/>
      <c r="AJ141" s="356"/>
      <c r="AK141" s="356"/>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1056">
        <v>7</v>
      </c>
      <c r="B142" s="1056">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1057"/>
      <c r="AD142" s="1057"/>
      <c r="AE142" s="1057"/>
      <c r="AF142" s="1057"/>
      <c r="AG142" s="1057"/>
      <c r="AH142" s="355"/>
      <c r="AI142" s="356"/>
      <c r="AJ142" s="356"/>
      <c r="AK142" s="356"/>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1056">
        <v>8</v>
      </c>
      <c r="B143" s="1056">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1057"/>
      <c r="AD143" s="1057"/>
      <c r="AE143" s="1057"/>
      <c r="AF143" s="1057"/>
      <c r="AG143" s="1057"/>
      <c r="AH143" s="355"/>
      <c r="AI143" s="356"/>
      <c r="AJ143" s="356"/>
      <c r="AK143" s="356"/>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1056">
        <v>9</v>
      </c>
      <c r="B144" s="1056">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1057"/>
      <c r="AD144" s="1057"/>
      <c r="AE144" s="1057"/>
      <c r="AF144" s="1057"/>
      <c r="AG144" s="1057"/>
      <c r="AH144" s="355"/>
      <c r="AI144" s="356"/>
      <c r="AJ144" s="356"/>
      <c r="AK144" s="356"/>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1056">
        <v>10</v>
      </c>
      <c r="B145" s="1056">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1057"/>
      <c r="AD145" s="1057"/>
      <c r="AE145" s="1057"/>
      <c r="AF145" s="1057"/>
      <c r="AG145" s="1057"/>
      <c r="AH145" s="355"/>
      <c r="AI145" s="356"/>
      <c r="AJ145" s="356"/>
      <c r="AK145" s="356"/>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1056">
        <v>11</v>
      </c>
      <c r="B146" s="1056">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1057"/>
      <c r="AD146" s="1057"/>
      <c r="AE146" s="1057"/>
      <c r="AF146" s="1057"/>
      <c r="AG146" s="1057"/>
      <c r="AH146" s="355"/>
      <c r="AI146" s="356"/>
      <c r="AJ146" s="356"/>
      <c r="AK146" s="356"/>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1056">
        <v>12</v>
      </c>
      <c r="B147" s="1056">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1057"/>
      <c r="AD147" s="1057"/>
      <c r="AE147" s="1057"/>
      <c r="AF147" s="1057"/>
      <c r="AG147" s="1057"/>
      <c r="AH147" s="355"/>
      <c r="AI147" s="356"/>
      <c r="AJ147" s="356"/>
      <c r="AK147" s="356"/>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1056">
        <v>13</v>
      </c>
      <c r="B148" s="1056">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1057"/>
      <c r="AD148" s="1057"/>
      <c r="AE148" s="1057"/>
      <c r="AF148" s="1057"/>
      <c r="AG148" s="1057"/>
      <c r="AH148" s="355"/>
      <c r="AI148" s="356"/>
      <c r="AJ148" s="356"/>
      <c r="AK148" s="356"/>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1056">
        <v>14</v>
      </c>
      <c r="B149" s="1056">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1057"/>
      <c r="AD149" s="1057"/>
      <c r="AE149" s="1057"/>
      <c r="AF149" s="1057"/>
      <c r="AG149" s="1057"/>
      <c r="AH149" s="355"/>
      <c r="AI149" s="356"/>
      <c r="AJ149" s="356"/>
      <c r="AK149" s="356"/>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1056">
        <v>15</v>
      </c>
      <c r="B150" s="1056">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1057"/>
      <c r="AD150" s="1057"/>
      <c r="AE150" s="1057"/>
      <c r="AF150" s="1057"/>
      <c r="AG150" s="1057"/>
      <c r="AH150" s="355"/>
      <c r="AI150" s="356"/>
      <c r="AJ150" s="356"/>
      <c r="AK150" s="356"/>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1056">
        <v>16</v>
      </c>
      <c r="B151" s="1056">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1057"/>
      <c r="AD151" s="1057"/>
      <c r="AE151" s="1057"/>
      <c r="AF151" s="1057"/>
      <c r="AG151" s="1057"/>
      <c r="AH151" s="355"/>
      <c r="AI151" s="356"/>
      <c r="AJ151" s="356"/>
      <c r="AK151" s="356"/>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1056">
        <v>17</v>
      </c>
      <c r="B152" s="1056">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1057"/>
      <c r="AD152" s="1057"/>
      <c r="AE152" s="1057"/>
      <c r="AF152" s="1057"/>
      <c r="AG152" s="1057"/>
      <c r="AH152" s="355"/>
      <c r="AI152" s="356"/>
      <c r="AJ152" s="356"/>
      <c r="AK152" s="356"/>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1056">
        <v>18</v>
      </c>
      <c r="B153" s="1056">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1057"/>
      <c r="AD153" s="1057"/>
      <c r="AE153" s="1057"/>
      <c r="AF153" s="1057"/>
      <c r="AG153" s="1057"/>
      <c r="AH153" s="355"/>
      <c r="AI153" s="356"/>
      <c r="AJ153" s="356"/>
      <c r="AK153" s="356"/>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1056">
        <v>19</v>
      </c>
      <c r="B154" s="1056">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1057"/>
      <c r="AD154" s="1057"/>
      <c r="AE154" s="1057"/>
      <c r="AF154" s="1057"/>
      <c r="AG154" s="1057"/>
      <c r="AH154" s="355"/>
      <c r="AI154" s="356"/>
      <c r="AJ154" s="356"/>
      <c r="AK154" s="356"/>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1056">
        <v>20</v>
      </c>
      <c r="B155" s="1056">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1057"/>
      <c r="AD155" s="1057"/>
      <c r="AE155" s="1057"/>
      <c r="AF155" s="1057"/>
      <c r="AG155" s="1057"/>
      <c r="AH155" s="355"/>
      <c r="AI155" s="356"/>
      <c r="AJ155" s="356"/>
      <c r="AK155" s="356"/>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1056">
        <v>21</v>
      </c>
      <c r="B156" s="1056">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1057"/>
      <c r="AD156" s="1057"/>
      <c r="AE156" s="1057"/>
      <c r="AF156" s="1057"/>
      <c r="AG156" s="1057"/>
      <c r="AH156" s="355"/>
      <c r="AI156" s="356"/>
      <c r="AJ156" s="356"/>
      <c r="AK156" s="356"/>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1056">
        <v>22</v>
      </c>
      <c r="B157" s="1056">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1057"/>
      <c r="AD157" s="1057"/>
      <c r="AE157" s="1057"/>
      <c r="AF157" s="1057"/>
      <c r="AG157" s="1057"/>
      <c r="AH157" s="355"/>
      <c r="AI157" s="356"/>
      <c r="AJ157" s="356"/>
      <c r="AK157" s="356"/>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1056">
        <v>23</v>
      </c>
      <c r="B158" s="1056">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1057"/>
      <c r="AD158" s="1057"/>
      <c r="AE158" s="1057"/>
      <c r="AF158" s="1057"/>
      <c r="AG158" s="1057"/>
      <c r="AH158" s="355"/>
      <c r="AI158" s="356"/>
      <c r="AJ158" s="356"/>
      <c r="AK158" s="356"/>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1056">
        <v>24</v>
      </c>
      <c r="B159" s="1056">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1057"/>
      <c r="AD159" s="1057"/>
      <c r="AE159" s="1057"/>
      <c r="AF159" s="1057"/>
      <c r="AG159" s="1057"/>
      <c r="AH159" s="355"/>
      <c r="AI159" s="356"/>
      <c r="AJ159" s="356"/>
      <c r="AK159" s="356"/>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1056">
        <v>25</v>
      </c>
      <c r="B160" s="1056">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1057"/>
      <c r="AD160" s="1057"/>
      <c r="AE160" s="1057"/>
      <c r="AF160" s="1057"/>
      <c r="AG160" s="1057"/>
      <c r="AH160" s="355"/>
      <c r="AI160" s="356"/>
      <c r="AJ160" s="356"/>
      <c r="AK160" s="356"/>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1056">
        <v>26</v>
      </c>
      <c r="B161" s="1056">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1057"/>
      <c r="AD161" s="1057"/>
      <c r="AE161" s="1057"/>
      <c r="AF161" s="1057"/>
      <c r="AG161" s="1057"/>
      <c r="AH161" s="355"/>
      <c r="AI161" s="356"/>
      <c r="AJ161" s="356"/>
      <c r="AK161" s="356"/>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1056">
        <v>27</v>
      </c>
      <c r="B162" s="1056">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1057"/>
      <c r="AD162" s="1057"/>
      <c r="AE162" s="1057"/>
      <c r="AF162" s="1057"/>
      <c r="AG162" s="1057"/>
      <c r="AH162" s="355"/>
      <c r="AI162" s="356"/>
      <c r="AJ162" s="356"/>
      <c r="AK162" s="356"/>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1056">
        <v>28</v>
      </c>
      <c r="B163" s="1056">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1057"/>
      <c r="AD163" s="1057"/>
      <c r="AE163" s="1057"/>
      <c r="AF163" s="1057"/>
      <c r="AG163" s="1057"/>
      <c r="AH163" s="355"/>
      <c r="AI163" s="356"/>
      <c r="AJ163" s="356"/>
      <c r="AK163" s="356"/>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1056">
        <v>29</v>
      </c>
      <c r="B164" s="1056">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1057"/>
      <c r="AD164" s="1057"/>
      <c r="AE164" s="1057"/>
      <c r="AF164" s="1057"/>
      <c r="AG164" s="1057"/>
      <c r="AH164" s="355"/>
      <c r="AI164" s="356"/>
      <c r="AJ164" s="356"/>
      <c r="AK164" s="356"/>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1056">
        <v>30</v>
      </c>
      <c r="B165" s="1056">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1057"/>
      <c r="AD165" s="1057"/>
      <c r="AE165" s="1057"/>
      <c r="AF165" s="1057"/>
      <c r="AG165" s="1057"/>
      <c r="AH165" s="355"/>
      <c r="AI165" s="356"/>
      <c r="AJ165" s="356"/>
      <c r="AK165" s="356"/>
      <c r="AL165" s="357"/>
      <c r="AM165" s="358"/>
      <c r="AN165" s="358"/>
      <c r="AO165" s="359"/>
      <c r="AP165" s="360"/>
      <c r="AQ165" s="360"/>
      <c r="AR165" s="360"/>
      <c r="AS165" s="360"/>
      <c r="AT165" s="360"/>
      <c r="AU165" s="360"/>
      <c r="AV165" s="360"/>
      <c r="AW165" s="360"/>
      <c r="AX165" s="36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3"/>
      <c r="B168" s="363"/>
      <c r="C168" s="363" t="s">
        <v>26</v>
      </c>
      <c r="D168" s="363"/>
      <c r="E168" s="363"/>
      <c r="F168" s="363"/>
      <c r="G168" s="363"/>
      <c r="H168" s="363"/>
      <c r="I168" s="363"/>
      <c r="J168" s="152" t="s">
        <v>297</v>
      </c>
      <c r="K168" s="364"/>
      <c r="L168" s="364"/>
      <c r="M168" s="364"/>
      <c r="N168" s="364"/>
      <c r="O168" s="364"/>
      <c r="P168" s="247" t="s">
        <v>27</v>
      </c>
      <c r="Q168" s="247"/>
      <c r="R168" s="247"/>
      <c r="S168" s="247"/>
      <c r="T168" s="247"/>
      <c r="U168" s="247"/>
      <c r="V168" s="247"/>
      <c r="W168" s="247"/>
      <c r="X168" s="247"/>
      <c r="Y168" s="365" t="s">
        <v>353</v>
      </c>
      <c r="Z168" s="366"/>
      <c r="AA168" s="366"/>
      <c r="AB168" s="366"/>
      <c r="AC168" s="152" t="s">
        <v>338</v>
      </c>
      <c r="AD168" s="152"/>
      <c r="AE168" s="152"/>
      <c r="AF168" s="152"/>
      <c r="AG168" s="152"/>
      <c r="AH168" s="365" t="s">
        <v>258</v>
      </c>
      <c r="AI168" s="363"/>
      <c r="AJ168" s="363"/>
      <c r="AK168" s="363"/>
      <c r="AL168" s="363" t="s">
        <v>21</v>
      </c>
      <c r="AM168" s="363"/>
      <c r="AN168" s="363"/>
      <c r="AO168" s="367"/>
      <c r="AP168" s="368" t="s">
        <v>298</v>
      </c>
      <c r="AQ168" s="368"/>
      <c r="AR168" s="368"/>
      <c r="AS168" s="368"/>
      <c r="AT168" s="368"/>
      <c r="AU168" s="368"/>
      <c r="AV168" s="368"/>
      <c r="AW168" s="368"/>
      <c r="AX168" s="368"/>
      <c r="AY168" s="34">
        <f t="shared" ref="AY168:AY169" si="3">$AY$166</f>
        <v>0</v>
      </c>
    </row>
    <row r="169" spans="1:51" ht="26.25" customHeight="1" x14ac:dyDescent="0.15">
      <c r="A169" s="1056">
        <v>1</v>
      </c>
      <c r="B169" s="1056">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1057"/>
      <c r="AD169" s="1057"/>
      <c r="AE169" s="1057"/>
      <c r="AF169" s="1057"/>
      <c r="AG169" s="1057"/>
      <c r="AH169" s="355"/>
      <c r="AI169" s="356"/>
      <c r="AJ169" s="356"/>
      <c r="AK169" s="356"/>
      <c r="AL169" s="357"/>
      <c r="AM169" s="358"/>
      <c r="AN169" s="358"/>
      <c r="AO169" s="359"/>
      <c r="AP169" s="360"/>
      <c r="AQ169" s="360"/>
      <c r="AR169" s="360"/>
      <c r="AS169" s="360"/>
      <c r="AT169" s="360"/>
      <c r="AU169" s="360"/>
      <c r="AV169" s="360"/>
      <c r="AW169" s="360"/>
      <c r="AX169" s="360"/>
      <c r="AY169" s="34">
        <f t="shared" si="3"/>
        <v>0</v>
      </c>
    </row>
    <row r="170" spans="1:51" ht="26.25" customHeight="1" x14ac:dyDescent="0.15">
      <c r="A170" s="1056">
        <v>2</v>
      </c>
      <c r="B170" s="1056">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1057"/>
      <c r="AD170" s="1057"/>
      <c r="AE170" s="1057"/>
      <c r="AF170" s="1057"/>
      <c r="AG170" s="1057"/>
      <c r="AH170" s="355"/>
      <c r="AI170" s="356"/>
      <c r="AJ170" s="356"/>
      <c r="AK170" s="356"/>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1056">
        <v>3</v>
      </c>
      <c r="B171" s="1056">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1057"/>
      <c r="AD171" s="1057"/>
      <c r="AE171" s="1057"/>
      <c r="AF171" s="1057"/>
      <c r="AG171" s="1057"/>
      <c r="AH171" s="355"/>
      <c r="AI171" s="356"/>
      <c r="AJ171" s="356"/>
      <c r="AK171" s="356"/>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1056">
        <v>4</v>
      </c>
      <c r="B172" s="1056">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1057"/>
      <c r="AD172" s="1057"/>
      <c r="AE172" s="1057"/>
      <c r="AF172" s="1057"/>
      <c r="AG172" s="1057"/>
      <c r="AH172" s="355"/>
      <c r="AI172" s="356"/>
      <c r="AJ172" s="356"/>
      <c r="AK172" s="356"/>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1056">
        <v>5</v>
      </c>
      <c r="B173" s="1056">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1057"/>
      <c r="AD173" s="1057"/>
      <c r="AE173" s="1057"/>
      <c r="AF173" s="1057"/>
      <c r="AG173" s="1057"/>
      <c r="AH173" s="355"/>
      <c r="AI173" s="356"/>
      <c r="AJ173" s="356"/>
      <c r="AK173" s="356"/>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1056">
        <v>6</v>
      </c>
      <c r="B174" s="1056">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1057"/>
      <c r="AD174" s="1057"/>
      <c r="AE174" s="1057"/>
      <c r="AF174" s="1057"/>
      <c r="AG174" s="1057"/>
      <c r="AH174" s="355"/>
      <c r="AI174" s="356"/>
      <c r="AJ174" s="356"/>
      <c r="AK174" s="356"/>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1056">
        <v>7</v>
      </c>
      <c r="B175" s="1056">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1057"/>
      <c r="AD175" s="1057"/>
      <c r="AE175" s="1057"/>
      <c r="AF175" s="1057"/>
      <c r="AG175" s="1057"/>
      <c r="AH175" s="355"/>
      <c r="AI175" s="356"/>
      <c r="AJ175" s="356"/>
      <c r="AK175" s="356"/>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1056">
        <v>8</v>
      </c>
      <c r="B176" s="1056">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1057"/>
      <c r="AD176" s="1057"/>
      <c r="AE176" s="1057"/>
      <c r="AF176" s="1057"/>
      <c r="AG176" s="1057"/>
      <c r="AH176" s="355"/>
      <c r="AI176" s="356"/>
      <c r="AJ176" s="356"/>
      <c r="AK176" s="356"/>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1056">
        <v>9</v>
      </c>
      <c r="B177" s="1056">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1057"/>
      <c r="AD177" s="1057"/>
      <c r="AE177" s="1057"/>
      <c r="AF177" s="1057"/>
      <c r="AG177" s="1057"/>
      <c r="AH177" s="355"/>
      <c r="AI177" s="356"/>
      <c r="AJ177" s="356"/>
      <c r="AK177" s="356"/>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1056">
        <v>10</v>
      </c>
      <c r="B178" s="1056">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1057"/>
      <c r="AD178" s="1057"/>
      <c r="AE178" s="1057"/>
      <c r="AF178" s="1057"/>
      <c r="AG178" s="1057"/>
      <c r="AH178" s="355"/>
      <c r="AI178" s="356"/>
      <c r="AJ178" s="356"/>
      <c r="AK178" s="356"/>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1056">
        <v>11</v>
      </c>
      <c r="B179" s="1056">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1057"/>
      <c r="AD179" s="1057"/>
      <c r="AE179" s="1057"/>
      <c r="AF179" s="1057"/>
      <c r="AG179" s="1057"/>
      <c r="AH179" s="355"/>
      <c r="AI179" s="356"/>
      <c r="AJ179" s="356"/>
      <c r="AK179" s="356"/>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1056">
        <v>12</v>
      </c>
      <c r="B180" s="1056">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1057"/>
      <c r="AD180" s="1057"/>
      <c r="AE180" s="1057"/>
      <c r="AF180" s="1057"/>
      <c r="AG180" s="1057"/>
      <c r="AH180" s="355"/>
      <c r="AI180" s="356"/>
      <c r="AJ180" s="356"/>
      <c r="AK180" s="356"/>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1056">
        <v>13</v>
      </c>
      <c r="B181" s="1056">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1057"/>
      <c r="AD181" s="1057"/>
      <c r="AE181" s="1057"/>
      <c r="AF181" s="1057"/>
      <c r="AG181" s="1057"/>
      <c r="AH181" s="355"/>
      <c r="AI181" s="356"/>
      <c r="AJ181" s="356"/>
      <c r="AK181" s="356"/>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1056">
        <v>14</v>
      </c>
      <c r="B182" s="1056">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1057"/>
      <c r="AD182" s="1057"/>
      <c r="AE182" s="1057"/>
      <c r="AF182" s="1057"/>
      <c r="AG182" s="1057"/>
      <c r="AH182" s="355"/>
      <c r="AI182" s="356"/>
      <c r="AJ182" s="356"/>
      <c r="AK182" s="356"/>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1056">
        <v>15</v>
      </c>
      <c r="B183" s="1056">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1057"/>
      <c r="AD183" s="1057"/>
      <c r="AE183" s="1057"/>
      <c r="AF183" s="1057"/>
      <c r="AG183" s="1057"/>
      <c r="AH183" s="355"/>
      <c r="AI183" s="356"/>
      <c r="AJ183" s="356"/>
      <c r="AK183" s="356"/>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1056">
        <v>16</v>
      </c>
      <c r="B184" s="1056">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1057"/>
      <c r="AD184" s="1057"/>
      <c r="AE184" s="1057"/>
      <c r="AF184" s="1057"/>
      <c r="AG184" s="1057"/>
      <c r="AH184" s="355"/>
      <c r="AI184" s="356"/>
      <c r="AJ184" s="356"/>
      <c r="AK184" s="356"/>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1056">
        <v>17</v>
      </c>
      <c r="B185" s="1056">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1057"/>
      <c r="AD185" s="1057"/>
      <c r="AE185" s="1057"/>
      <c r="AF185" s="1057"/>
      <c r="AG185" s="1057"/>
      <c r="AH185" s="355"/>
      <c r="AI185" s="356"/>
      <c r="AJ185" s="356"/>
      <c r="AK185" s="356"/>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1056">
        <v>18</v>
      </c>
      <c r="B186" s="1056">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1057"/>
      <c r="AD186" s="1057"/>
      <c r="AE186" s="1057"/>
      <c r="AF186" s="1057"/>
      <c r="AG186" s="1057"/>
      <c r="AH186" s="355"/>
      <c r="AI186" s="356"/>
      <c r="AJ186" s="356"/>
      <c r="AK186" s="356"/>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1056">
        <v>19</v>
      </c>
      <c r="B187" s="1056">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1057"/>
      <c r="AD187" s="1057"/>
      <c r="AE187" s="1057"/>
      <c r="AF187" s="1057"/>
      <c r="AG187" s="1057"/>
      <c r="AH187" s="355"/>
      <c r="AI187" s="356"/>
      <c r="AJ187" s="356"/>
      <c r="AK187" s="356"/>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1056">
        <v>20</v>
      </c>
      <c r="B188" s="1056">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1057"/>
      <c r="AD188" s="1057"/>
      <c r="AE188" s="1057"/>
      <c r="AF188" s="1057"/>
      <c r="AG188" s="1057"/>
      <c r="AH188" s="355"/>
      <c r="AI188" s="356"/>
      <c r="AJ188" s="356"/>
      <c r="AK188" s="356"/>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1056">
        <v>21</v>
      </c>
      <c r="B189" s="1056">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1057"/>
      <c r="AD189" s="1057"/>
      <c r="AE189" s="1057"/>
      <c r="AF189" s="1057"/>
      <c r="AG189" s="1057"/>
      <c r="AH189" s="355"/>
      <c r="AI189" s="356"/>
      <c r="AJ189" s="356"/>
      <c r="AK189" s="356"/>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1056">
        <v>22</v>
      </c>
      <c r="B190" s="1056">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1057"/>
      <c r="AD190" s="1057"/>
      <c r="AE190" s="1057"/>
      <c r="AF190" s="1057"/>
      <c r="AG190" s="1057"/>
      <c r="AH190" s="355"/>
      <c r="AI190" s="356"/>
      <c r="AJ190" s="356"/>
      <c r="AK190" s="356"/>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1056">
        <v>23</v>
      </c>
      <c r="B191" s="1056">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1057"/>
      <c r="AD191" s="1057"/>
      <c r="AE191" s="1057"/>
      <c r="AF191" s="1057"/>
      <c r="AG191" s="1057"/>
      <c r="AH191" s="355"/>
      <c r="AI191" s="356"/>
      <c r="AJ191" s="356"/>
      <c r="AK191" s="356"/>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1056">
        <v>24</v>
      </c>
      <c r="B192" s="1056">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1057"/>
      <c r="AD192" s="1057"/>
      <c r="AE192" s="1057"/>
      <c r="AF192" s="1057"/>
      <c r="AG192" s="1057"/>
      <c r="AH192" s="355"/>
      <c r="AI192" s="356"/>
      <c r="AJ192" s="356"/>
      <c r="AK192" s="356"/>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1056">
        <v>25</v>
      </c>
      <c r="B193" s="1056">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1057"/>
      <c r="AD193" s="1057"/>
      <c r="AE193" s="1057"/>
      <c r="AF193" s="1057"/>
      <c r="AG193" s="1057"/>
      <c r="AH193" s="355"/>
      <c r="AI193" s="356"/>
      <c r="AJ193" s="356"/>
      <c r="AK193" s="356"/>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1056">
        <v>26</v>
      </c>
      <c r="B194" s="1056">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1057"/>
      <c r="AD194" s="1057"/>
      <c r="AE194" s="1057"/>
      <c r="AF194" s="1057"/>
      <c r="AG194" s="1057"/>
      <c r="AH194" s="355"/>
      <c r="AI194" s="356"/>
      <c r="AJ194" s="356"/>
      <c r="AK194" s="356"/>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1056">
        <v>27</v>
      </c>
      <c r="B195" s="1056">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1057"/>
      <c r="AD195" s="1057"/>
      <c r="AE195" s="1057"/>
      <c r="AF195" s="1057"/>
      <c r="AG195" s="1057"/>
      <c r="AH195" s="355"/>
      <c r="AI195" s="356"/>
      <c r="AJ195" s="356"/>
      <c r="AK195" s="356"/>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1056">
        <v>28</v>
      </c>
      <c r="B196" s="1056">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1057"/>
      <c r="AD196" s="1057"/>
      <c r="AE196" s="1057"/>
      <c r="AF196" s="1057"/>
      <c r="AG196" s="1057"/>
      <c r="AH196" s="355"/>
      <c r="AI196" s="356"/>
      <c r="AJ196" s="356"/>
      <c r="AK196" s="356"/>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1056">
        <v>29</v>
      </c>
      <c r="B197" s="1056">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1057"/>
      <c r="AD197" s="1057"/>
      <c r="AE197" s="1057"/>
      <c r="AF197" s="1057"/>
      <c r="AG197" s="1057"/>
      <c r="AH197" s="355"/>
      <c r="AI197" s="356"/>
      <c r="AJ197" s="356"/>
      <c r="AK197" s="356"/>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1056">
        <v>30</v>
      </c>
      <c r="B198" s="1056">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1057"/>
      <c r="AD198" s="1057"/>
      <c r="AE198" s="1057"/>
      <c r="AF198" s="1057"/>
      <c r="AG198" s="1057"/>
      <c r="AH198" s="355"/>
      <c r="AI198" s="356"/>
      <c r="AJ198" s="356"/>
      <c r="AK198" s="356"/>
      <c r="AL198" s="357"/>
      <c r="AM198" s="358"/>
      <c r="AN198" s="358"/>
      <c r="AO198" s="359"/>
      <c r="AP198" s="360"/>
      <c r="AQ198" s="360"/>
      <c r="AR198" s="360"/>
      <c r="AS198" s="360"/>
      <c r="AT198" s="360"/>
      <c r="AU198" s="360"/>
      <c r="AV198" s="360"/>
      <c r="AW198" s="360"/>
      <c r="AX198" s="36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3"/>
      <c r="B201" s="363"/>
      <c r="C201" s="363" t="s">
        <v>26</v>
      </c>
      <c r="D201" s="363"/>
      <c r="E201" s="363"/>
      <c r="F201" s="363"/>
      <c r="G201" s="363"/>
      <c r="H201" s="363"/>
      <c r="I201" s="363"/>
      <c r="J201" s="152" t="s">
        <v>297</v>
      </c>
      <c r="K201" s="364"/>
      <c r="L201" s="364"/>
      <c r="M201" s="364"/>
      <c r="N201" s="364"/>
      <c r="O201" s="364"/>
      <c r="P201" s="247" t="s">
        <v>27</v>
      </c>
      <c r="Q201" s="247"/>
      <c r="R201" s="247"/>
      <c r="S201" s="247"/>
      <c r="T201" s="247"/>
      <c r="U201" s="247"/>
      <c r="V201" s="247"/>
      <c r="W201" s="247"/>
      <c r="X201" s="247"/>
      <c r="Y201" s="365" t="s">
        <v>353</v>
      </c>
      <c r="Z201" s="366"/>
      <c r="AA201" s="366"/>
      <c r="AB201" s="366"/>
      <c r="AC201" s="152" t="s">
        <v>338</v>
      </c>
      <c r="AD201" s="152"/>
      <c r="AE201" s="152"/>
      <c r="AF201" s="152"/>
      <c r="AG201" s="152"/>
      <c r="AH201" s="365" t="s">
        <v>258</v>
      </c>
      <c r="AI201" s="363"/>
      <c r="AJ201" s="363"/>
      <c r="AK201" s="363"/>
      <c r="AL201" s="363" t="s">
        <v>21</v>
      </c>
      <c r="AM201" s="363"/>
      <c r="AN201" s="363"/>
      <c r="AO201" s="367"/>
      <c r="AP201" s="368" t="s">
        <v>298</v>
      </c>
      <c r="AQ201" s="368"/>
      <c r="AR201" s="368"/>
      <c r="AS201" s="368"/>
      <c r="AT201" s="368"/>
      <c r="AU201" s="368"/>
      <c r="AV201" s="368"/>
      <c r="AW201" s="368"/>
      <c r="AX201" s="368"/>
      <c r="AY201" s="34">
        <f t="shared" ref="AY201:AY202" si="4">$AY$199</f>
        <v>0</v>
      </c>
    </row>
    <row r="202" spans="1:51" ht="26.25" customHeight="1" x14ac:dyDescent="0.15">
      <c r="A202" s="1056">
        <v>1</v>
      </c>
      <c r="B202" s="1056">
        <v>1</v>
      </c>
      <c r="C202" s="361"/>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1057"/>
      <c r="AD202" s="1057"/>
      <c r="AE202" s="1057"/>
      <c r="AF202" s="1057"/>
      <c r="AG202" s="1057"/>
      <c r="AH202" s="355"/>
      <c r="AI202" s="356"/>
      <c r="AJ202" s="356"/>
      <c r="AK202" s="356"/>
      <c r="AL202" s="357"/>
      <c r="AM202" s="358"/>
      <c r="AN202" s="358"/>
      <c r="AO202" s="359"/>
      <c r="AP202" s="360"/>
      <c r="AQ202" s="360"/>
      <c r="AR202" s="360"/>
      <c r="AS202" s="360"/>
      <c r="AT202" s="360"/>
      <c r="AU202" s="360"/>
      <c r="AV202" s="360"/>
      <c r="AW202" s="360"/>
      <c r="AX202" s="360"/>
      <c r="AY202" s="34">
        <f t="shared" si="4"/>
        <v>0</v>
      </c>
    </row>
    <row r="203" spans="1:51" ht="26.25" customHeight="1" x14ac:dyDescent="0.15">
      <c r="A203" s="1056">
        <v>2</v>
      </c>
      <c r="B203" s="1056">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1057"/>
      <c r="AD203" s="1057"/>
      <c r="AE203" s="1057"/>
      <c r="AF203" s="1057"/>
      <c r="AG203" s="1057"/>
      <c r="AH203" s="355"/>
      <c r="AI203" s="356"/>
      <c r="AJ203" s="356"/>
      <c r="AK203" s="356"/>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1056">
        <v>3</v>
      </c>
      <c r="B204" s="1056">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1057"/>
      <c r="AD204" s="1057"/>
      <c r="AE204" s="1057"/>
      <c r="AF204" s="1057"/>
      <c r="AG204" s="1057"/>
      <c r="AH204" s="355"/>
      <c r="AI204" s="356"/>
      <c r="AJ204" s="356"/>
      <c r="AK204" s="356"/>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1056">
        <v>4</v>
      </c>
      <c r="B205" s="1056">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1057"/>
      <c r="AD205" s="1057"/>
      <c r="AE205" s="1057"/>
      <c r="AF205" s="1057"/>
      <c r="AG205" s="1057"/>
      <c r="AH205" s="355"/>
      <c r="AI205" s="356"/>
      <c r="AJ205" s="356"/>
      <c r="AK205" s="356"/>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1056">
        <v>5</v>
      </c>
      <c r="B206" s="1056">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1057"/>
      <c r="AD206" s="1057"/>
      <c r="AE206" s="1057"/>
      <c r="AF206" s="1057"/>
      <c r="AG206" s="1057"/>
      <c r="AH206" s="355"/>
      <c r="AI206" s="356"/>
      <c r="AJ206" s="356"/>
      <c r="AK206" s="356"/>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1056">
        <v>6</v>
      </c>
      <c r="B207" s="1056">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1057"/>
      <c r="AD207" s="1057"/>
      <c r="AE207" s="1057"/>
      <c r="AF207" s="1057"/>
      <c r="AG207" s="1057"/>
      <c r="AH207" s="355"/>
      <c r="AI207" s="356"/>
      <c r="AJ207" s="356"/>
      <c r="AK207" s="356"/>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1056">
        <v>7</v>
      </c>
      <c r="B208" s="1056">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1057"/>
      <c r="AD208" s="1057"/>
      <c r="AE208" s="1057"/>
      <c r="AF208" s="1057"/>
      <c r="AG208" s="1057"/>
      <c r="AH208" s="355"/>
      <c r="AI208" s="356"/>
      <c r="AJ208" s="356"/>
      <c r="AK208" s="356"/>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1056">
        <v>8</v>
      </c>
      <c r="B209" s="1056">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1057"/>
      <c r="AD209" s="1057"/>
      <c r="AE209" s="1057"/>
      <c r="AF209" s="1057"/>
      <c r="AG209" s="1057"/>
      <c r="AH209" s="355"/>
      <c r="AI209" s="356"/>
      <c r="AJ209" s="356"/>
      <c r="AK209" s="356"/>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1056">
        <v>9</v>
      </c>
      <c r="B210" s="1056">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1057"/>
      <c r="AD210" s="1057"/>
      <c r="AE210" s="1057"/>
      <c r="AF210" s="1057"/>
      <c r="AG210" s="1057"/>
      <c r="AH210" s="355"/>
      <c r="AI210" s="356"/>
      <c r="AJ210" s="356"/>
      <c r="AK210" s="356"/>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1056">
        <v>10</v>
      </c>
      <c r="B211" s="1056">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1057"/>
      <c r="AD211" s="1057"/>
      <c r="AE211" s="1057"/>
      <c r="AF211" s="1057"/>
      <c r="AG211" s="1057"/>
      <c r="AH211" s="355"/>
      <c r="AI211" s="356"/>
      <c r="AJ211" s="356"/>
      <c r="AK211" s="356"/>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1056">
        <v>11</v>
      </c>
      <c r="B212" s="1056">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1057"/>
      <c r="AD212" s="1057"/>
      <c r="AE212" s="1057"/>
      <c r="AF212" s="1057"/>
      <c r="AG212" s="1057"/>
      <c r="AH212" s="355"/>
      <c r="AI212" s="356"/>
      <c r="AJ212" s="356"/>
      <c r="AK212" s="356"/>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1056">
        <v>12</v>
      </c>
      <c r="B213" s="1056">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1057"/>
      <c r="AD213" s="1057"/>
      <c r="AE213" s="1057"/>
      <c r="AF213" s="1057"/>
      <c r="AG213" s="1057"/>
      <c r="AH213" s="355"/>
      <c r="AI213" s="356"/>
      <c r="AJ213" s="356"/>
      <c r="AK213" s="356"/>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1056">
        <v>13</v>
      </c>
      <c r="B214" s="1056">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1057"/>
      <c r="AD214" s="1057"/>
      <c r="AE214" s="1057"/>
      <c r="AF214" s="1057"/>
      <c r="AG214" s="1057"/>
      <c r="AH214" s="355"/>
      <c r="AI214" s="356"/>
      <c r="AJ214" s="356"/>
      <c r="AK214" s="356"/>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1056">
        <v>14</v>
      </c>
      <c r="B215" s="1056">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1057"/>
      <c r="AD215" s="1057"/>
      <c r="AE215" s="1057"/>
      <c r="AF215" s="1057"/>
      <c r="AG215" s="1057"/>
      <c r="AH215" s="355"/>
      <c r="AI215" s="356"/>
      <c r="AJ215" s="356"/>
      <c r="AK215" s="356"/>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1056">
        <v>15</v>
      </c>
      <c r="B216" s="1056">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1057"/>
      <c r="AD216" s="1057"/>
      <c r="AE216" s="1057"/>
      <c r="AF216" s="1057"/>
      <c r="AG216" s="1057"/>
      <c r="AH216" s="355"/>
      <c r="AI216" s="356"/>
      <c r="AJ216" s="356"/>
      <c r="AK216" s="356"/>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1056">
        <v>16</v>
      </c>
      <c r="B217" s="1056">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1057"/>
      <c r="AD217" s="1057"/>
      <c r="AE217" s="1057"/>
      <c r="AF217" s="1057"/>
      <c r="AG217" s="1057"/>
      <c r="AH217" s="355"/>
      <c r="AI217" s="356"/>
      <c r="AJ217" s="356"/>
      <c r="AK217" s="356"/>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1056">
        <v>17</v>
      </c>
      <c r="B218" s="1056">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1057"/>
      <c r="AD218" s="1057"/>
      <c r="AE218" s="1057"/>
      <c r="AF218" s="1057"/>
      <c r="AG218" s="1057"/>
      <c r="AH218" s="355"/>
      <c r="AI218" s="356"/>
      <c r="AJ218" s="356"/>
      <c r="AK218" s="356"/>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1056">
        <v>18</v>
      </c>
      <c r="B219" s="1056">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1057"/>
      <c r="AD219" s="1057"/>
      <c r="AE219" s="1057"/>
      <c r="AF219" s="1057"/>
      <c r="AG219" s="1057"/>
      <c r="AH219" s="355"/>
      <c r="AI219" s="356"/>
      <c r="AJ219" s="356"/>
      <c r="AK219" s="356"/>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1056">
        <v>19</v>
      </c>
      <c r="B220" s="1056">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1057"/>
      <c r="AD220" s="1057"/>
      <c r="AE220" s="1057"/>
      <c r="AF220" s="1057"/>
      <c r="AG220" s="1057"/>
      <c r="AH220" s="355"/>
      <c r="AI220" s="356"/>
      <c r="AJ220" s="356"/>
      <c r="AK220" s="356"/>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1056">
        <v>20</v>
      </c>
      <c r="B221" s="1056">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1057"/>
      <c r="AD221" s="1057"/>
      <c r="AE221" s="1057"/>
      <c r="AF221" s="1057"/>
      <c r="AG221" s="1057"/>
      <c r="AH221" s="355"/>
      <c r="AI221" s="356"/>
      <c r="AJ221" s="356"/>
      <c r="AK221" s="356"/>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1056">
        <v>21</v>
      </c>
      <c r="B222" s="1056">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1057"/>
      <c r="AD222" s="1057"/>
      <c r="AE222" s="1057"/>
      <c r="AF222" s="1057"/>
      <c r="AG222" s="1057"/>
      <c r="AH222" s="355"/>
      <c r="AI222" s="356"/>
      <c r="AJ222" s="356"/>
      <c r="AK222" s="356"/>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1056">
        <v>22</v>
      </c>
      <c r="B223" s="1056">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1057"/>
      <c r="AD223" s="1057"/>
      <c r="AE223" s="1057"/>
      <c r="AF223" s="1057"/>
      <c r="AG223" s="1057"/>
      <c r="AH223" s="355"/>
      <c r="AI223" s="356"/>
      <c r="AJ223" s="356"/>
      <c r="AK223" s="356"/>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1056">
        <v>23</v>
      </c>
      <c r="B224" s="1056">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1057"/>
      <c r="AD224" s="1057"/>
      <c r="AE224" s="1057"/>
      <c r="AF224" s="1057"/>
      <c r="AG224" s="1057"/>
      <c r="AH224" s="355"/>
      <c r="AI224" s="356"/>
      <c r="AJ224" s="356"/>
      <c r="AK224" s="356"/>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1056">
        <v>24</v>
      </c>
      <c r="B225" s="1056">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1057"/>
      <c r="AD225" s="1057"/>
      <c r="AE225" s="1057"/>
      <c r="AF225" s="1057"/>
      <c r="AG225" s="1057"/>
      <c r="AH225" s="355"/>
      <c r="AI225" s="356"/>
      <c r="AJ225" s="356"/>
      <c r="AK225" s="356"/>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1056">
        <v>25</v>
      </c>
      <c r="B226" s="1056">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1057"/>
      <c r="AD226" s="1057"/>
      <c r="AE226" s="1057"/>
      <c r="AF226" s="1057"/>
      <c r="AG226" s="1057"/>
      <c r="AH226" s="355"/>
      <c r="AI226" s="356"/>
      <c r="AJ226" s="356"/>
      <c r="AK226" s="356"/>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1056">
        <v>26</v>
      </c>
      <c r="B227" s="1056">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1057"/>
      <c r="AD227" s="1057"/>
      <c r="AE227" s="1057"/>
      <c r="AF227" s="1057"/>
      <c r="AG227" s="1057"/>
      <c r="AH227" s="355"/>
      <c r="AI227" s="356"/>
      <c r="AJ227" s="356"/>
      <c r="AK227" s="356"/>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1056">
        <v>27</v>
      </c>
      <c r="B228" s="1056">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1057"/>
      <c r="AD228" s="1057"/>
      <c r="AE228" s="1057"/>
      <c r="AF228" s="1057"/>
      <c r="AG228" s="1057"/>
      <c r="AH228" s="355"/>
      <c r="AI228" s="356"/>
      <c r="AJ228" s="356"/>
      <c r="AK228" s="356"/>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1056">
        <v>28</v>
      </c>
      <c r="B229" s="1056">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1057"/>
      <c r="AD229" s="1057"/>
      <c r="AE229" s="1057"/>
      <c r="AF229" s="1057"/>
      <c r="AG229" s="1057"/>
      <c r="AH229" s="355"/>
      <c r="AI229" s="356"/>
      <c r="AJ229" s="356"/>
      <c r="AK229" s="356"/>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1056">
        <v>29</v>
      </c>
      <c r="B230" s="1056">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1057"/>
      <c r="AD230" s="1057"/>
      <c r="AE230" s="1057"/>
      <c r="AF230" s="1057"/>
      <c r="AG230" s="1057"/>
      <c r="AH230" s="355"/>
      <c r="AI230" s="356"/>
      <c r="AJ230" s="356"/>
      <c r="AK230" s="356"/>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1056">
        <v>30</v>
      </c>
      <c r="B231" s="1056">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1057"/>
      <c r="AD231" s="1057"/>
      <c r="AE231" s="1057"/>
      <c r="AF231" s="1057"/>
      <c r="AG231" s="1057"/>
      <c r="AH231" s="355"/>
      <c r="AI231" s="356"/>
      <c r="AJ231" s="356"/>
      <c r="AK231" s="356"/>
      <c r="AL231" s="357"/>
      <c r="AM231" s="358"/>
      <c r="AN231" s="358"/>
      <c r="AO231" s="359"/>
      <c r="AP231" s="360"/>
      <c r="AQ231" s="360"/>
      <c r="AR231" s="360"/>
      <c r="AS231" s="360"/>
      <c r="AT231" s="360"/>
      <c r="AU231" s="360"/>
      <c r="AV231" s="360"/>
      <c r="AW231" s="360"/>
      <c r="AX231" s="36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3"/>
      <c r="B234" s="363"/>
      <c r="C234" s="363" t="s">
        <v>26</v>
      </c>
      <c r="D234" s="363"/>
      <c r="E234" s="363"/>
      <c r="F234" s="363"/>
      <c r="G234" s="363"/>
      <c r="H234" s="363"/>
      <c r="I234" s="363"/>
      <c r="J234" s="152" t="s">
        <v>297</v>
      </c>
      <c r="K234" s="364"/>
      <c r="L234" s="364"/>
      <c r="M234" s="364"/>
      <c r="N234" s="364"/>
      <c r="O234" s="364"/>
      <c r="P234" s="247" t="s">
        <v>27</v>
      </c>
      <c r="Q234" s="247"/>
      <c r="R234" s="247"/>
      <c r="S234" s="247"/>
      <c r="T234" s="247"/>
      <c r="U234" s="247"/>
      <c r="V234" s="247"/>
      <c r="W234" s="247"/>
      <c r="X234" s="247"/>
      <c r="Y234" s="365" t="s">
        <v>353</v>
      </c>
      <c r="Z234" s="366"/>
      <c r="AA234" s="366"/>
      <c r="AB234" s="366"/>
      <c r="AC234" s="152" t="s">
        <v>338</v>
      </c>
      <c r="AD234" s="152"/>
      <c r="AE234" s="152"/>
      <c r="AF234" s="152"/>
      <c r="AG234" s="152"/>
      <c r="AH234" s="365" t="s">
        <v>258</v>
      </c>
      <c r="AI234" s="363"/>
      <c r="AJ234" s="363"/>
      <c r="AK234" s="363"/>
      <c r="AL234" s="363" t="s">
        <v>21</v>
      </c>
      <c r="AM234" s="363"/>
      <c r="AN234" s="363"/>
      <c r="AO234" s="367"/>
      <c r="AP234" s="368" t="s">
        <v>298</v>
      </c>
      <c r="AQ234" s="368"/>
      <c r="AR234" s="368"/>
      <c r="AS234" s="368"/>
      <c r="AT234" s="368"/>
      <c r="AU234" s="368"/>
      <c r="AV234" s="368"/>
      <c r="AW234" s="368"/>
      <c r="AX234" s="368"/>
      <c r="AY234" s="91">
        <f>$AY$232</f>
        <v>0</v>
      </c>
    </row>
    <row r="235" spans="1:51" ht="26.25" customHeight="1" x14ac:dyDescent="0.15">
      <c r="A235" s="1056">
        <v>1</v>
      </c>
      <c r="B235" s="1056">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1057"/>
      <c r="AD235" s="1057"/>
      <c r="AE235" s="1057"/>
      <c r="AF235" s="1057"/>
      <c r="AG235" s="1057"/>
      <c r="AH235" s="355"/>
      <c r="AI235" s="356"/>
      <c r="AJ235" s="356"/>
      <c r="AK235" s="356"/>
      <c r="AL235" s="357"/>
      <c r="AM235" s="358"/>
      <c r="AN235" s="358"/>
      <c r="AO235" s="359"/>
      <c r="AP235" s="360"/>
      <c r="AQ235" s="360"/>
      <c r="AR235" s="360"/>
      <c r="AS235" s="360"/>
      <c r="AT235" s="360"/>
      <c r="AU235" s="360"/>
      <c r="AV235" s="360"/>
      <c r="AW235" s="360"/>
      <c r="AX235" s="360"/>
      <c r="AY235">
        <f>$AY$232</f>
        <v>0</v>
      </c>
    </row>
    <row r="236" spans="1:51" ht="26.25" customHeight="1" x14ac:dyDescent="0.15">
      <c r="A236" s="1056">
        <v>2</v>
      </c>
      <c r="B236" s="1056">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1057"/>
      <c r="AD236" s="1057"/>
      <c r="AE236" s="1057"/>
      <c r="AF236" s="1057"/>
      <c r="AG236" s="1057"/>
      <c r="AH236" s="355"/>
      <c r="AI236" s="356"/>
      <c r="AJ236" s="356"/>
      <c r="AK236" s="356"/>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1056">
        <v>3</v>
      </c>
      <c r="B237" s="1056">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1057"/>
      <c r="AD237" s="1057"/>
      <c r="AE237" s="1057"/>
      <c r="AF237" s="1057"/>
      <c r="AG237" s="1057"/>
      <c r="AH237" s="355"/>
      <c r="AI237" s="356"/>
      <c r="AJ237" s="356"/>
      <c r="AK237" s="356"/>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1056">
        <v>4</v>
      </c>
      <c r="B238" s="1056">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1057"/>
      <c r="AD238" s="1057"/>
      <c r="AE238" s="1057"/>
      <c r="AF238" s="1057"/>
      <c r="AG238" s="1057"/>
      <c r="AH238" s="355"/>
      <c r="AI238" s="356"/>
      <c r="AJ238" s="356"/>
      <c r="AK238" s="356"/>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1056">
        <v>5</v>
      </c>
      <c r="B239" s="1056">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1057"/>
      <c r="AD239" s="1057"/>
      <c r="AE239" s="1057"/>
      <c r="AF239" s="1057"/>
      <c r="AG239" s="1057"/>
      <c r="AH239" s="355"/>
      <c r="AI239" s="356"/>
      <c r="AJ239" s="356"/>
      <c r="AK239" s="356"/>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1056">
        <v>6</v>
      </c>
      <c r="B240" s="1056">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1057"/>
      <c r="AD240" s="1057"/>
      <c r="AE240" s="1057"/>
      <c r="AF240" s="1057"/>
      <c r="AG240" s="1057"/>
      <c r="AH240" s="355"/>
      <c r="AI240" s="356"/>
      <c r="AJ240" s="356"/>
      <c r="AK240" s="356"/>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1056">
        <v>7</v>
      </c>
      <c r="B241" s="1056">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1057"/>
      <c r="AD241" s="1057"/>
      <c r="AE241" s="1057"/>
      <c r="AF241" s="1057"/>
      <c r="AG241" s="1057"/>
      <c r="AH241" s="355"/>
      <c r="AI241" s="356"/>
      <c r="AJ241" s="356"/>
      <c r="AK241" s="356"/>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1056">
        <v>8</v>
      </c>
      <c r="B242" s="1056">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1057"/>
      <c r="AD242" s="1057"/>
      <c r="AE242" s="1057"/>
      <c r="AF242" s="1057"/>
      <c r="AG242" s="1057"/>
      <c r="AH242" s="355"/>
      <c r="AI242" s="356"/>
      <c r="AJ242" s="356"/>
      <c r="AK242" s="356"/>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1056">
        <v>9</v>
      </c>
      <c r="B243" s="1056">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1057"/>
      <c r="AD243" s="1057"/>
      <c r="AE243" s="1057"/>
      <c r="AF243" s="1057"/>
      <c r="AG243" s="1057"/>
      <c r="AH243" s="355"/>
      <c r="AI243" s="356"/>
      <c r="AJ243" s="356"/>
      <c r="AK243" s="356"/>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1056">
        <v>10</v>
      </c>
      <c r="B244" s="1056">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1057"/>
      <c r="AD244" s="1057"/>
      <c r="AE244" s="1057"/>
      <c r="AF244" s="1057"/>
      <c r="AG244" s="1057"/>
      <c r="AH244" s="355"/>
      <c r="AI244" s="356"/>
      <c r="AJ244" s="356"/>
      <c r="AK244" s="356"/>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1056">
        <v>11</v>
      </c>
      <c r="B245" s="1056">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1057"/>
      <c r="AD245" s="1057"/>
      <c r="AE245" s="1057"/>
      <c r="AF245" s="1057"/>
      <c r="AG245" s="1057"/>
      <c r="AH245" s="355"/>
      <c r="AI245" s="356"/>
      <c r="AJ245" s="356"/>
      <c r="AK245" s="356"/>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1056">
        <v>12</v>
      </c>
      <c r="B246" s="1056">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1057"/>
      <c r="AD246" s="1057"/>
      <c r="AE246" s="1057"/>
      <c r="AF246" s="1057"/>
      <c r="AG246" s="1057"/>
      <c r="AH246" s="355"/>
      <c r="AI246" s="356"/>
      <c r="AJ246" s="356"/>
      <c r="AK246" s="356"/>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1056">
        <v>13</v>
      </c>
      <c r="B247" s="1056">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1057"/>
      <c r="AD247" s="1057"/>
      <c r="AE247" s="1057"/>
      <c r="AF247" s="1057"/>
      <c r="AG247" s="1057"/>
      <c r="AH247" s="355"/>
      <c r="AI247" s="356"/>
      <c r="AJ247" s="356"/>
      <c r="AK247" s="356"/>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1056">
        <v>14</v>
      </c>
      <c r="B248" s="1056">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1057"/>
      <c r="AD248" s="1057"/>
      <c r="AE248" s="1057"/>
      <c r="AF248" s="1057"/>
      <c r="AG248" s="1057"/>
      <c r="AH248" s="355"/>
      <c r="AI248" s="356"/>
      <c r="AJ248" s="356"/>
      <c r="AK248" s="356"/>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1056">
        <v>15</v>
      </c>
      <c r="B249" s="1056">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1057"/>
      <c r="AD249" s="1057"/>
      <c r="AE249" s="1057"/>
      <c r="AF249" s="1057"/>
      <c r="AG249" s="1057"/>
      <c r="AH249" s="355"/>
      <c r="AI249" s="356"/>
      <c r="AJ249" s="356"/>
      <c r="AK249" s="356"/>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1056">
        <v>16</v>
      </c>
      <c r="B250" s="1056">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1057"/>
      <c r="AD250" s="1057"/>
      <c r="AE250" s="1057"/>
      <c r="AF250" s="1057"/>
      <c r="AG250" s="1057"/>
      <c r="AH250" s="355"/>
      <c r="AI250" s="356"/>
      <c r="AJ250" s="356"/>
      <c r="AK250" s="356"/>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1056">
        <v>17</v>
      </c>
      <c r="B251" s="1056">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1057"/>
      <c r="AD251" s="1057"/>
      <c r="AE251" s="1057"/>
      <c r="AF251" s="1057"/>
      <c r="AG251" s="1057"/>
      <c r="AH251" s="355"/>
      <c r="AI251" s="356"/>
      <c r="AJ251" s="356"/>
      <c r="AK251" s="356"/>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1056">
        <v>18</v>
      </c>
      <c r="B252" s="1056">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1057"/>
      <c r="AD252" s="1057"/>
      <c r="AE252" s="1057"/>
      <c r="AF252" s="1057"/>
      <c r="AG252" s="1057"/>
      <c r="AH252" s="355"/>
      <c r="AI252" s="356"/>
      <c r="AJ252" s="356"/>
      <c r="AK252" s="356"/>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1056">
        <v>19</v>
      </c>
      <c r="B253" s="1056">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1057"/>
      <c r="AD253" s="1057"/>
      <c r="AE253" s="1057"/>
      <c r="AF253" s="1057"/>
      <c r="AG253" s="1057"/>
      <c r="AH253" s="355"/>
      <c r="AI253" s="356"/>
      <c r="AJ253" s="356"/>
      <c r="AK253" s="356"/>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1056">
        <v>20</v>
      </c>
      <c r="B254" s="1056">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1057"/>
      <c r="AD254" s="1057"/>
      <c r="AE254" s="1057"/>
      <c r="AF254" s="1057"/>
      <c r="AG254" s="1057"/>
      <c r="AH254" s="355"/>
      <c r="AI254" s="356"/>
      <c r="AJ254" s="356"/>
      <c r="AK254" s="356"/>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1056">
        <v>21</v>
      </c>
      <c r="B255" s="1056">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1057"/>
      <c r="AD255" s="1057"/>
      <c r="AE255" s="1057"/>
      <c r="AF255" s="1057"/>
      <c r="AG255" s="1057"/>
      <c r="AH255" s="355"/>
      <c r="AI255" s="356"/>
      <c r="AJ255" s="356"/>
      <c r="AK255" s="356"/>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1056">
        <v>22</v>
      </c>
      <c r="B256" s="1056">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1057"/>
      <c r="AD256" s="1057"/>
      <c r="AE256" s="1057"/>
      <c r="AF256" s="1057"/>
      <c r="AG256" s="1057"/>
      <c r="AH256" s="355"/>
      <c r="AI256" s="356"/>
      <c r="AJ256" s="356"/>
      <c r="AK256" s="356"/>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1056">
        <v>23</v>
      </c>
      <c r="B257" s="1056">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1057"/>
      <c r="AD257" s="1057"/>
      <c r="AE257" s="1057"/>
      <c r="AF257" s="1057"/>
      <c r="AG257" s="1057"/>
      <c r="AH257" s="355"/>
      <c r="AI257" s="356"/>
      <c r="AJ257" s="356"/>
      <c r="AK257" s="356"/>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1056">
        <v>24</v>
      </c>
      <c r="B258" s="1056">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1057"/>
      <c r="AD258" s="1057"/>
      <c r="AE258" s="1057"/>
      <c r="AF258" s="1057"/>
      <c r="AG258" s="1057"/>
      <c r="AH258" s="355"/>
      <c r="AI258" s="356"/>
      <c r="AJ258" s="356"/>
      <c r="AK258" s="356"/>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1056">
        <v>25</v>
      </c>
      <c r="B259" s="1056">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1057"/>
      <c r="AD259" s="1057"/>
      <c r="AE259" s="1057"/>
      <c r="AF259" s="1057"/>
      <c r="AG259" s="1057"/>
      <c r="AH259" s="355"/>
      <c r="AI259" s="356"/>
      <c r="AJ259" s="356"/>
      <c r="AK259" s="356"/>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1056">
        <v>26</v>
      </c>
      <c r="B260" s="1056">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1057"/>
      <c r="AD260" s="1057"/>
      <c r="AE260" s="1057"/>
      <c r="AF260" s="1057"/>
      <c r="AG260" s="1057"/>
      <c r="AH260" s="355"/>
      <c r="AI260" s="356"/>
      <c r="AJ260" s="356"/>
      <c r="AK260" s="356"/>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1056">
        <v>27</v>
      </c>
      <c r="B261" s="1056">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1057"/>
      <c r="AD261" s="1057"/>
      <c r="AE261" s="1057"/>
      <c r="AF261" s="1057"/>
      <c r="AG261" s="1057"/>
      <c r="AH261" s="355"/>
      <c r="AI261" s="356"/>
      <c r="AJ261" s="356"/>
      <c r="AK261" s="356"/>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1056">
        <v>28</v>
      </c>
      <c r="B262" s="1056">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1057"/>
      <c r="AD262" s="1057"/>
      <c r="AE262" s="1057"/>
      <c r="AF262" s="1057"/>
      <c r="AG262" s="1057"/>
      <c r="AH262" s="355"/>
      <c r="AI262" s="356"/>
      <c r="AJ262" s="356"/>
      <c r="AK262" s="356"/>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1056">
        <v>29</v>
      </c>
      <c r="B263" s="1056">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1057"/>
      <c r="AD263" s="1057"/>
      <c r="AE263" s="1057"/>
      <c r="AF263" s="1057"/>
      <c r="AG263" s="1057"/>
      <c r="AH263" s="355"/>
      <c r="AI263" s="356"/>
      <c r="AJ263" s="356"/>
      <c r="AK263" s="356"/>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1056">
        <v>30</v>
      </c>
      <c r="B264" s="1056">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1057"/>
      <c r="AD264" s="1057"/>
      <c r="AE264" s="1057"/>
      <c r="AF264" s="1057"/>
      <c r="AG264" s="1057"/>
      <c r="AH264" s="355"/>
      <c r="AI264" s="356"/>
      <c r="AJ264" s="356"/>
      <c r="AK264" s="356"/>
      <c r="AL264" s="357"/>
      <c r="AM264" s="358"/>
      <c r="AN264" s="358"/>
      <c r="AO264" s="359"/>
      <c r="AP264" s="360"/>
      <c r="AQ264" s="360"/>
      <c r="AR264" s="360"/>
      <c r="AS264" s="360"/>
      <c r="AT264" s="360"/>
      <c r="AU264" s="360"/>
      <c r="AV264" s="360"/>
      <c r="AW264" s="360"/>
      <c r="AX264" s="36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3"/>
      <c r="B267" s="363"/>
      <c r="C267" s="363" t="s">
        <v>26</v>
      </c>
      <c r="D267" s="363"/>
      <c r="E267" s="363"/>
      <c r="F267" s="363"/>
      <c r="G267" s="363"/>
      <c r="H267" s="363"/>
      <c r="I267" s="363"/>
      <c r="J267" s="152" t="s">
        <v>297</v>
      </c>
      <c r="K267" s="364"/>
      <c r="L267" s="364"/>
      <c r="M267" s="364"/>
      <c r="N267" s="364"/>
      <c r="O267" s="364"/>
      <c r="P267" s="247" t="s">
        <v>27</v>
      </c>
      <c r="Q267" s="247"/>
      <c r="R267" s="247"/>
      <c r="S267" s="247"/>
      <c r="T267" s="247"/>
      <c r="U267" s="247"/>
      <c r="V267" s="247"/>
      <c r="W267" s="247"/>
      <c r="X267" s="247"/>
      <c r="Y267" s="365" t="s">
        <v>353</v>
      </c>
      <c r="Z267" s="366"/>
      <c r="AA267" s="366"/>
      <c r="AB267" s="366"/>
      <c r="AC267" s="152" t="s">
        <v>338</v>
      </c>
      <c r="AD267" s="152"/>
      <c r="AE267" s="152"/>
      <c r="AF267" s="152"/>
      <c r="AG267" s="152"/>
      <c r="AH267" s="365" t="s">
        <v>258</v>
      </c>
      <c r="AI267" s="363"/>
      <c r="AJ267" s="363"/>
      <c r="AK267" s="363"/>
      <c r="AL267" s="363" t="s">
        <v>21</v>
      </c>
      <c r="AM267" s="363"/>
      <c r="AN267" s="363"/>
      <c r="AO267" s="367"/>
      <c r="AP267" s="368" t="s">
        <v>298</v>
      </c>
      <c r="AQ267" s="368"/>
      <c r="AR267" s="368"/>
      <c r="AS267" s="368"/>
      <c r="AT267" s="368"/>
      <c r="AU267" s="368"/>
      <c r="AV267" s="368"/>
      <c r="AW267" s="368"/>
      <c r="AX267" s="368"/>
      <c r="AY267" s="34">
        <f t="shared" ref="AY267:AY268" si="5">$AY$265</f>
        <v>0</v>
      </c>
    </row>
    <row r="268" spans="1:51" ht="26.25" customHeight="1" x14ac:dyDescent="0.15">
      <c r="A268" s="1056">
        <v>1</v>
      </c>
      <c r="B268" s="1056">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1057"/>
      <c r="AD268" s="1057"/>
      <c r="AE268" s="1057"/>
      <c r="AF268" s="1057"/>
      <c r="AG268" s="1057"/>
      <c r="AH268" s="355"/>
      <c r="AI268" s="356"/>
      <c r="AJ268" s="356"/>
      <c r="AK268" s="356"/>
      <c r="AL268" s="357"/>
      <c r="AM268" s="358"/>
      <c r="AN268" s="358"/>
      <c r="AO268" s="359"/>
      <c r="AP268" s="360"/>
      <c r="AQ268" s="360"/>
      <c r="AR268" s="360"/>
      <c r="AS268" s="360"/>
      <c r="AT268" s="360"/>
      <c r="AU268" s="360"/>
      <c r="AV268" s="360"/>
      <c r="AW268" s="360"/>
      <c r="AX268" s="360"/>
      <c r="AY268" s="34">
        <f t="shared" si="5"/>
        <v>0</v>
      </c>
    </row>
    <row r="269" spans="1:51" ht="26.25" customHeight="1" x14ac:dyDescent="0.15">
      <c r="A269" s="1056">
        <v>2</v>
      </c>
      <c r="B269" s="1056">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1057"/>
      <c r="AD269" s="1057"/>
      <c r="AE269" s="1057"/>
      <c r="AF269" s="1057"/>
      <c r="AG269" s="1057"/>
      <c r="AH269" s="355"/>
      <c r="AI269" s="356"/>
      <c r="AJ269" s="356"/>
      <c r="AK269" s="356"/>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1056">
        <v>3</v>
      </c>
      <c r="B270" s="1056">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1057"/>
      <c r="AD270" s="1057"/>
      <c r="AE270" s="1057"/>
      <c r="AF270" s="1057"/>
      <c r="AG270" s="1057"/>
      <c r="AH270" s="355"/>
      <c r="AI270" s="356"/>
      <c r="AJ270" s="356"/>
      <c r="AK270" s="356"/>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1056">
        <v>4</v>
      </c>
      <c r="B271" s="1056">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1057"/>
      <c r="AD271" s="1057"/>
      <c r="AE271" s="1057"/>
      <c r="AF271" s="1057"/>
      <c r="AG271" s="1057"/>
      <c r="AH271" s="355"/>
      <c r="AI271" s="356"/>
      <c r="AJ271" s="356"/>
      <c r="AK271" s="356"/>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1056">
        <v>5</v>
      </c>
      <c r="B272" s="1056">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1057"/>
      <c r="AD272" s="1057"/>
      <c r="AE272" s="1057"/>
      <c r="AF272" s="1057"/>
      <c r="AG272" s="1057"/>
      <c r="AH272" s="355"/>
      <c r="AI272" s="356"/>
      <c r="AJ272" s="356"/>
      <c r="AK272" s="356"/>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1056">
        <v>6</v>
      </c>
      <c r="B273" s="1056">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1057"/>
      <c r="AD273" s="1057"/>
      <c r="AE273" s="1057"/>
      <c r="AF273" s="1057"/>
      <c r="AG273" s="1057"/>
      <c r="AH273" s="355"/>
      <c r="AI273" s="356"/>
      <c r="AJ273" s="356"/>
      <c r="AK273" s="356"/>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1056">
        <v>7</v>
      </c>
      <c r="B274" s="1056">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1057"/>
      <c r="AD274" s="1057"/>
      <c r="AE274" s="1057"/>
      <c r="AF274" s="1057"/>
      <c r="AG274" s="1057"/>
      <c r="AH274" s="355"/>
      <c r="AI274" s="356"/>
      <c r="AJ274" s="356"/>
      <c r="AK274" s="356"/>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1056">
        <v>8</v>
      </c>
      <c r="B275" s="1056">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1057"/>
      <c r="AD275" s="1057"/>
      <c r="AE275" s="1057"/>
      <c r="AF275" s="1057"/>
      <c r="AG275" s="1057"/>
      <c r="AH275" s="355"/>
      <c r="AI275" s="356"/>
      <c r="AJ275" s="356"/>
      <c r="AK275" s="356"/>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1056">
        <v>9</v>
      </c>
      <c r="B276" s="1056">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1057"/>
      <c r="AD276" s="1057"/>
      <c r="AE276" s="1057"/>
      <c r="AF276" s="1057"/>
      <c r="AG276" s="1057"/>
      <c r="AH276" s="355"/>
      <c r="AI276" s="356"/>
      <c r="AJ276" s="356"/>
      <c r="AK276" s="356"/>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1056">
        <v>10</v>
      </c>
      <c r="B277" s="1056">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1057"/>
      <c r="AD277" s="1057"/>
      <c r="AE277" s="1057"/>
      <c r="AF277" s="1057"/>
      <c r="AG277" s="1057"/>
      <c r="AH277" s="355"/>
      <c r="AI277" s="356"/>
      <c r="AJ277" s="356"/>
      <c r="AK277" s="356"/>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1056">
        <v>11</v>
      </c>
      <c r="B278" s="1056">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1057"/>
      <c r="AD278" s="1057"/>
      <c r="AE278" s="1057"/>
      <c r="AF278" s="1057"/>
      <c r="AG278" s="1057"/>
      <c r="AH278" s="355"/>
      <c r="AI278" s="356"/>
      <c r="AJ278" s="356"/>
      <c r="AK278" s="356"/>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1056">
        <v>12</v>
      </c>
      <c r="B279" s="1056">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1057"/>
      <c r="AD279" s="1057"/>
      <c r="AE279" s="1057"/>
      <c r="AF279" s="1057"/>
      <c r="AG279" s="1057"/>
      <c r="AH279" s="355"/>
      <c r="AI279" s="356"/>
      <c r="AJ279" s="356"/>
      <c r="AK279" s="356"/>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1056">
        <v>13</v>
      </c>
      <c r="B280" s="1056">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1057"/>
      <c r="AD280" s="1057"/>
      <c r="AE280" s="1057"/>
      <c r="AF280" s="1057"/>
      <c r="AG280" s="1057"/>
      <c r="AH280" s="355"/>
      <c r="AI280" s="356"/>
      <c r="AJ280" s="356"/>
      <c r="AK280" s="356"/>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1056">
        <v>14</v>
      </c>
      <c r="B281" s="1056">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1057"/>
      <c r="AD281" s="1057"/>
      <c r="AE281" s="1057"/>
      <c r="AF281" s="1057"/>
      <c r="AG281" s="1057"/>
      <c r="AH281" s="355"/>
      <c r="AI281" s="356"/>
      <c r="AJ281" s="356"/>
      <c r="AK281" s="356"/>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1056">
        <v>15</v>
      </c>
      <c r="B282" s="1056">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1057"/>
      <c r="AD282" s="1057"/>
      <c r="AE282" s="1057"/>
      <c r="AF282" s="1057"/>
      <c r="AG282" s="1057"/>
      <c r="AH282" s="355"/>
      <c r="AI282" s="356"/>
      <c r="AJ282" s="356"/>
      <c r="AK282" s="356"/>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1056">
        <v>16</v>
      </c>
      <c r="B283" s="1056">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1057"/>
      <c r="AD283" s="1057"/>
      <c r="AE283" s="1057"/>
      <c r="AF283" s="1057"/>
      <c r="AG283" s="1057"/>
      <c r="AH283" s="355"/>
      <c r="AI283" s="356"/>
      <c r="AJ283" s="356"/>
      <c r="AK283" s="356"/>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1056">
        <v>17</v>
      </c>
      <c r="B284" s="1056">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1057"/>
      <c r="AD284" s="1057"/>
      <c r="AE284" s="1057"/>
      <c r="AF284" s="1057"/>
      <c r="AG284" s="1057"/>
      <c r="AH284" s="355"/>
      <c r="AI284" s="356"/>
      <c r="AJ284" s="356"/>
      <c r="AK284" s="356"/>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1056">
        <v>18</v>
      </c>
      <c r="B285" s="1056">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1057"/>
      <c r="AD285" s="1057"/>
      <c r="AE285" s="1057"/>
      <c r="AF285" s="1057"/>
      <c r="AG285" s="1057"/>
      <c r="AH285" s="355"/>
      <c r="AI285" s="356"/>
      <c r="AJ285" s="356"/>
      <c r="AK285" s="356"/>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1056">
        <v>19</v>
      </c>
      <c r="B286" s="1056">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1057"/>
      <c r="AD286" s="1057"/>
      <c r="AE286" s="1057"/>
      <c r="AF286" s="1057"/>
      <c r="AG286" s="1057"/>
      <c r="AH286" s="355"/>
      <c r="AI286" s="356"/>
      <c r="AJ286" s="356"/>
      <c r="AK286" s="356"/>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1056">
        <v>20</v>
      </c>
      <c r="B287" s="1056">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1057"/>
      <c r="AD287" s="1057"/>
      <c r="AE287" s="1057"/>
      <c r="AF287" s="1057"/>
      <c r="AG287" s="1057"/>
      <c r="AH287" s="355"/>
      <c r="AI287" s="356"/>
      <c r="AJ287" s="356"/>
      <c r="AK287" s="356"/>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1056">
        <v>21</v>
      </c>
      <c r="B288" s="1056">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1057"/>
      <c r="AD288" s="1057"/>
      <c r="AE288" s="1057"/>
      <c r="AF288" s="1057"/>
      <c r="AG288" s="1057"/>
      <c r="AH288" s="355"/>
      <c r="AI288" s="356"/>
      <c r="AJ288" s="356"/>
      <c r="AK288" s="356"/>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1056">
        <v>22</v>
      </c>
      <c r="B289" s="1056">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1057"/>
      <c r="AD289" s="1057"/>
      <c r="AE289" s="1057"/>
      <c r="AF289" s="1057"/>
      <c r="AG289" s="1057"/>
      <c r="AH289" s="355"/>
      <c r="AI289" s="356"/>
      <c r="AJ289" s="356"/>
      <c r="AK289" s="356"/>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1056">
        <v>23</v>
      </c>
      <c r="B290" s="1056">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1057"/>
      <c r="AD290" s="1057"/>
      <c r="AE290" s="1057"/>
      <c r="AF290" s="1057"/>
      <c r="AG290" s="1057"/>
      <c r="AH290" s="355"/>
      <c r="AI290" s="356"/>
      <c r="AJ290" s="356"/>
      <c r="AK290" s="356"/>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1056">
        <v>24</v>
      </c>
      <c r="B291" s="1056">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1057"/>
      <c r="AD291" s="1057"/>
      <c r="AE291" s="1057"/>
      <c r="AF291" s="1057"/>
      <c r="AG291" s="1057"/>
      <c r="AH291" s="355"/>
      <c r="AI291" s="356"/>
      <c r="AJ291" s="356"/>
      <c r="AK291" s="356"/>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1056">
        <v>25</v>
      </c>
      <c r="B292" s="1056">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1057"/>
      <c r="AD292" s="1057"/>
      <c r="AE292" s="1057"/>
      <c r="AF292" s="1057"/>
      <c r="AG292" s="1057"/>
      <c r="AH292" s="355"/>
      <c r="AI292" s="356"/>
      <c r="AJ292" s="356"/>
      <c r="AK292" s="356"/>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1056">
        <v>26</v>
      </c>
      <c r="B293" s="1056">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1057"/>
      <c r="AD293" s="1057"/>
      <c r="AE293" s="1057"/>
      <c r="AF293" s="1057"/>
      <c r="AG293" s="1057"/>
      <c r="AH293" s="355"/>
      <c r="AI293" s="356"/>
      <c r="AJ293" s="356"/>
      <c r="AK293" s="356"/>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1056">
        <v>27</v>
      </c>
      <c r="B294" s="1056">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1057"/>
      <c r="AD294" s="1057"/>
      <c r="AE294" s="1057"/>
      <c r="AF294" s="1057"/>
      <c r="AG294" s="1057"/>
      <c r="AH294" s="355"/>
      <c r="AI294" s="356"/>
      <c r="AJ294" s="356"/>
      <c r="AK294" s="356"/>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1056">
        <v>28</v>
      </c>
      <c r="B295" s="1056">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1057"/>
      <c r="AD295" s="1057"/>
      <c r="AE295" s="1057"/>
      <c r="AF295" s="1057"/>
      <c r="AG295" s="1057"/>
      <c r="AH295" s="355"/>
      <c r="AI295" s="356"/>
      <c r="AJ295" s="356"/>
      <c r="AK295" s="356"/>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1056">
        <v>29</v>
      </c>
      <c r="B296" s="1056">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1057"/>
      <c r="AD296" s="1057"/>
      <c r="AE296" s="1057"/>
      <c r="AF296" s="1057"/>
      <c r="AG296" s="1057"/>
      <c r="AH296" s="355"/>
      <c r="AI296" s="356"/>
      <c r="AJ296" s="356"/>
      <c r="AK296" s="356"/>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1056">
        <v>30</v>
      </c>
      <c r="B297" s="1056">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1057"/>
      <c r="AD297" s="1057"/>
      <c r="AE297" s="1057"/>
      <c r="AF297" s="1057"/>
      <c r="AG297" s="1057"/>
      <c r="AH297" s="355"/>
      <c r="AI297" s="356"/>
      <c r="AJ297" s="356"/>
      <c r="AK297" s="356"/>
      <c r="AL297" s="357"/>
      <c r="AM297" s="358"/>
      <c r="AN297" s="358"/>
      <c r="AO297" s="359"/>
      <c r="AP297" s="360"/>
      <c r="AQ297" s="360"/>
      <c r="AR297" s="360"/>
      <c r="AS297" s="360"/>
      <c r="AT297" s="360"/>
      <c r="AU297" s="360"/>
      <c r="AV297" s="360"/>
      <c r="AW297" s="360"/>
      <c r="AX297" s="36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3"/>
      <c r="B300" s="363"/>
      <c r="C300" s="363" t="s">
        <v>26</v>
      </c>
      <c r="D300" s="363"/>
      <c r="E300" s="363"/>
      <c r="F300" s="363"/>
      <c r="G300" s="363"/>
      <c r="H300" s="363"/>
      <c r="I300" s="363"/>
      <c r="J300" s="152" t="s">
        <v>297</v>
      </c>
      <c r="K300" s="364"/>
      <c r="L300" s="364"/>
      <c r="M300" s="364"/>
      <c r="N300" s="364"/>
      <c r="O300" s="364"/>
      <c r="P300" s="247" t="s">
        <v>27</v>
      </c>
      <c r="Q300" s="247"/>
      <c r="R300" s="247"/>
      <c r="S300" s="247"/>
      <c r="T300" s="247"/>
      <c r="U300" s="247"/>
      <c r="V300" s="247"/>
      <c r="W300" s="247"/>
      <c r="X300" s="247"/>
      <c r="Y300" s="365" t="s">
        <v>353</v>
      </c>
      <c r="Z300" s="366"/>
      <c r="AA300" s="366"/>
      <c r="AB300" s="366"/>
      <c r="AC300" s="152" t="s">
        <v>338</v>
      </c>
      <c r="AD300" s="152"/>
      <c r="AE300" s="152"/>
      <c r="AF300" s="152"/>
      <c r="AG300" s="152"/>
      <c r="AH300" s="365" t="s">
        <v>258</v>
      </c>
      <c r="AI300" s="363"/>
      <c r="AJ300" s="363"/>
      <c r="AK300" s="363"/>
      <c r="AL300" s="363" t="s">
        <v>21</v>
      </c>
      <c r="AM300" s="363"/>
      <c r="AN300" s="363"/>
      <c r="AO300" s="367"/>
      <c r="AP300" s="368" t="s">
        <v>298</v>
      </c>
      <c r="AQ300" s="368"/>
      <c r="AR300" s="368"/>
      <c r="AS300" s="368"/>
      <c r="AT300" s="368"/>
      <c r="AU300" s="368"/>
      <c r="AV300" s="368"/>
      <c r="AW300" s="368"/>
      <c r="AX300" s="368"/>
      <c r="AY300" s="34">
        <f t="shared" ref="AY300:AY301" si="6">$AY$298</f>
        <v>0</v>
      </c>
    </row>
    <row r="301" spans="1:51" ht="26.25" customHeight="1" x14ac:dyDescent="0.15">
      <c r="A301" s="1056">
        <v>1</v>
      </c>
      <c r="B301" s="1056">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1057"/>
      <c r="AD301" s="1057"/>
      <c r="AE301" s="1057"/>
      <c r="AF301" s="1057"/>
      <c r="AG301" s="1057"/>
      <c r="AH301" s="355"/>
      <c r="AI301" s="356"/>
      <c r="AJ301" s="356"/>
      <c r="AK301" s="356"/>
      <c r="AL301" s="357"/>
      <c r="AM301" s="358"/>
      <c r="AN301" s="358"/>
      <c r="AO301" s="359"/>
      <c r="AP301" s="360"/>
      <c r="AQ301" s="360"/>
      <c r="AR301" s="360"/>
      <c r="AS301" s="360"/>
      <c r="AT301" s="360"/>
      <c r="AU301" s="360"/>
      <c r="AV301" s="360"/>
      <c r="AW301" s="360"/>
      <c r="AX301" s="360"/>
      <c r="AY301" s="34">
        <f t="shared" si="6"/>
        <v>0</v>
      </c>
    </row>
    <row r="302" spans="1:51" ht="26.25" customHeight="1" x14ac:dyDescent="0.15">
      <c r="A302" s="1056">
        <v>2</v>
      </c>
      <c r="B302" s="1056">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1057"/>
      <c r="AD302" s="1057"/>
      <c r="AE302" s="1057"/>
      <c r="AF302" s="1057"/>
      <c r="AG302" s="1057"/>
      <c r="AH302" s="355"/>
      <c r="AI302" s="356"/>
      <c r="AJ302" s="356"/>
      <c r="AK302" s="356"/>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1056">
        <v>3</v>
      </c>
      <c r="B303" s="1056">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1057"/>
      <c r="AD303" s="1057"/>
      <c r="AE303" s="1057"/>
      <c r="AF303" s="1057"/>
      <c r="AG303" s="1057"/>
      <c r="AH303" s="355"/>
      <c r="AI303" s="356"/>
      <c r="AJ303" s="356"/>
      <c r="AK303" s="356"/>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1056">
        <v>4</v>
      </c>
      <c r="B304" s="1056">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1057"/>
      <c r="AD304" s="1057"/>
      <c r="AE304" s="1057"/>
      <c r="AF304" s="1057"/>
      <c r="AG304" s="1057"/>
      <c r="AH304" s="355"/>
      <c r="AI304" s="356"/>
      <c r="AJ304" s="356"/>
      <c r="AK304" s="356"/>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1056">
        <v>5</v>
      </c>
      <c r="B305" s="1056">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1057"/>
      <c r="AD305" s="1057"/>
      <c r="AE305" s="1057"/>
      <c r="AF305" s="1057"/>
      <c r="AG305" s="1057"/>
      <c r="AH305" s="355"/>
      <c r="AI305" s="356"/>
      <c r="AJ305" s="356"/>
      <c r="AK305" s="356"/>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1056">
        <v>6</v>
      </c>
      <c r="B306" s="1056">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1057"/>
      <c r="AD306" s="1057"/>
      <c r="AE306" s="1057"/>
      <c r="AF306" s="1057"/>
      <c r="AG306" s="1057"/>
      <c r="AH306" s="355"/>
      <c r="AI306" s="356"/>
      <c r="AJ306" s="356"/>
      <c r="AK306" s="356"/>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1056">
        <v>7</v>
      </c>
      <c r="B307" s="1056">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1057"/>
      <c r="AD307" s="1057"/>
      <c r="AE307" s="1057"/>
      <c r="AF307" s="1057"/>
      <c r="AG307" s="1057"/>
      <c r="AH307" s="355"/>
      <c r="AI307" s="356"/>
      <c r="AJ307" s="356"/>
      <c r="AK307" s="356"/>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1056">
        <v>8</v>
      </c>
      <c r="B308" s="1056">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1057"/>
      <c r="AD308" s="1057"/>
      <c r="AE308" s="1057"/>
      <c r="AF308" s="1057"/>
      <c r="AG308" s="1057"/>
      <c r="AH308" s="355"/>
      <c r="AI308" s="356"/>
      <c r="AJ308" s="356"/>
      <c r="AK308" s="356"/>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1056">
        <v>9</v>
      </c>
      <c r="B309" s="1056">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1057"/>
      <c r="AD309" s="1057"/>
      <c r="AE309" s="1057"/>
      <c r="AF309" s="1057"/>
      <c r="AG309" s="1057"/>
      <c r="AH309" s="355"/>
      <c r="AI309" s="356"/>
      <c r="AJ309" s="356"/>
      <c r="AK309" s="356"/>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1056">
        <v>10</v>
      </c>
      <c r="B310" s="1056">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1057"/>
      <c r="AD310" s="1057"/>
      <c r="AE310" s="1057"/>
      <c r="AF310" s="1057"/>
      <c r="AG310" s="1057"/>
      <c r="AH310" s="355"/>
      <c r="AI310" s="356"/>
      <c r="AJ310" s="356"/>
      <c r="AK310" s="356"/>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1056">
        <v>11</v>
      </c>
      <c r="B311" s="1056">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1057"/>
      <c r="AD311" s="1057"/>
      <c r="AE311" s="1057"/>
      <c r="AF311" s="1057"/>
      <c r="AG311" s="1057"/>
      <c r="AH311" s="355"/>
      <c r="AI311" s="356"/>
      <c r="AJ311" s="356"/>
      <c r="AK311" s="356"/>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1056">
        <v>12</v>
      </c>
      <c r="B312" s="1056">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1057"/>
      <c r="AD312" s="1057"/>
      <c r="AE312" s="1057"/>
      <c r="AF312" s="1057"/>
      <c r="AG312" s="1057"/>
      <c r="AH312" s="355"/>
      <c r="AI312" s="356"/>
      <c r="AJ312" s="356"/>
      <c r="AK312" s="356"/>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1056">
        <v>13</v>
      </c>
      <c r="B313" s="1056">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1057"/>
      <c r="AD313" s="1057"/>
      <c r="AE313" s="1057"/>
      <c r="AF313" s="1057"/>
      <c r="AG313" s="1057"/>
      <c r="AH313" s="355"/>
      <c r="AI313" s="356"/>
      <c r="AJ313" s="356"/>
      <c r="AK313" s="356"/>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1056">
        <v>14</v>
      </c>
      <c r="B314" s="1056">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1057"/>
      <c r="AD314" s="1057"/>
      <c r="AE314" s="1057"/>
      <c r="AF314" s="1057"/>
      <c r="AG314" s="1057"/>
      <c r="AH314" s="355"/>
      <c r="AI314" s="356"/>
      <c r="AJ314" s="356"/>
      <c r="AK314" s="356"/>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1056">
        <v>15</v>
      </c>
      <c r="B315" s="1056">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1057"/>
      <c r="AD315" s="1057"/>
      <c r="AE315" s="1057"/>
      <c r="AF315" s="1057"/>
      <c r="AG315" s="1057"/>
      <c r="AH315" s="355"/>
      <c r="AI315" s="356"/>
      <c r="AJ315" s="356"/>
      <c r="AK315" s="356"/>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1056">
        <v>16</v>
      </c>
      <c r="B316" s="1056">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1057"/>
      <c r="AD316" s="1057"/>
      <c r="AE316" s="1057"/>
      <c r="AF316" s="1057"/>
      <c r="AG316" s="1057"/>
      <c r="AH316" s="355"/>
      <c r="AI316" s="356"/>
      <c r="AJ316" s="356"/>
      <c r="AK316" s="356"/>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1056">
        <v>17</v>
      </c>
      <c r="B317" s="1056">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1057"/>
      <c r="AD317" s="1057"/>
      <c r="AE317" s="1057"/>
      <c r="AF317" s="1057"/>
      <c r="AG317" s="1057"/>
      <c r="AH317" s="355"/>
      <c r="AI317" s="356"/>
      <c r="AJ317" s="356"/>
      <c r="AK317" s="356"/>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1056">
        <v>18</v>
      </c>
      <c r="B318" s="1056">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1057"/>
      <c r="AD318" s="1057"/>
      <c r="AE318" s="1057"/>
      <c r="AF318" s="1057"/>
      <c r="AG318" s="1057"/>
      <c r="AH318" s="355"/>
      <c r="AI318" s="356"/>
      <c r="AJ318" s="356"/>
      <c r="AK318" s="356"/>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1056">
        <v>19</v>
      </c>
      <c r="B319" s="1056">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1057"/>
      <c r="AD319" s="1057"/>
      <c r="AE319" s="1057"/>
      <c r="AF319" s="1057"/>
      <c r="AG319" s="1057"/>
      <c r="AH319" s="355"/>
      <c r="AI319" s="356"/>
      <c r="AJ319" s="356"/>
      <c r="AK319" s="356"/>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1056">
        <v>20</v>
      </c>
      <c r="B320" s="1056">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1057"/>
      <c r="AD320" s="1057"/>
      <c r="AE320" s="1057"/>
      <c r="AF320" s="1057"/>
      <c r="AG320" s="1057"/>
      <c r="AH320" s="355"/>
      <c r="AI320" s="356"/>
      <c r="AJ320" s="356"/>
      <c r="AK320" s="356"/>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1056">
        <v>21</v>
      </c>
      <c r="B321" s="1056">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1057"/>
      <c r="AD321" s="1057"/>
      <c r="AE321" s="1057"/>
      <c r="AF321" s="1057"/>
      <c r="AG321" s="1057"/>
      <c r="AH321" s="355"/>
      <c r="AI321" s="356"/>
      <c r="AJ321" s="356"/>
      <c r="AK321" s="356"/>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1056">
        <v>22</v>
      </c>
      <c r="B322" s="1056">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1057"/>
      <c r="AD322" s="1057"/>
      <c r="AE322" s="1057"/>
      <c r="AF322" s="1057"/>
      <c r="AG322" s="1057"/>
      <c r="AH322" s="355"/>
      <c r="AI322" s="356"/>
      <c r="AJ322" s="356"/>
      <c r="AK322" s="356"/>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1056">
        <v>23</v>
      </c>
      <c r="B323" s="1056">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1057"/>
      <c r="AD323" s="1057"/>
      <c r="AE323" s="1057"/>
      <c r="AF323" s="1057"/>
      <c r="AG323" s="1057"/>
      <c r="AH323" s="355"/>
      <c r="AI323" s="356"/>
      <c r="AJ323" s="356"/>
      <c r="AK323" s="356"/>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1056">
        <v>24</v>
      </c>
      <c r="B324" s="1056">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1057"/>
      <c r="AD324" s="1057"/>
      <c r="AE324" s="1057"/>
      <c r="AF324" s="1057"/>
      <c r="AG324" s="1057"/>
      <c r="AH324" s="355"/>
      <c r="AI324" s="356"/>
      <c r="AJ324" s="356"/>
      <c r="AK324" s="356"/>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1056">
        <v>25</v>
      </c>
      <c r="B325" s="1056">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1057"/>
      <c r="AD325" s="1057"/>
      <c r="AE325" s="1057"/>
      <c r="AF325" s="1057"/>
      <c r="AG325" s="1057"/>
      <c r="AH325" s="355"/>
      <c r="AI325" s="356"/>
      <c r="AJ325" s="356"/>
      <c r="AK325" s="356"/>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1056">
        <v>26</v>
      </c>
      <c r="B326" s="1056">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1057"/>
      <c r="AD326" s="1057"/>
      <c r="AE326" s="1057"/>
      <c r="AF326" s="1057"/>
      <c r="AG326" s="1057"/>
      <c r="AH326" s="355"/>
      <c r="AI326" s="356"/>
      <c r="AJ326" s="356"/>
      <c r="AK326" s="356"/>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1056">
        <v>27</v>
      </c>
      <c r="B327" s="1056">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1057"/>
      <c r="AD327" s="1057"/>
      <c r="AE327" s="1057"/>
      <c r="AF327" s="1057"/>
      <c r="AG327" s="1057"/>
      <c r="AH327" s="355"/>
      <c r="AI327" s="356"/>
      <c r="AJ327" s="356"/>
      <c r="AK327" s="356"/>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1056">
        <v>28</v>
      </c>
      <c r="B328" s="1056">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1057"/>
      <c r="AD328" s="1057"/>
      <c r="AE328" s="1057"/>
      <c r="AF328" s="1057"/>
      <c r="AG328" s="1057"/>
      <c r="AH328" s="355"/>
      <c r="AI328" s="356"/>
      <c r="AJ328" s="356"/>
      <c r="AK328" s="356"/>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1056">
        <v>29</v>
      </c>
      <c r="B329" s="1056">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1057"/>
      <c r="AD329" s="1057"/>
      <c r="AE329" s="1057"/>
      <c r="AF329" s="1057"/>
      <c r="AG329" s="1057"/>
      <c r="AH329" s="355"/>
      <c r="AI329" s="356"/>
      <c r="AJ329" s="356"/>
      <c r="AK329" s="356"/>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1056">
        <v>30</v>
      </c>
      <c r="B330" s="1056">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1057"/>
      <c r="AD330" s="1057"/>
      <c r="AE330" s="1057"/>
      <c r="AF330" s="1057"/>
      <c r="AG330" s="1057"/>
      <c r="AH330" s="355"/>
      <c r="AI330" s="356"/>
      <c r="AJ330" s="356"/>
      <c r="AK330" s="356"/>
      <c r="AL330" s="357"/>
      <c r="AM330" s="358"/>
      <c r="AN330" s="358"/>
      <c r="AO330" s="359"/>
      <c r="AP330" s="360"/>
      <c r="AQ330" s="360"/>
      <c r="AR330" s="360"/>
      <c r="AS330" s="360"/>
      <c r="AT330" s="360"/>
      <c r="AU330" s="360"/>
      <c r="AV330" s="360"/>
      <c r="AW330" s="360"/>
      <c r="AX330" s="36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3"/>
      <c r="B333" s="363"/>
      <c r="C333" s="363" t="s">
        <v>26</v>
      </c>
      <c r="D333" s="363"/>
      <c r="E333" s="363"/>
      <c r="F333" s="363"/>
      <c r="G333" s="363"/>
      <c r="H333" s="363"/>
      <c r="I333" s="363"/>
      <c r="J333" s="152" t="s">
        <v>297</v>
      </c>
      <c r="K333" s="364"/>
      <c r="L333" s="364"/>
      <c r="M333" s="364"/>
      <c r="N333" s="364"/>
      <c r="O333" s="364"/>
      <c r="P333" s="247" t="s">
        <v>27</v>
      </c>
      <c r="Q333" s="247"/>
      <c r="R333" s="247"/>
      <c r="S333" s="247"/>
      <c r="T333" s="247"/>
      <c r="U333" s="247"/>
      <c r="V333" s="247"/>
      <c r="W333" s="247"/>
      <c r="X333" s="247"/>
      <c r="Y333" s="365" t="s">
        <v>353</v>
      </c>
      <c r="Z333" s="366"/>
      <c r="AA333" s="366"/>
      <c r="AB333" s="366"/>
      <c r="AC333" s="152" t="s">
        <v>338</v>
      </c>
      <c r="AD333" s="152"/>
      <c r="AE333" s="152"/>
      <c r="AF333" s="152"/>
      <c r="AG333" s="152"/>
      <c r="AH333" s="365" t="s">
        <v>258</v>
      </c>
      <c r="AI333" s="363"/>
      <c r="AJ333" s="363"/>
      <c r="AK333" s="363"/>
      <c r="AL333" s="363" t="s">
        <v>21</v>
      </c>
      <c r="AM333" s="363"/>
      <c r="AN333" s="363"/>
      <c r="AO333" s="367"/>
      <c r="AP333" s="368" t="s">
        <v>298</v>
      </c>
      <c r="AQ333" s="368"/>
      <c r="AR333" s="368"/>
      <c r="AS333" s="368"/>
      <c r="AT333" s="368"/>
      <c r="AU333" s="368"/>
      <c r="AV333" s="368"/>
      <c r="AW333" s="368"/>
      <c r="AX333" s="368"/>
      <c r="AY333" s="34">
        <f t="shared" ref="AY333:AY334" si="7">$AY$331</f>
        <v>0</v>
      </c>
    </row>
    <row r="334" spans="1:51" ht="26.25" customHeight="1" x14ac:dyDescent="0.15">
      <c r="A334" s="1056">
        <v>1</v>
      </c>
      <c r="B334" s="1056">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1057"/>
      <c r="AD334" s="1057"/>
      <c r="AE334" s="1057"/>
      <c r="AF334" s="1057"/>
      <c r="AG334" s="1057"/>
      <c r="AH334" s="355"/>
      <c r="AI334" s="356"/>
      <c r="AJ334" s="356"/>
      <c r="AK334" s="356"/>
      <c r="AL334" s="357"/>
      <c r="AM334" s="358"/>
      <c r="AN334" s="358"/>
      <c r="AO334" s="359"/>
      <c r="AP334" s="360"/>
      <c r="AQ334" s="360"/>
      <c r="AR334" s="360"/>
      <c r="AS334" s="360"/>
      <c r="AT334" s="360"/>
      <c r="AU334" s="360"/>
      <c r="AV334" s="360"/>
      <c r="AW334" s="360"/>
      <c r="AX334" s="360"/>
      <c r="AY334" s="34">
        <f t="shared" si="7"/>
        <v>0</v>
      </c>
    </row>
    <row r="335" spans="1:51" ht="26.25" customHeight="1" x14ac:dyDescent="0.15">
      <c r="A335" s="1056">
        <v>2</v>
      </c>
      <c r="B335" s="1056">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1057"/>
      <c r="AD335" s="1057"/>
      <c r="AE335" s="1057"/>
      <c r="AF335" s="1057"/>
      <c r="AG335" s="1057"/>
      <c r="AH335" s="355"/>
      <c r="AI335" s="356"/>
      <c r="AJ335" s="356"/>
      <c r="AK335" s="356"/>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1056">
        <v>3</v>
      </c>
      <c r="B336" s="1056">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1057"/>
      <c r="AD336" s="1057"/>
      <c r="AE336" s="1057"/>
      <c r="AF336" s="1057"/>
      <c r="AG336" s="1057"/>
      <c r="AH336" s="355"/>
      <c r="AI336" s="356"/>
      <c r="AJ336" s="356"/>
      <c r="AK336" s="356"/>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1056">
        <v>4</v>
      </c>
      <c r="B337" s="1056">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1057"/>
      <c r="AD337" s="1057"/>
      <c r="AE337" s="1057"/>
      <c r="AF337" s="1057"/>
      <c r="AG337" s="1057"/>
      <c r="AH337" s="355"/>
      <c r="AI337" s="356"/>
      <c r="AJ337" s="356"/>
      <c r="AK337" s="356"/>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1056">
        <v>5</v>
      </c>
      <c r="B338" s="1056">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1057"/>
      <c r="AD338" s="1057"/>
      <c r="AE338" s="1057"/>
      <c r="AF338" s="1057"/>
      <c r="AG338" s="1057"/>
      <c r="AH338" s="355"/>
      <c r="AI338" s="356"/>
      <c r="AJ338" s="356"/>
      <c r="AK338" s="356"/>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1056">
        <v>6</v>
      </c>
      <c r="B339" s="1056">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1057"/>
      <c r="AD339" s="1057"/>
      <c r="AE339" s="1057"/>
      <c r="AF339" s="1057"/>
      <c r="AG339" s="1057"/>
      <c r="AH339" s="355"/>
      <c r="AI339" s="356"/>
      <c r="AJ339" s="356"/>
      <c r="AK339" s="356"/>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1056">
        <v>7</v>
      </c>
      <c r="B340" s="1056">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1057"/>
      <c r="AD340" s="1057"/>
      <c r="AE340" s="1057"/>
      <c r="AF340" s="1057"/>
      <c r="AG340" s="1057"/>
      <c r="AH340" s="355"/>
      <c r="AI340" s="356"/>
      <c r="AJ340" s="356"/>
      <c r="AK340" s="356"/>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1056">
        <v>8</v>
      </c>
      <c r="B341" s="1056">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1057"/>
      <c r="AD341" s="1057"/>
      <c r="AE341" s="1057"/>
      <c r="AF341" s="1057"/>
      <c r="AG341" s="1057"/>
      <c r="AH341" s="355"/>
      <c r="AI341" s="356"/>
      <c r="AJ341" s="356"/>
      <c r="AK341" s="356"/>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1056">
        <v>9</v>
      </c>
      <c r="B342" s="1056">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1057"/>
      <c r="AD342" s="1057"/>
      <c r="AE342" s="1057"/>
      <c r="AF342" s="1057"/>
      <c r="AG342" s="1057"/>
      <c r="AH342" s="355"/>
      <c r="AI342" s="356"/>
      <c r="AJ342" s="356"/>
      <c r="AK342" s="356"/>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1056">
        <v>10</v>
      </c>
      <c r="B343" s="1056">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1057"/>
      <c r="AD343" s="1057"/>
      <c r="AE343" s="1057"/>
      <c r="AF343" s="1057"/>
      <c r="AG343" s="1057"/>
      <c r="AH343" s="355"/>
      <c r="AI343" s="356"/>
      <c r="AJ343" s="356"/>
      <c r="AK343" s="356"/>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1056">
        <v>11</v>
      </c>
      <c r="B344" s="1056">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1057"/>
      <c r="AD344" s="1057"/>
      <c r="AE344" s="1057"/>
      <c r="AF344" s="1057"/>
      <c r="AG344" s="1057"/>
      <c r="AH344" s="355"/>
      <c r="AI344" s="356"/>
      <c r="AJ344" s="356"/>
      <c r="AK344" s="356"/>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1056">
        <v>12</v>
      </c>
      <c r="B345" s="1056">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1057"/>
      <c r="AD345" s="1057"/>
      <c r="AE345" s="1057"/>
      <c r="AF345" s="1057"/>
      <c r="AG345" s="1057"/>
      <c r="AH345" s="355"/>
      <c r="AI345" s="356"/>
      <c r="AJ345" s="356"/>
      <c r="AK345" s="356"/>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1056">
        <v>13</v>
      </c>
      <c r="B346" s="1056">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1057"/>
      <c r="AD346" s="1057"/>
      <c r="AE346" s="1057"/>
      <c r="AF346" s="1057"/>
      <c r="AG346" s="1057"/>
      <c r="AH346" s="355"/>
      <c r="AI346" s="356"/>
      <c r="AJ346" s="356"/>
      <c r="AK346" s="356"/>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1056">
        <v>14</v>
      </c>
      <c r="B347" s="1056">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1057"/>
      <c r="AD347" s="1057"/>
      <c r="AE347" s="1057"/>
      <c r="AF347" s="1057"/>
      <c r="AG347" s="1057"/>
      <c r="AH347" s="355"/>
      <c r="AI347" s="356"/>
      <c r="AJ347" s="356"/>
      <c r="AK347" s="356"/>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1056">
        <v>15</v>
      </c>
      <c r="B348" s="1056">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1057"/>
      <c r="AD348" s="1057"/>
      <c r="AE348" s="1057"/>
      <c r="AF348" s="1057"/>
      <c r="AG348" s="1057"/>
      <c r="AH348" s="355"/>
      <c r="AI348" s="356"/>
      <c r="AJ348" s="356"/>
      <c r="AK348" s="356"/>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1056">
        <v>16</v>
      </c>
      <c r="B349" s="1056">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1057"/>
      <c r="AD349" s="1057"/>
      <c r="AE349" s="1057"/>
      <c r="AF349" s="1057"/>
      <c r="AG349" s="1057"/>
      <c r="AH349" s="355"/>
      <c r="AI349" s="356"/>
      <c r="AJ349" s="356"/>
      <c r="AK349" s="356"/>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1056">
        <v>17</v>
      </c>
      <c r="B350" s="1056">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1057"/>
      <c r="AD350" s="1057"/>
      <c r="AE350" s="1057"/>
      <c r="AF350" s="1057"/>
      <c r="AG350" s="1057"/>
      <c r="AH350" s="355"/>
      <c r="AI350" s="356"/>
      <c r="AJ350" s="356"/>
      <c r="AK350" s="356"/>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1056">
        <v>18</v>
      </c>
      <c r="B351" s="1056">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1057"/>
      <c r="AD351" s="1057"/>
      <c r="AE351" s="1057"/>
      <c r="AF351" s="1057"/>
      <c r="AG351" s="1057"/>
      <c r="AH351" s="355"/>
      <c r="AI351" s="356"/>
      <c r="AJ351" s="356"/>
      <c r="AK351" s="356"/>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1056">
        <v>19</v>
      </c>
      <c r="B352" s="1056">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1057"/>
      <c r="AD352" s="1057"/>
      <c r="AE352" s="1057"/>
      <c r="AF352" s="1057"/>
      <c r="AG352" s="1057"/>
      <c r="AH352" s="355"/>
      <c r="AI352" s="356"/>
      <c r="AJ352" s="356"/>
      <c r="AK352" s="356"/>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1056">
        <v>20</v>
      </c>
      <c r="B353" s="1056">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1057"/>
      <c r="AD353" s="1057"/>
      <c r="AE353" s="1057"/>
      <c r="AF353" s="1057"/>
      <c r="AG353" s="1057"/>
      <c r="AH353" s="355"/>
      <c r="AI353" s="356"/>
      <c r="AJ353" s="356"/>
      <c r="AK353" s="356"/>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1056">
        <v>21</v>
      </c>
      <c r="B354" s="1056">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1057"/>
      <c r="AD354" s="1057"/>
      <c r="AE354" s="1057"/>
      <c r="AF354" s="1057"/>
      <c r="AG354" s="1057"/>
      <c r="AH354" s="355"/>
      <c r="AI354" s="356"/>
      <c r="AJ354" s="356"/>
      <c r="AK354" s="356"/>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1056">
        <v>22</v>
      </c>
      <c r="B355" s="1056">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1057"/>
      <c r="AD355" s="1057"/>
      <c r="AE355" s="1057"/>
      <c r="AF355" s="1057"/>
      <c r="AG355" s="1057"/>
      <c r="AH355" s="355"/>
      <c r="AI355" s="356"/>
      <c r="AJ355" s="356"/>
      <c r="AK355" s="356"/>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1056">
        <v>23</v>
      </c>
      <c r="B356" s="1056">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1057"/>
      <c r="AD356" s="1057"/>
      <c r="AE356" s="1057"/>
      <c r="AF356" s="1057"/>
      <c r="AG356" s="1057"/>
      <c r="AH356" s="355"/>
      <c r="AI356" s="356"/>
      <c r="AJ356" s="356"/>
      <c r="AK356" s="356"/>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1056">
        <v>24</v>
      </c>
      <c r="B357" s="1056">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1057"/>
      <c r="AD357" s="1057"/>
      <c r="AE357" s="1057"/>
      <c r="AF357" s="1057"/>
      <c r="AG357" s="1057"/>
      <c r="AH357" s="355"/>
      <c r="AI357" s="356"/>
      <c r="AJ357" s="356"/>
      <c r="AK357" s="356"/>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1056">
        <v>25</v>
      </c>
      <c r="B358" s="1056">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1057"/>
      <c r="AD358" s="1057"/>
      <c r="AE358" s="1057"/>
      <c r="AF358" s="1057"/>
      <c r="AG358" s="1057"/>
      <c r="AH358" s="355"/>
      <c r="AI358" s="356"/>
      <c r="AJ358" s="356"/>
      <c r="AK358" s="356"/>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1056">
        <v>26</v>
      </c>
      <c r="B359" s="1056">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1057"/>
      <c r="AD359" s="1057"/>
      <c r="AE359" s="1057"/>
      <c r="AF359" s="1057"/>
      <c r="AG359" s="1057"/>
      <c r="AH359" s="355"/>
      <c r="AI359" s="356"/>
      <c r="AJ359" s="356"/>
      <c r="AK359" s="356"/>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1056">
        <v>27</v>
      </c>
      <c r="B360" s="1056">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1057"/>
      <c r="AD360" s="1057"/>
      <c r="AE360" s="1057"/>
      <c r="AF360" s="1057"/>
      <c r="AG360" s="1057"/>
      <c r="AH360" s="355"/>
      <c r="AI360" s="356"/>
      <c r="AJ360" s="356"/>
      <c r="AK360" s="356"/>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1056">
        <v>28</v>
      </c>
      <c r="B361" s="1056">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1057"/>
      <c r="AD361" s="1057"/>
      <c r="AE361" s="1057"/>
      <c r="AF361" s="1057"/>
      <c r="AG361" s="1057"/>
      <c r="AH361" s="355"/>
      <c r="AI361" s="356"/>
      <c r="AJ361" s="356"/>
      <c r="AK361" s="356"/>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1056">
        <v>29</v>
      </c>
      <c r="B362" s="1056">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1057"/>
      <c r="AD362" s="1057"/>
      <c r="AE362" s="1057"/>
      <c r="AF362" s="1057"/>
      <c r="AG362" s="1057"/>
      <c r="AH362" s="355"/>
      <c r="AI362" s="356"/>
      <c r="AJ362" s="356"/>
      <c r="AK362" s="356"/>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1056">
        <v>30</v>
      </c>
      <c r="B363" s="1056">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1057"/>
      <c r="AD363" s="1057"/>
      <c r="AE363" s="1057"/>
      <c r="AF363" s="1057"/>
      <c r="AG363" s="1057"/>
      <c r="AH363" s="355"/>
      <c r="AI363" s="356"/>
      <c r="AJ363" s="356"/>
      <c r="AK363" s="356"/>
      <c r="AL363" s="357"/>
      <c r="AM363" s="358"/>
      <c r="AN363" s="358"/>
      <c r="AO363" s="359"/>
      <c r="AP363" s="360"/>
      <c r="AQ363" s="360"/>
      <c r="AR363" s="360"/>
      <c r="AS363" s="360"/>
      <c r="AT363" s="360"/>
      <c r="AU363" s="360"/>
      <c r="AV363" s="360"/>
      <c r="AW363" s="360"/>
      <c r="AX363" s="36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3"/>
      <c r="B366" s="363"/>
      <c r="C366" s="363" t="s">
        <v>26</v>
      </c>
      <c r="D366" s="363"/>
      <c r="E366" s="363"/>
      <c r="F366" s="363"/>
      <c r="G366" s="363"/>
      <c r="H366" s="363"/>
      <c r="I366" s="363"/>
      <c r="J366" s="152" t="s">
        <v>297</v>
      </c>
      <c r="K366" s="364"/>
      <c r="L366" s="364"/>
      <c r="M366" s="364"/>
      <c r="N366" s="364"/>
      <c r="O366" s="364"/>
      <c r="P366" s="247" t="s">
        <v>27</v>
      </c>
      <c r="Q366" s="247"/>
      <c r="R366" s="247"/>
      <c r="S366" s="247"/>
      <c r="T366" s="247"/>
      <c r="U366" s="247"/>
      <c r="V366" s="247"/>
      <c r="W366" s="247"/>
      <c r="X366" s="247"/>
      <c r="Y366" s="365" t="s">
        <v>353</v>
      </c>
      <c r="Z366" s="366"/>
      <c r="AA366" s="366"/>
      <c r="AB366" s="366"/>
      <c r="AC366" s="152" t="s">
        <v>338</v>
      </c>
      <c r="AD366" s="152"/>
      <c r="AE366" s="152"/>
      <c r="AF366" s="152"/>
      <c r="AG366" s="152"/>
      <c r="AH366" s="365" t="s">
        <v>258</v>
      </c>
      <c r="AI366" s="363"/>
      <c r="AJ366" s="363"/>
      <c r="AK366" s="363"/>
      <c r="AL366" s="363" t="s">
        <v>21</v>
      </c>
      <c r="AM366" s="363"/>
      <c r="AN366" s="363"/>
      <c r="AO366" s="367"/>
      <c r="AP366" s="368" t="s">
        <v>298</v>
      </c>
      <c r="AQ366" s="368"/>
      <c r="AR366" s="368"/>
      <c r="AS366" s="368"/>
      <c r="AT366" s="368"/>
      <c r="AU366" s="368"/>
      <c r="AV366" s="368"/>
      <c r="AW366" s="368"/>
      <c r="AX366" s="368"/>
      <c r="AY366" s="34">
        <f t="shared" ref="AY366:AY367" si="8">$AY$364</f>
        <v>0</v>
      </c>
    </row>
    <row r="367" spans="1:51" ht="26.25" customHeight="1" x14ac:dyDescent="0.15">
      <c r="A367" s="1056">
        <v>1</v>
      </c>
      <c r="B367" s="1056">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1057"/>
      <c r="AD367" s="1057"/>
      <c r="AE367" s="1057"/>
      <c r="AF367" s="1057"/>
      <c r="AG367" s="1057"/>
      <c r="AH367" s="355"/>
      <c r="AI367" s="356"/>
      <c r="AJ367" s="356"/>
      <c r="AK367" s="356"/>
      <c r="AL367" s="357"/>
      <c r="AM367" s="358"/>
      <c r="AN367" s="358"/>
      <c r="AO367" s="359"/>
      <c r="AP367" s="360"/>
      <c r="AQ367" s="360"/>
      <c r="AR367" s="360"/>
      <c r="AS367" s="360"/>
      <c r="AT367" s="360"/>
      <c r="AU367" s="360"/>
      <c r="AV367" s="360"/>
      <c r="AW367" s="360"/>
      <c r="AX367" s="360"/>
      <c r="AY367" s="34">
        <f t="shared" si="8"/>
        <v>0</v>
      </c>
    </row>
    <row r="368" spans="1:51" ht="26.25" customHeight="1" x14ac:dyDescent="0.15">
      <c r="A368" s="1056">
        <v>2</v>
      </c>
      <c r="B368" s="1056">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1057"/>
      <c r="AD368" s="1057"/>
      <c r="AE368" s="1057"/>
      <c r="AF368" s="1057"/>
      <c r="AG368" s="1057"/>
      <c r="AH368" s="355"/>
      <c r="AI368" s="356"/>
      <c r="AJ368" s="356"/>
      <c r="AK368" s="356"/>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1056">
        <v>3</v>
      </c>
      <c r="B369" s="1056">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1057"/>
      <c r="AD369" s="1057"/>
      <c r="AE369" s="1057"/>
      <c r="AF369" s="1057"/>
      <c r="AG369" s="1057"/>
      <c r="AH369" s="355"/>
      <c r="AI369" s="356"/>
      <c r="AJ369" s="356"/>
      <c r="AK369" s="356"/>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1056">
        <v>4</v>
      </c>
      <c r="B370" s="1056">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1057"/>
      <c r="AD370" s="1057"/>
      <c r="AE370" s="1057"/>
      <c r="AF370" s="1057"/>
      <c r="AG370" s="1057"/>
      <c r="AH370" s="355"/>
      <c r="AI370" s="356"/>
      <c r="AJ370" s="356"/>
      <c r="AK370" s="356"/>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1056">
        <v>5</v>
      </c>
      <c r="B371" s="1056">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1057"/>
      <c r="AD371" s="1057"/>
      <c r="AE371" s="1057"/>
      <c r="AF371" s="1057"/>
      <c r="AG371" s="1057"/>
      <c r="AH371" s="355"/>
      <c r="AI371" s="356"/>
      <c r="AJ371" s="356"/>
      <c r="AK371" s="356"/>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1056">
        <v>6</v>
      </c>
      <c r="B372" s="1056">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1057"/>
      <c r="AD372" s="1057"/>
      <c r="AE372" s="1057"/>
      <c r="AF372" s="1057"/>
      <c r="AG372" s="1057"/>
      <c r="AH372" s="355"/>
      <c r="AI372" s="356"/>
      <c r="AJ372" s="356"/>
      <c r="AK372" s="356"/>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1056">
        <v>7</v>
      </c>
      <c r="B373" s="1056">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1057"/>
      <c r="AD373" s="1057"/>
      <c r="AE373" s="1057"/>
      <c r="AF373" s="1057"/>
      <c r="AG373" s="1057"/>
      <c r="AH373" s="355"/>
      <c r="AI373" s="356"/>
      <c r="AJ373" s="356"/>
      <c r="AK373" s="356"/>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1056">
        <v>8</v>
      </c>
      <c r="B374" s="1056">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1057"/>
      <c r="AD374" s="1057"/>
      <c r="AE374" s="1057"/>
      <c r="AF374" s="1057"/>
      <c r="AG374" s="1057"/>
      <c r="AH374" s="355"/>
      <c r="AI374" s="356"/>
      <c r="AJ374" s="356"/>
      <c r="AK374" s="356"/>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1056">
        <v>9</v>
      </c>
      <c r="B375" s="1056">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1057"/>
      <c r="AD375" s="1057"/>
      <c r="AE375" s="1057"/>
      <c r="AF375" s="1057"/>
      <c r="AG375" s="1057"/>
      <c r="AH375" s="355"/>
      <c r="AI375" s="356"/>
      <c r="AJ375" s="356"/>
      <c r="AK375" s="356"/>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1056">
        <v>10</v>
      </c>
      <c r="B376" s="1056">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1057"/>
      <c r="AD376" s="1057"/>
      <c r="AE376" s="1057"/>
      <c r="AF376" s="1057"/>
      <c r="AG376" s="1057"/>
      <c r="AH376" s="355"/>
      <c r="AI376" s="356"/>
      <c r="AJ376" s="356"/>
      <c r="AK376" s="356"/>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1056">
        <v>11</v>
      </c>
      <c r="B377" s="1056">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1057"/>
      <c r="AD377" s="1057"/>
      <c r="AE377" s="1057"/>
      <c r="AF377" s="1057"/>
      <c r="AG377" s="1057"/>
      <c r="AH377" s="355"/>
      <c r="AI377" s="356"/>
      <c r="AJ377" s="356"/>
      <c r="AK377" s="356"/>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1056">
        <v>12</v>
      </c>
      <c r="B378" s="1056">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1057"/>
      <c r="AD378" s="1057"/>
      <c r="AE378" s="1057"/>
      <c r="AF378" s="1057"/>
      <c r="AG378" s="1057"/>
      <c r="AH378" s="355"/>
      <c r="AI378" s="356"/>
      <c r="AJ378" s="356"/>
      <c r="AK378" s="356"/>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1056">
        <v>13</v>
      </c>
      <c r="B379" s="1056">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1057"/>
      <c r="AD379" s="1057"/>
      <c r="AE379" s="1057"/>
      <c r="AF379" s="1057"/>
      <c r="AG379" s="1057"/>
      <c r="AH379" s="355"/>
      <c r="AI379" s="356"/>
      <c r="AJ379" s="356"/>
      <c r="AK379" s="356"/>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1056">
        <v>14</v>
      </c>
      <c r="B380" s="1056">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1057"/>
      <c r="AD380" s="1057"/>
      <c r="AE380" s="1057"/>
      <c r="AF380" s="1057"/>
      <c r="AG380" s="1057"/>
      <c r="AH380" s="355"/>
      <c r="AI380" s="356"/>
      <c r="AJ380" s="356"/>
      <c r="AK380" s="356"/>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1056">
        <v>15</v>
      </c>
      <c r="B381" s="1056">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1057"/>
      <c r="AD381" s="1057"/>
      <c r="AE381" s="1057"/>
      <c r="AF381" s="1057"/>
      <c r="AG381" s="1057"/>
      <c r="AH381" s="355"/>
      <c r="AI381" s="356"/>
      <c r="AJ381" s="356"/>
      <c r="AK381" s="356"/>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1056">
        <v>16</v>
      </c>
      <c r="B382" s="1056">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1057"/>
      <c r="AD382" s="1057"/>
      <c r="AE382" s="1057"/>
      <c r="AF382" s="1057"/>
      <c r="AG382" s="1057"/>
      <c r="AH382" s="355"/>
      <c r="AI382" s="356"/>
      <c r="AJ382" s="356"/>
      <c r="AK382" s="356"/>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1056">
        <v>17</v>
      </c>
      <c r="B383" s="1056">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1057"/>
      <c r="AD383" s="1057"/>
      <c r="AE383" s="1057"/>
      <c r="AF383" s="1057"/>
      <c r="AG383" s="1057"/>
      <c r="AH383" s="355"/>
      <c r="AI383" s="356"/>
      <c r="AJ383" s="356"/>
      <c r="AK383" s="356"/>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1056">
        <v>18</v>
      </c>
      <c r="B384" s="1056">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1057"/>
      <c r="AD384" s="1057"/>
      <c r="AE384" s="1057"/>
      <c r="AF384" s="1057"/>
      <c r="AG384" s="1057"/>
      <c r="AH384" s="355"/>
      <c r="AI384" s="356"/>
      <c r="AJ384" s="356"/>
      <c r="AK384" s="356"/>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1056">
        <v>19</v>
      </c>
      <c r="B385" s="1056">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1057"/>
      <c r="AD385" s="1057"/>
      <c r="AE385" s="1057"/>
      <c r="AF385" s="1057"/>
      <c r="AG385" s="1057"/>
      <c r="AH385" s="355"/>
      <c r="AI385" s="356"/>
      <c r="AJ385" s="356"/>
      <c r="AK385" s="356"/>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1056">
        <v>20</v>
      </c>
      <c r="B386" s="1056">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1057"/>
      <c r="AD386" s="1057"/>
      <c r="AE386" s="1057"/>
      <c r="AF386" s="1057"/>
      <c r="AG386" s="1057"/>
      <c r="AH386" s="355"/>
      <c r="AI386" s="356"/>
      <c r="AJ386" s="356"/>
      <c r="AK386" s="356"/>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1056">
        <v>21</v>
      </c>
      <c r="B387" s="1056">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1057"/>
      <c r="AD387" s="1057"/>
      <c r="AE387" s="1057"/>
      <c r="AF387" s="1057"/>
      <c r="AG387" s="1057"/>
      <c r="AH387" s="355"/>
      <c r="AI387" s="356"/>
      <c r="AJ387" s="356"/>
      <c r="AK387" s="356"/>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1056">
        <v>22</v>
      </c>
      <c r="B388" s="1056">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1057"/>
      <c r="AD388" s="1057"/>
      <c r="AE388" s="1057"/>
      <c r="AF388" s="1057"/>
      <c r="AG388" s="1057"/>
      <c r="AH388" s="355"/>
      <c r="AI388" s="356"/>
      <c r="AJ388" s="356"/>
      <c r="AK388" s="356"/>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1056">
        <v>23</v>
      </c>
      <c r="B389" s="1056">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1057"/>
      <c r="AD389" s="1057"/>
      <c r="AE389" s="1057"/>
      <c r="AF389" s="1057"/>
      <c r="AG389" s="1057"/>
      <c r="AH389" s="355"/>
      <c r="AI389" s="356"/>
      <c r="AJ389" s="356"/>
      <c r="AK389" s="356"/>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1056">
        <v>24</v>
      </c>
      <c r="B390" s="1056">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1057"/>
      <c r="AD390" s="1057"/>
      <c r="AE390" s="1057"/>
      <c r="AF390" s="1057"/>
      <c r="AG390" s="1057"/>
      <c r="AH390" s="355"/>
      <c r="AI390" s="356"/>
      <c r="AJ390" s="356"/>
      <c r="AK390" s="356"/>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1056">
        <v>25</v>
      </c>
      <c r="B391" s="1056">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1057"/>
      <c r="AD391" s="1057"/>
      <c r="AE391" s="1057"/>
      <c r="AF391" s="1057"/>
      <c r="AG391" s="1057"/>
      <c r="AH391" s="355"/>
      <c r="AI391" s="356"/>
      <c r="AJ391" s="356"/>
      <c r="AK391" s="356"/>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1056">
        <v>26</v>
      </c>
      <c r="B392" s="1056">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1057"/>
      <c r="AD392" s="1057"/>
      <c r="AE392" s="1057"/>
      <c r="AF392" s="1057"/>
      <c r="AG392" s="1057"/>
      <c r="AH392" s="355"/>
      <c r="AI392" s="356"/>
      <c r="AJ392" s="356"/>
      <c r="AK392" s="356"/>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1056">
        <v>27</v>
      </c>
      <c r="B393" s="1056">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1057"/>
      <c r="AD393" s="1057"/>
      <c r="AE393" s="1057"/>
      <c r="AF393" s="1057"/>
      <c r="AG393" s="1057"/>
      <c r="AH393" s="355"/>
      <c r="AI393" s="356"/>
      <c r="AJ393" s="356"/>
      <c r="AK393" s="356"/>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1056">
        <v>28</v>
      </c>
      <c r="B394" s="1056">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1057"/>
      <c r="AD394" s="1057"/>
      <c r="AE394" s="1057"/>
      <c r="AF394" s="1057"/>
      <c r="AG394" s="1057"/>
      <c r="AH394" s="355"/>
      <c r="AI394" s="356"/>
      <c r="AJ394" s="356"/>
      <c r="AK394" s="356"/>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1056">
        <v>29</v>
      </c>
      <c r="B395" s="1056">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1057"/>
      <c r="AD395" s="1057"/>
      <c r="AE395" s="1057"/>
      <c r="AF395" s="1057"/>
      <c r="AG395" s="1057"/>
      <c r="AH395" s="355"/>
      <c r="AI395" s="356"/>
      <c r="AJ395" s="356"/>
      <c r="AK395" s="356"/>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1056">
        <v>30</v>
      </c>
      <c r="B396" s="1056">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1057"/>
      <c r="AD396" s="1057"/>
      <c r="AE396" s="1057"/>
      <c r="AF396" s="1057"/>
      <c r="AG396" s="1057"/>
      <c r="AH396" s="355"/>
      <c r="AI396" s="356"/>
      <c r="AJ396" s="356"/>
      <c r="AK396" s="356"/>
      <c r="AL396" s="357"/>
      <c r="AM396" s="358"/>
      <c r="AN396" s="358"/>
      <c r="AO396" s="359"/>
      <c r="AP396" s="360"/>
      <c r="AQ396" s="360"/>
      <c r="AR396" s="360"/>
      <c r="AS396" s="360"/>
      <c r="AT396" s="360"/>
      <c r="AU396" s="360"/>
      <c r="AV396" s="360"/>
      <c r="AW396" s="360"/>
      <c r="AX396" s="36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3"/>
      <c r="B399" s="363"/>
      <c r="C399" s="363" t="s">
        <v>26</v>
      </c>
      <c r="D399" s="363"/>
      <c r="E399" s="363"/>
      <c r="F399" s="363"/>
      <c r="G399" s="363"/>
      <c r="H399" s="363"/>
      <c r="I399" s="363"/>
      <c r="J399" s="152" t="s">
        <v>297</v>
      </c>
      <c r="K399" s="364"/>
      <c r="L399" s="364"/>
      <c r="M399" s="364"/>
      <c r="N399" s="364"/>
      <c r="O399" s="364"/>
      <c r="P399" s="247" t="s">
        <v>27</v>
      </c>
      <c r="Q399" s="247"/>
      <c r="R399" s="247"/>
      <c r="S399" s="247"/>
      <c r="T399" s="247"/>
      <c r="U399" s="247"/>
      <c r="V399" s="247"/>
      <c r="W399" s="247"/>
      <c r="X399" s="247"/>
      <c r="Y399" s="365" t="s">
        <v>353</v>
      </c>
      <c r="Z399" s="366"/>
      <c r="AA399" s="366"/>
      <c r="AB399" s="366"/>
      <c r="AC399" s="152" t="s">
        <v>338</v>
      </c>
      <c r="AD399" s="152"/>
      <c r="AE399" s="152"/>
      <c r="AF399" s="152"/>
      <c r="AG399" s="152"/>
      <c r="AH399" s="365" t="s">
        <v>258</v>
      </c>
      <c r="AI399" s="363"/>
      <c r="AJ399" s="363"/>
      <c r="AK399" s="363"/>
      <c r="AL399" s="363" t="s">
        <v>21</v>
      </c>
      <c r="AM399" s="363"/>
      <c r="AN399" s="363"/>
      <c r="AO399" s="367"/>
      <c r="AP399" s="368" t="s">
        <v>298</v>
      </c>
      <c r="AQ399" s="368"/>
      <c r="AR399" s="368"/>
      <c r="AS399" s="368"/>
      <c r="AT399" s="368"/>
      <c r="AU399" s="368"/>
      <c r="AV399" s="368"/>
      <c r="AW399" s="368"/>
      <c r="AX399" s="368"/>
      <c r="AY399" s="34">
        <f t="shared" ref="AY399:AY400" si="9">$AY$397</f>
        <v>0</v>
      </c>
    </row>
    <row r="400" spans="1:51" ht="26.25" customHeight="1" x14ac:dyDescent="0.15">
      <c r="A400" s="1056">
        <v>1</v>
      </c>
      <c r="B400" s="1056">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1057"/>
      <c r="AD400" s="1057"/>
      <c r="AE400" s="1057"/>
      <c r="AF400" s="1057"/>
      <c r="AG400" s="1057"/>
      <c r="AH400" s="355"/>
      <c r="AI400" s="356"/>
      <c r="AJ400" s="356"/>
      <c r="AK400" s="356"/>
      <c r="AL400" s="357"/>
      <c r="AM400" s="358"/>
      <c r="AN400" s="358"/>
      <c r="AO400" s="359"/>
      <c r="AP400" s="360"/>
      <c r="AQ400" s="360"/>
      <c r="AR400" s="360"/>
      <c r="AS400" s="360"/>
      <c r="AT400" s="360"/>
      <c r="AU400" s="360"/>
      <c r="AV400" s="360"/>
      <c r="AW400" s="360"/>
      <c r="AX400" s="360"/>
      <c r="AY400" s="34">
        <f t="shared" si="9"/>
        <v>0</v>
      </c>
    </row>
    <row r="401" spans="1:51" ht="26.25" customHeight="1" x14ac:dyDescent="0.15">
      <c r="A401" s="1056">
        <v>2</v>
      </c>
      <c r="B401" s="1056">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1057"/>
      <c r="AD401" s="1057"/>
      <c r="AE401" s="1057"/>
      <c r="AF401" s="1057"/>
      <c r="AG401" s="1057"/>
      <c r="AH401" s="355"/>
      <c r="AI401" s="356"/>
      <c r="AJ401" s="356"/>
      <c r="AK401" s="356"/>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1056">
        <v>3</v>
      </c>
      <c r="B402" s="1056">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1057"/>
      <c r="AD402" s="1057"/>
      <c r="AE402" s="1057"/>
      <c r="AF402" s="1057"/>
      <c r="AG402" s="1057"/>
      <c r="AH402" s="355"/>
      <c r="AI402" s="356"/>
      <c r="AJ402" s="356"/>
      <c r="AK402" s="356"/>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1056">
        <v>4</v>
      </c>
      <c r="B403" s="1056">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1057"/>
      <c r="AD403" s="1057"/>
      <c r="AE403" s="1057"/>
      <c r="AF403" s="1057"/>
      <c r="AG403" s="1057"/>
      <c r="AH403" s="355"/>
      <c r="AI403" s="356"/>
      <c r="AJ403" s="356"/>
      <c r="AK403" s="356"/>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1056">
        <v>5</v>
      </c>
      <c r="B404" s="1056">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1057"/>
      <c r="AD404" s="1057"/>
      <c r="AE404" s="1057"/>
      <c r="AF404" s="1057"/>
      <c r="AG404" s="1057"/>
      <c r="AH404" s="355"/>
      <c r="AI404" s="356"/>
      <c r="AJ404" s="356"/>
      <c r="AK404" s="356"/>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1056">
        <v>6</v>
      </c>
      <c r="B405" s="1056">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1057"/>
      <c r="AD405" s="1057"/>
      <c r="AE405" s="1057"/>
      <c r="AF405" s="1057"/>
      <c r="AG405" s="1057"/>
      <c r="AH405" s="355"/>
      <c r="AI405" s="356"/>
      <c r="AJ405" s="356"/>
      <c r="AK405" s="356"/>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1056">
        <v>7</v>
      </c>
      <c r="B406" s="1056">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1057"/>
      <c r="AD406" s="1057"/>
      <c r="AE406" s="1057"/>
      <c r="AF406" s="1057"/>
      <c r="AG406" s="1057"/>
      <c r="AH406" s="355"/>
      <c r="AI406" s="356"/>
      <c r="AJ406" s="356"/>
      <c r="AK406" s="356"/>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1056">
        <v>8</v>
      </c>
      <c r="B407" s="1056">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1057"/>
      <c r="AD407" s="1057"/>
      <c r="AE407" s="1057"/>
      <c r="AF407" s="1057"/>
      <c r="AG407" s="1057"/>
      <c r="AH407" s="355"/>
      <c r="AI407" s="356"/>
      <c r="AJ407" s="356"/>
      <c r="AK407" s="356"/>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1056">
        <v>9</v>
      </c>
      <c r="B408" s="1056">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1057"/>
      <c r="AD408" s="1057"/>
      <c r="AE408" s="1057"/>
      <c r="AF408" s="1057"/>
      <c r="AG408" s="1057"/>
      <c r="AH408" s="355"/>
      <c r="AI408" s="356"/>
      <c r="AJ408" s="356"/>
      <c r="AK408" s="356"/>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1056">
        <v>10</v>
      </c>
      <c r="B409" s="1056">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1057"/>
      <c r="AD409" s="1057"/>
      <c r="AE409" s="1057"/>
      <c r="AF409" s="1057"/>
      <c r="AG409" s="1057"/>
      <c r="AH409" s="355"/>
      <c r="AI409" s="356"/>
      <c r="AJ409" s="356"/>
      <c r="AK409" s="356"/>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1056">
        <v>11</v>
      </c>
      <c r="B410" s="1056">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1057"/>
      <c r="AD410" s="1057"/>
      <c r="AE410" s="1057"/>
      <c r="AF410" s="1057"/>
      <c r="AG410" s="1057"/>
      <c r="AH410" s="355"/>
      <c r="AI410" s="356"/>
      <c r="AJ410" s="356"/>
      <c r="AK410" s="356"/>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1056">
        <v>12</v>
      </c>
      <c r="B411" s="1056">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1057"/>
      <c r="AD411" s="1057"/>
      <c r="AE411" s="1057"/>
      <c r="AF411" s="1057"/>
      <c r="AG411" s="1057"/>
      <c r="AH411" s="355"/>
      <c r="AI411" s="356"/>
      <c r="AJ411" s="356"/>
      <c r="AK411" s="356"/>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1056">
        <v>13</v>
      </c>
      <c r="B412" s="1056">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1057"/>
      <c r="AD412" s="1057"/>
      <c r="AE412" s="1057"/>
      <c r="AF412" s="1057"/>
      <c r="AG412" s="1057"/>
      <c r="AH412" s="355"/>
      <c r="AI412" s="356"/>
      <c r="AJ412" s="356"/>
      <c r="AK412" s="356"/>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1056">
        <v>14</v>
      </c>
      <c r="B413" s="1056">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1057"/>
      <c r="AD413" s="1057"/>
      <c r="AE413" s="1057"/>
      <c r="AF413" s="1057"/>
      <c r="AG413" s="1057"/>
      <c r="AH413" s="355"/>
      <c r="AI413" s="356"/>
      <c r="AJ413" s="356"/>
      <c r="AK413" s="356"/>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1056">
        <v>15</v>
      </c>
      <c r="B414" s="1056">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1057"/>
      <c r="AD414" s="1057"/>
      <c r="AE414" s="1057"/>
      <c r="AF414" s="1057"/>
      <c r="AG414" s="1057"/>
      <c r="AH414" s="355"/>
      <c r="AI414" s="356"/>
      <c r="AJ414" s="356"/>
      <c r="AK414" s="356"/>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1056">
        <v>16</v>
      </c>
      <c r="B415" s="1056">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1057"/>
      <c r="AD415" s="1057"/>
      <c r="AE415" s="1057"/>
      <c r="AF415" s="1057"/>
      <c r="AG415" s="1057"/>
      <c r="AH415" s="355"/>
      <c r="AI415" s="356"/>
      <c r="AJ415" s="356"/>
      <c r="AK415" s="356"/>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1056">
        <v>17</v>
      </c>
      <c r="B416" s="1056">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1057"/>
      <c r="AD416" s="1057"/>
      <c r="AE416" s="1057"/>
      <c r="AF416" s="1057"/>
      <c r="AG416" s="1057"/>
      <c r="AH416" s="355"/>
      <c r="AI416" s="356"/>
      <c r="AJ416" s="356"/>
      <c r="AK416" s="356"/>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1056">
        <v>18</v>
      </c>
      <c r="B417" s="1056">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1057"/>
      <c r="AD417" s="1057"/>
      <c r="AE417" s="1057"/>
      <c r="AF417" s="1057"/>
      <c r="AG417" s="1057"/>
      <c r="AH417" s="355"/>
      <c r="AI417" s="356"/>
      <c r="AJ417" s="356"/>
      <c r="AK417" s="356"/>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1056">
        <v>19</v>
      </c>
      <c r="B418" s="1056">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1057"/>
      <c r="AD418" s="1057"/>
      <c r="AE418" s="1057"/>
      <c r="AF418" s="1057"/>
      <c r="AG418" s="1057"/>
      <c r="AH418" s="355"/>
      <c r="AI418" s="356"/>
      <c r="AJ418" s="356"/>
      <c r="AK418" s="356"/>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1056">
        <v>20</v>
      </c>
      <c r="B419" s="1056">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1057"/>
      <c r="AD419" s="1057"/>
      <c r="AE419" s="1057"/>
      <c r="AF419" s="1057"/>
      <c r="AG419" s="1057"/>
      <c r="AH419" s="355"/>
      <c r="AI419" s="356"/>
      <c r="AJ419" s="356"/>
      <c r="AK419" s="356"/>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1056">
        <v>21</v>
      </c>
      <c r="B420" s="1056">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1057"/>
      <c r="AD420" s="1057"/>
      <c r="AE420" s="1057"/>
      <c r="AF420" s="1057"/>
      <c r="AG420" s="1057"/>
      <c r="AH420" s="355"/>
      <c r="AI420" s="356"/>
      <c r="AJ420" s="356"/>
      <c r="AK420" s="356"/>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1056">
        <v>22</v>
      </c>
      <c r="B421" s="1056">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1057"/>
      <c r="AD421" s="1057"/>
      <c r="AE421" s="1057"/>
      <c r="AF421" s="1057"/>
      <c r="AG421" s="1057"/>
      <c r="AH421" s="355"/>
      <c r="AI421" s="356"/>
      <c r="AJ421" s="356"/>
      <c r="AK421" s="356"/>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1056">
        <v>23</v>
      </c>
      <c r="B422" s="1056">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1057"/>
      <c r="AD422" s="1057"/>
      <c r="AE422" s="1057"/>
      <c r="AF422" s="1057"/>
      <c r="AG422" s="1057"/>
      <c r="AH422" s="355"/>
      <c r="AI422" s="356"/>
      <c r="AJ422" s="356"/>
      <c r="AK422" s="356"/>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1056">
        <v>24</v>
      </c>
      <c r="B423" s="1056">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1057"/>
      <c r="AD423" s="1057"/>
      <c r="AE423" s="1057"/>
      <c r="AF423" s="1057"/>
      <c r="AG423" s="1057"/>
      <c r="AH423" s="355"/>
      <c r="AI423" s="356"/>
      <c r="AJ423" s="356"/>
      <c r="AK423" s="356"/>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1056">
        <v>25</v>
      </c>
      <c r="B424" s="1056">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1057"/>
      <c r="AD424" s="1057"/>
      <c r="AE424" s="1057"/>
      <c r="AF424" s="1057"/>
      <c r="AG424" s="1057"/>
      <c r="AH424" s="355"/>
      <c r="AI424" s="356"/>
      <c r="AJ424" s="356"/>
      <c r="AK424" s="356"/>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1056">
        <v>26</v>
      </c>
      <c r="B425" s="1056">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1057"/>
      <c r="AD425" s="1057"/>
      <c r="AE425" s="1057"/>
      <c r="AF425" s="1057"/>
      <c r="AG425" s="1057"/>
      <c r="AH425" s="355"/>
      <c r="AI425" s="356"/>
      <c r="AJ425" s="356"/>
      <c r="AK425" s="356"/>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1056">
        <v>27</v>
      </c>
      <c r="B426" s="1056">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1057"/>
      <c r="AD426" s="1057"/>
      <c r="AE426" s="1057"/>
      <c r="AF426" s="1057"/>
      <c r="AG426" s="1057"/>
      <c r="AH426" s="355"/>
      <c r="AI426" s="356"/>
      <c r="AJ426" s="356"/>
      <c r="AK426" s="356"/>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1056">
        <v>28</v>
      </c>
      <c r="B427" s="1056">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1057"/>
      <c r="AD427" s="1057"/>
      <c r="AE427" s="1057"/>
      <c r="AF427" s="1057"/>
      <c r="AG427" s="1057"/>
      <c r="AH427" s="355"/>
      <c r="AI427" s="356"/>
      <c r="AJ427" s="356"/>
      <c r="AK427" s="356"/>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1056">
        <v>29</v>
      </c>
      <c r="B428" s="1056">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1057"/>
      <c r="AD428" s="1057"/>
      <c r="AE428" s="1057"/>
      <c r="AF428" s="1057"/>
      <c r="AG428" s="1057"/>
      <c r="AH428" s="355"/>
      <c r="AI428" s="356"/>
      <c r="AJ428" s="356"/>
      <c r="AK428" s="356"/>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1056">
        <v>30</v>
      </c>
      <c r="B429" s="1056">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1057"/>
      <c r="AD429" s="1057"/>
      <c r="AE429" s="1057"/>
      <c r="AF429" s="1057"/>
      <c r="AG429" s="1057"/>
      <c r="AH429" s="355"/>
      <c r="AI429" s="356"/>
      <c r="AJ429" s="356"/>
      <c r="AK429" s="356"/>
      <c r="AL429" s="357"/>
      <c r="AM429" s="358"/>
      <c r="AN429" s="358"/>
      <c r="AO429" s="359"/>
      <c r="AP429" s="360"/>
      <c r="AQ429" s="360"/>
      <c r="AR429" s="360"/>
      <c r="AS429" s="360"/>
      <c r="AT429" s="360"/>
      <c r="AU429" s="360"/>
      <c r="AV429" s="360"/>
      <c r="AW429" s="360"/>
      <c r="AX429" s="36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3"/>
      <c r="B432" s="363"/>
      <c r="C432" s="363" t="s">
        <v>26</v>
      </c>
      <c r="D432" s="363"/>
      <c r="E432" s="363"/>
      <c r="F432" s="363"/>
      <c r="G432" s="363"/>
      <c r="H432" s="363"/>
      <c r="I432" s="363"/>
      <c r="J432" s="152" t="s">
        <v>297</v>
      </c>
      <c r="K432" s="364"/>
      <c r="L432" s="364"/>
      <c r="M432" s="364"/>
      <c r="N432" s="364"/>
      <c r="O432" s="364"/>
      <c r="P432" s="247" t="s">
        <v>27</v>
      </c>
      <c r="Q432" s="247"/>
      <c r="R432" s="247"/>
      <c r="S432" s="247"/>
      <c r="T432" s="247"/>
      <c r="U432" s="247"/>
      <c r="V432" s="247"/>
      <c r="W432" s="247"/>
      <c r="X432" s="247"/>
      <c r="Y432" s="365" t="s">
        <v>353</v>
      </c>
      <c r="Z432" s="366"/>
      <c r="AA432" s="366"/>
      <c r="AB432" s="366"/>
      <c r="AC432" s="152" t="s">
        <v>338</v>
      </c>
      <c r="AD432" s="152"/>
      <c r="AE432" s="152"/>
      <c r="AF432" s="152"/>
      <c r="AG432" s="152"/>
      <c r="AH432" s="365" t="s">
        <v>258</v>
      </c>
      <c r="AI432" s="363"/>
      <c r="AJ432" s="363"/>
      <c r="AK432" s="363"/>
      <c r="AL432" s="363" t="s">
        <v>21</v>
      </c>
      <c r="AM432" s="363"/>
      <c r="AN432" s="363"/>
      <c r="AO432" s="367"/>
      <c r="AP432" s="368" t="s">
        <v>298</v>
      </c>
      <c r="AQ432" s="368"/>
      <c r="AR432" s="368"/>
      <c r="AS432" s="368"/>
      <c r="AT432" s="368"/>
      <c r="AU432" s="368"/>
      <c r="AV432" s="368"/>
      <c r="AW432" s="368"/>
      <c r="AX432" s="368"/>
      <c r="AY432" s="34">
        <f t="shared" ref="AY432:AY433" si="10">$AY$430</f>
        <v>0</v>
      </c>
    </row>
    <row r="433" spans="1:51" ht="26.25" customHeight="1" x14ac:dyDescent="0.15">
      <c r="A433" s="1056">
        <v>1</v>
      </c>
      <c r="B433" s="1056">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1057"/>
      <c r="AD433" s="1057"/>
      <c r="AE433" s="1057"/>
      <c r="AF433" s="1057"/>
      <c r="AG433" s="1057"/>
      <c r="AH433" s="355"/>
      <c r="AI433" s="356"/>
      <c r="AJ433" s="356"/>
      <c r="AK433" s="356"/>
      <c r="AL433" s="357"/>
      <c r="AM433" s="358"/>
      <c r="AN433" s="358"/>
      <c r="AO433" s="359"/>
      <c r="AP433" s="360"/>
      <c r="AQ433" s="360"/>
      <c r="AR433" s="360"/>
      <c r="AS433" s="360"/>
      <c r="AT433" s="360"/>
      <c r="AU433" s="360"/>
      <c r="AV433" s="360"/>
      <c r="AW433" s="360"/>
      <c r="AX433" s="360"/>
      <c r="AY433" s="34">
        <f t="shared" si="10"/>
        <v>0</v>
      </c>
    </row>
    <row r="434" spans="1:51" ht="26.25" customHeight="1" x14ac:dyDescent="0.15">
      <c r="A434" s="1056">
        <v>2</v>
      </c>
      <c r="B434" s="1056">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1057"/>
      <c r="AD434" s="1057"/>
      <c r="AE434" s="1057"/>
      <c r="AF434" s="1057"/>
      <c r="AG434" s="1057"/>
      <c r="AH434" s="355"/>
      <c r="AI434" s="356"/>
      <c r="AJ434" s="356"/>
      <c r="AK434" s="356"/>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1056">
        <v>3</v>
      </c>
      <c r="B435" s="1056">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1057"/>
      <c r="AD435" s="1057"/>
      <c r="AE435" s="1057"/>
      <c r="AF435" s="1057"/>
      <c r="AG435" s="1057"/>
      <c r="AH435" s="355"/>
      <c r="AI435" s="356"/>
      <c r="AJ435" s="356"/>
      <c r="AK435" s="356"/>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1056">
        <v>4</v>
      </c>
      <c r="B436" s="1056">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1057"/>
      <c r="AD436" s="1057"/>
      <c r="AE436" s="1057"/>
      <c r="AF436" s="1057"/>
      <c r="AG436" s="1057"/>
      <c r="AH436" s="355"/>
      <c r="AI436" s="356"/>
      <c r="AJ436" s="356"/>
      <c r="AK436" s="356"/>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1056">
        <v>5</v>
      </c>
      <c r="B437" s="1056">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1057"/>
      <c r="AD437" s="1057"/>
      <c r="AE437" s="1057"/>
      <c r="AF437" s="1057"/>
      <c r="AG437" s="1057"/>
      <c r="AH437" s="355"/>
      <c r="AI437" s="356"/>
      <c r="AJ437" s="356"/>
      <c r="AK437" s="356"/>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1056">
        <v>6</v>
      </c>
      <c r="B438" s="1056">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1057"/>
      <c r="AD438" s="1057"/>
      <c r="AE438" s="1057"/>
      <c r="AF438" s="1057"/>
      <c r="AG438" s="1057"/>
      <c r="AH438" s="355"/>
      <c r="AI438" s="356"/>
      <c r="AJ438" s="356"/>
      <c r="AK438" s="356"/>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1056">
        <v>7</v>
      </c>
      <c r="B439" s="1056">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1057"/>
      <c r="AD439" s="1057"/>
      <c r="AE439" s="1057"/>
      <c r="AF439" s="1057"/>
      <c r="AG439" s="1057"/>
      <c r="AH439" s="355"/>
      <c r="AI439" s="356"/>
      <c r="AJ439" s="356"/>
      <c r="AK439" s="356"/>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1056">
        <v>8</v>
      </c>
      <c r="B440" s="1056">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1057"/>
      <c r="AD440" s="1057"/>
      <c r="AE440" s="1057"/>
      <c r="AF440" s="1057"/>
      <c r="AG440" s="1057"/>
      <c r="AH440" s="355"/>
      <c r="AI440" s="356"/>
      <c r="AJ440" s="356"/>
      <c r="AK440" s="356"/>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1056">
        <v>9</v>
      </c>
      <c r="B441" s="1056">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1057"/>
      <c r="AD441" s="1057"/>
      <c r="AE441" s="1057"/>
      <c r="AF441" s="1057"/>
      <c r="AG441" s="1057"/>
      <c r="AH441" s="355"/>
      <c r="AI441" s="356"/>
      <c r="AJ441" s="356"/>
      <c r="AK441" s="356"/>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1056">
        <v>10</v>
      </c>
      <c r="B442" s="1056">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1057"/>
      <c r="AD442" s="1057"/>
      <c r="AE442" s="1057"/>
      <c r="AF442" s="1057"/>
      <c r="AG442" s="1057"/>
      <c r="AH442" s="355"/>
      <c r="AI442" s="356"/>
      <c r="AJ442" s="356"/>
      <c r="AK442" s="356"/>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1056">
        <v>11</v>
      </c>
      <c r="B443" s="1056">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1057"/>
      <c r="AD443" s="1057"/>
      <c r="AE443" s="1057"/>
      <c r="AF443" s="1057"/>
      <c r="AG443" s="1057"/>
      <c r="AH443" s="355"/>
      <c r="AI443" s="356"/>
      <c r="AJ443" s="356"/>
      <c r="AK443" s="356"/>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1056">
        <v>12</v>
      </c>
      <c r="B444" s="1056">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1057"/>
      <c r="AD444" s="1057"/>
      <c r="AE444" s="1057"/>
      <c r="AF444" s="1057"/>
      <c r="AG444" s="1057"/>
      <c r="AH444" s="355"/>
      <c r="AI444" s="356"/>
      <c r="AJ444" s="356"/>
      <c r="AK444" s="356"/>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1056">
        <v>13</v>
      </c>
      <c r="B445" s="1056">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1057"/>
      <c r="AD445" s="1057"/>
      <c r="AE445" s="1057"/>
      <c r="AF445" s="1057"/>
      <c r="AG445" s="1057"/>
      <c r="AH445" s="355"/>
      <c r="AI445" s="356"/>
      <c r="AJ445" s="356"/>
      <c r="AK445" s="356"/>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1056">
        <v>14</v>
      </c>
      <c r="B446" s="1056">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1057"/>
      <c r="AD446" s="1057"/>
      <c r="AE446" s="1057"/>
      <c r="AF446" s="1057"/>
      <c r="AG446" s="1057"/>
      <c r="AH446" s="355"/>
      <c r="AI446" s="356"/>
      <c r="AJ446" s="356"/>
      <c r="AK446" s="356"/>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1056">
        <v>15</v>
      </c>
      <c r="B447" s="1056">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1057"/>
      <c r="AD447" s="1057"/>
      <c r="AE447" s="1057"/>
      <c r="AF447" s="1057"/>
      <c r="AG447" s="1057"/>
      <c r="AH447" s="355"/>
      <c r="AI447" s="356"/>
      <c r="AJ447" s="356"/>
      <c r="AK447" s="356"/>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1056">
        <v>16</v>
      </c>
      <c r="B448" s="1056">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1057"/>
      <c r="AD448" s="1057"/>
      <c r="AE448" s="1057"/>
      <c r="AF448" s="1057"/>
      <c r="AG448" s="1057"/>
      <c r="AH448" s="355"/>
      <c r="AI448" s="356"/>
      <c r="AJ448" s="356"/>
      <c r="AK448" s="356"/>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1056">
        <v>17</v>
      </c>
      <c r="B449" s="1056">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1057"/>
      <c r="AD449" s="1057"/>
      <c r="AE449" s="1057"/>
      <c r="AF449" s="1057"/>
      <c r="AG449" s="1057"/>
      <c r="AH449" s="355"/>
      <c r="AI449" s="356"/>
      <c r="AJ449" s="356"/>
      <c r="AK449" s="356"/>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1056">
        <v>18</v>
      </c>
      <c r="B450" s="1056">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1057"/>
      <c r="AD450" s="1057"/>
      <c r="AE450" s="1057"/>
      <c r="AF450" s="1057"/>
      <c r="AG450" s="1057"/>
      <c r="AH450" s="355"/>
      <c r="AI450" s="356"/>
      <c r="AJ450" s="356"/>
      <c r="AK450" s="356"/>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1056">
        <v>19</v>
      </c>
      <c r="B451" s="1056">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1057"/>
      <c r="AD451" s="1057"/>
      <c r="AE451" s="1057"/>
      <c r="AF451" s="1057"/>
      <c r="AG451" s="1057"/>
      <c r="AH451" s="355"/>
      <c r="AI451" s="356"/>
      <c r="AJ451" s="356"/>
      <c r="AK451" s="356"/>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1056">
        <v>20</v>
      </c>
      <c r="B452" s="1056">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1057"/>
      <c r="AD452" s="1057"/>
      <c r="AE452" s="1057"/>
      <c r="AF452" s="1057"/>
      <c r="AG452" s="1057"/>
      <c r="AH452" s="355"/>
      <c r="AI452" s="356"/>
      <c r="AJ452" s="356"/>
      <c r="AK452" s="356"/>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1056">
        <v>21</v>
      </c>
      <c r="B453" s="1056">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1057"/>
      <c r="AD453" s="1057"/>
      <c r="AE453" s="1057"/>
      <c r="AF453" s="1057"/>
      <c r="AG453" s="1057"/>
      <c r="AH453" s="355"/>
      <c r="AI453" s="356"/>
      <c r="AJ453" s="356"/>
      <c r="AK453" s="356"/>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1056">
        <v>22</v>
      </c>
      <c r="B454" s="1056">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1057"/>
      <c r="AD454" s="1057"/>
      <c r="AE454" s="1057"/>
      <c r="AF454" s="1057"/>
      <c r="AG454" s="1057"/>
      <c r="AH454" s="355"/>
      <c r="AI454" s="356"/>
      <c r="AJ454" s="356"/>
      <c r="AK454" s="356"/>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1056">
        <v>23</v>
      </c>
      <c r="B455" s="1056">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1057"/>
      <c r="AD455" s="1057"/>
      <c r="AE455" s="1057"/>
      <c r="AF455" s="1057"/>
      <c r="AG455" s="1057"/>
      <c r="AH455" s="355"/>
      <c r="AI455" s="356"/>
      <c r="AJ455" s="356"/>
      <c r="AK455" s="356"/>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1056">
        <v>24</v>
      </c>
      <c r="B456" s="1056">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1057"/>
      <c r="AD456" s="1057"/>
      <c r="AE456" s="1057"/>
      <c r="AF456" s="1057"/>
      <c r="AG456" s="1057"/>
      <c r="AH456" s="355"/>
      <c r="AI456" s="356"/>
      <c r="AJ456" s="356"/>
      <c r="AK456" s="356"/>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1056">
        <v>25</v>
      </c>
      <c r="B457" s="1056">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1057"/>
      <c r="AD457" s="1057"/>
      <c r="AE457" s="1057"/>
      <c r="AF457" s="1057"/>
      <c r="AG457" s="1057"/>
      <c r="AH457" s="355"/>
      <c r="AI457" s="356"/>
      <c r="AJ457" s="356"/>
      <c r="AK457" s="356"/>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1056">
        <v>26</v>
      </c>
      <c r="B458" s="1056">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1057"/>
      <c r="AD458" s="1057"/>
      <c r="AE458" s="1057"/>
      <c r="AF458" s="1057"/>
      <c r="AG458" s="1057"/>
      <c r="AH458" s="355"/>
      <c r="AI458" s="356"/>
      <c r="AJ458" s="356"/>
      <c r="AK458" s="356"/>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1056">
        <v>27</v>
      </c>
      <c r="B459" s="1056">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1057"/>
      <c r="AD459" s="1057"/>
      <c r="AE459" s="1057"/>
      <c r="AF459" s="1057"/>
      <c r="AG459" s="1057"/>
      <c r="AH459" s="355"/>
      <c r="AI459" s="356"/>
      <c r="AJ459" s="356"/>
      <c r="AK459" s="356"/>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1056">
        <v>28</v>
      </c>
      <c r="B460" s="1056">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1057"/>
      <c r="AD460" s="1057"/>
      <c r="AE460" s="1057"/>
      <c r="AF460" s="1057"/>
      <c r="AG460" s="1057"/>
      <c r="AH460" s="355"/>
      <c r="AI460" s="356"/>
      <c r="AJ460" s="356"/>
      <c r="AK460" s="356"/>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1056">
        <v>29</v>
      </c>
      <c r="B461" s="1056">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1057"/>
      <c r="AD461" s="1057"/>
      <c r="AE461" s="1057"/>
      <c r="AF461" s="1057"/>
      <c r="AG461" s="1057"/>
      <c r="AH461" s="355"/>
      <c r="AI461" s="356"/>
      <c r="AJ461" s="356"/>
      <c r="AK461" s="356"/>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1056">
        <v>30</v>
      </c>
      <c r="B462" s="1056">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1057"/>
      <c r="AD462" s="1057"/>
      <c r="AE462" s="1057"/>
      <c r="AF462" s="1057"/>
      <c r="AG462" s="1057"/>
      <c r="AH462" s="355"/>
      <c r="AI462" s="356"/>
      <c r="AJ462" s="356"/>
      <c r="AK462" s="356"/>
      <c r="AL462" s="357"/>
      <c r="AM462" s="358"/>
      <c r="AN462" s="358"/>
      <c r="AO462" s="359"/>
      <c r="AP462" s="360"/>
      <c r="AQ462" s="360"/>
      <c r="AR462" s="360"/>
      <c r="AS462" s="360"/>
      <c r="AT462" s="360"/>
      <c r="AU462" s="360"/>
      <c r="AV462" s="360"/>
      <c r="AW462" s="360"/>
      <c r="AX462" s="36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3"/>
      <c r="B465" s="363"/>
      <c r="C465" s="363" t="s">
        <v>26</v>
      </c>
      <c r="D465" s="363"/>
      <c r="E465" s="363"/>
      <c r="F465" s="363"/>
      <c r="G465" s="363"/>
      <c r="H465" s="363"/>
      <c r="I465" s="363"/>
      <c r="J465" s="152" t="s">
        <v>297</v>
      </c>
      <c r="K465" s="364"/>
      <c r="L465" s="364"/>
      <c r="M465" s="364"/>
      <c r="N465" s="364"/>
      <c r="O465" s="364"/>
      <c r="P465" s="247" t="s">
        <v>27</v>
      </c>
      <c r="Q465" s="247"/>
      <c r="R465" s="247"/>
      <c r="S465" s="247"/>
      <c r="T465" s="247"/>
      <c r="U465" s="247"/>
      <c r="V465" s="247"/>
      <c r="W465" s="247"/>
      <c r="X465" s="247"/>
      <c r="Y465" s="365" t="s">
        <v>353</v>
      </c>
      <c r="Z465" s="366"/>
      <c r="AA465" s="366"/>
      <c r="AB465" s="366"/>
      <c r="AC465" s="152" t="s">
        <v>338</v>
      </c>
      <c r="AD465" s="152"/>
      <c r="AE465" s="152"/>
      <c r="AF465" s="152"/>
      <c r="AG465" s="152"/>
      <c r="AH465" s="365" t="s">
        <v>258</v>
      </c>
      <c r="AI465" s="363"/>
      <c r="AJ465" s="363"/>
      <c r="AK465" s="363"/>
      <c r="AL465" s="363" t="s">
        <v>21</v>
      </c>
      <c r="AM465" s="363"/>
      <c r="AN465" s="363"/>
      <c r="AO465" s="367"/>
      <c r="AP465" s="368" t="s">
        <v>298</v>
      </c>
      <c r="AQ465" s="368"/>
      <c r="AR465" s="368"/>
      <c r="AS465" s="368"/>
      <c r="AT465" s="368"/>
      <c r="AU465" s="368"/>
      <c r="AV465" s="368"/>
      <c r="AW465" s="368"/>
      <c r="AX465" s="368"/>
      <c r="AY465" s="34">
        <f t="shared" ref="AY465:AY466" si="11">$AY$463</f>
        <v>0</v>
      </c>
    </row>
    <row r="466" spans="1:51" ht="26.25" customHeight="1" x14ac:dyDescent="0.15">
      <c r="A466" s="1056">
        <v>1</v>
      </c>
      <c r="B466" s="1056">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1057"/>
      <c r="AD466" s="1057"/>
      <c r="AE466" s="1057"/>
      <c r="AF466" s="1057"/>
      <c r="AG466" s="1057"/>
      <c r="AH466" s="355"/>
      <c r="AI466" s="356"/>
      <c r="AJ466" s="356"/>
      <c r="AK466" s="356"/>
      <c r="AL466" s="357"/>
      <c r="AM466" s="358"/>
      <c r="AN466" s="358"/>
      <c r="AO466" s="359"/>
      <c r="AP466" s="360"/>
      <c r="AQ466" s="360"/>
      <c r="AR466" s="360"/>
      <c r="AS466" s="360"/>
      <c r="AT466" s="360"/>
      <c r="AU466" s="360"/>
      <c r="AV466" s="360"/>
      <c r="AW466" s="360"/>
      <c r="AX466" s="360"/>
      <c r="AY466" s="34">
        <f t="shared" si="11"/>
        <v>0</v>
      </c>
    </row>
    <row r="467" spans="1:51" ht="26.25" customHeight="1" x14ac:dyDescent="0.15">
      <c r="A467" s="1056">
        <v>2</v>
      </c>
      <c r="B467" s="1056">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1057"/>
      <c r="AD467" s="1057"/>
      <c r="AE467" s="1057"/>
      <c r="AF467" s="1057"/>
      <c r="AG467" s="1057"/>
      <c r="AH467" s="355"/>
      <c r="AI467" s="356"/>
      <c r="AJ467" s="356"/>
      <c r="AK467" s="356"/>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1056">
        <v>3</v>
      </c>
      <c r="B468" s="1056">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1057"/>
      <c r="AD468" s="1057"/>
      <c r="AE468" s="1057"/>
      <c r="AF468" s="1057"/>
      <c r="AG468" s="1057"/>
      <c r="AH468" s="355"/>
      <c r="AI468" s="356"/>
      <c r="AJ468" s="356"/>
      <c r="AK468" s="356"/>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1056">
        <v>4</v>
      </c>
      <c r="B469" s="1056">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1057"/>
      <c r="AD469" s="1057"/>
      <c r="AE469" s="1057"/>
      <c r="AF469" s="1057"/>
      <c r="AG469" s="1057"/>
      <c r="AH469" s="355"/>
      <c r="AI469" s="356"/>
      <c r="AJ469" s="356"/>
      <c r="AK469" s="356"/>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1056">
        <v>5</v>
      </c>
      <c r="B470" s="1056">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1057"/>
      <c r="AD470" s="1057"/>
      <c r="AE470" s="1057"/>
      <c r="AF470" s="1057"/>
      <c r="AG470" s="1057"/>
      <c r="AH470" s="355"/>
      <c r="AI470" s="356"/>
      <c r="AJ470" s="356"/>
      <c r="AK470" s="356"/>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1056">
        <v>6</v>
      </c>
      <c r="B471" s="1056">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1057"/>
      <c r="AD471" s="1057"/>
      <c r="AE471" s="1057"/>
      <c r="AF471" s="1057"/>
      <c r="AG471" s="1057"/>
      <c r="AH471" s="355"/>
      <c r="AI471" s="356"/>
      <c r="AJ471" s="356"/>
      <c r="AK471" s="356"/>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1056">
        <v>7</v>
      </c>
      <c r="B472" s="1056">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1057"/>
      <c r="AD472" s="1057"/>
      <c r="AE472" s="1057"/>
      <c r="AF472" s="1057"/>
      <c r="AG472" s="1057"/>
      <c r="AH472" s="355"/>
      <c r="AI472" s="356"/>
      <c r="AJ472" s="356"/>
      <c r="AK472" s="356"/>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1056">
        <v>8</v>
      </c>
      <c r="B473" s="1056">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1057"/>
      <c r="AD473" s="1057"/>
      <c r="AE473" s="1057"/>
      <c r="AF473" s="1057"/>
      <c r="AG473" s="1057"/>
      <c r="AH473" s="355"/>
      <c r="AI473" s="356"/>
      <c r="AJ473" s="356"/>
      <c r="AK473" s="356"/>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1056">
        <v>9</v>
      </c>
      <c r="B474" s="1056">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1057"/>
      <c r="AD474" s="1057"/>
      <c r="AE474" s="1057"/>
      <c r="AF474" s="1057"/>
      <c r="AG474" s="1057"/>
      <c r="AH474" s="355"/>
      <c r="AI474" s="356"/>
      <c r="AJ474" s="356"/>
      <c r="AK474" s="356"/>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1056">
        <v>10</v>
      </c>
      <c r="B475" s="1056">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1057"/>
      <c r="AD475" s="1057"/>
      <c r="AE475" s="1057"/>
      <c r="AF475" s="1057"/>
      <c r="AG475" s="1057"/>
      <c r="AH475" s="355"/>
      <c r="AI475" s="356"/>
      <c r="AJ475" s="356"/>
      <c r="AK475" s="356"/>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1056">
        <v>11</v>
      </c>
      <c r="B476" s="1056">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1057"/>
      <c r="AD476" s="1057"/>
      <c r="AE476" s="1057"/>
      <c r="AF476" s="1057"/>
      <c r="AG476" s="1057"/>
      <c r="AH476" s="355"/>
      <c r="AI476" s="356"/>
      <c r="AJ476" s="356"/>
      <c r="AK476" s="356"/>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1056">
        <v>12</v>
      </c>
      <c r="B477" s="1056">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1057"/>
      <c r="AD477" s="1057"/>
      <c r="AE477" s="1057"/>
      <c r="AF477" s="1057"/>
      <c r="AG477" s="1057"/>
      <c r="AH477" s="355"/>
      <c r="AI477" s="356"/>
      <c r="AJ477" s="356"/>
      <c r="AK477" s="356"/>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1056">
        <v>13</v>
      </c>
      <c r="B478" s="1056">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1057"/>
      <c r="AD478" s="1057"/>
      <c r="AE478" s="1057"/>
      <c r="AF478" s="1057"/>
      <c r="AG478" s="1057"/>
      <c r="AH478" s="355"/>
      <c r="AI478" s="356"/>
      <c r="AJ478" s="356"/>
      <c r="AK478" s="356"/>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1056">
        <v>14</v>
      </c>
      <c r="B479" s="1056">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1057"/>
      <c r="AD479" s="1057"/>
      <c r="AE479" s="1057"/>
      <c r="AF479" s="1057"/>
      <c r="AG479" s="1057"/>
      <c r="AH479" s="355"/>
      <c r="AI479" s="356"/>
      <c r="AJ479" s="356"/>
      <c r="AK479" s="356"/>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1056">
        <v>15</v>
      </c>
      <c r="B480" s="1056">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1057"/>
      <c r="AD480" s="1057"/>
      <c r="AE480" s="1057"/>
      <c r="AF480" s="1057"/>
      <c r="AG480" s="1057"/>
      <c r="AH480" s="355"/>
      <c r="AI480" s="356"/>
      <c r="AJ480" s="356"/>
      <c r="AK480" s="356"/>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1056">
        <v>16</v>
      </c>
      <c r="B481" s="1056">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1057"/>
      <c r="AD481" s="1057"/>
      <c r="AE481" s="1057"/>
      <c r="AF481" s="1057"/>
      <c r="AG481" s="1057"/>
      <c r="AH481" s="355"/>
      <c r="AI481" s="356"/>
      <c r="AJ481" s="356"/>
      <c r="AK481" s="356"/>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1056">
        <v>17</v>
      </c>
      <c r="B482" s="1056">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1057"/>
      <c r="AD482" s="1057"/>
      <c r="AE482" s="1057"/>
      <c r="AF482" s="1057"/>
      <c r="AG482" s="1057"/>
      <c r="AH482" s="355"/>
      <c r="AI482" s="356"/>
      <c r="AJ482" s="356"/>
      <c r="AK482" s="356"/>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1056">
        <v>18</v>
      </c>
      <c r="B483" s="1056">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1057"/>
      <c r="AD483" s="1057"/>
      <c r="AE483" s="1057"/>
      <c r="AF483" s="1057"/>
      <c r="AG483" s="1057"/>
      <c r="AH483" s="355"/>
      <c r="AI483" s="356"/>
      <c r="AJ483" s="356"/>
      <c r="AK483" s="356"/>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1056">
        <v>19</v>
      </c>
      <c r="B484" s="1056">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1057"/>
      <c r="AD484" s="1057"/>
      <c r="AE484" s="1057"/>
      <c r="AF484" s="1057"/>
      <c r="AG484" s="1057"/>
      <c r="AH484" s="355"/>
      <c r="AI484" s="356"/>
      <c r="AJ484" s="356"/>
      <c r="AK484" s="356"/>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1056">
        <v>20</v>
      </c>
      <c r="B485" s="1056">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1057"/>
      <c r="AD485" s="1057"/>
      <c r="AE485" s="1057"/>
      <c r="AF485" s="1057"/>
      <c r="AG485" s="1057"/>
      <c r="AH485" s="355"/>
      <c r="AI485" s="356"/>
      <c r="AJ485" s="356"/>
      <c r="AK485" s="356"/>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1056">
        <v>21</v>
      </c>
      <c r="B486" s="1056">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1057"/>
      <c r="AD486" s="1057"/>
      <c r="AE486" s="1057"/>
      <c r="AF486" s="1057"/>
      <c r="AG486" s="1057"/>
      <c r="AH486" s="355"/>
      <c r="AI486" s="356"/>
      <c r="AJ486" s="356"/>
      <c r="AK486" s="356"/>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1056">
        <v>22</v>
      </c>
      <c r="B487" s="1056">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1057"/>
      <c r="AD487" s="1057"/>
      <c r="AE487" s="1057"/>
      <c r="AF487" s="1057"/>
      <c r="AG487" s="1057"/>
      <c r="AH487" s="355"/>
      <c r="AI487" s="356"/>
      <c r="AJ487" s="356"/>
      <c r="AK487" s="356"/>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1056">
        <v>23</v>
      </c>
      <c r="B488" s="1056">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1057"/>
      <c r="AD488" s="1057"/>
      <c r="AE488" s="1057"/>
      <c r="AF488" s="1057"/>
      <c r="AG488" s="1057"/>
      <c r="AH488" s="355"/>
      <c r="AI488" s="356"/>
      <c r="AJ488" s="356"/>
      <c r="AK488" s="356"/>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1056">
        <v>24</v>
      </c>
      <c r="B489" s="1056">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1057"/>
      <c r="AD489" s="1057"/>
      <c r="AE489" s="1057"/>
      <c r="AF489" s="1057"/>
      <c r="AG489" s="1057"/>
      <c r="AH489" s="355"/>
      <c r="AI489" s="356"/>
      <c r="AJ489" s="356"/>
      <c r="AK489" s="356"/>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1056">
        <v>25</v>
      </c>
      <c r="B490" s="1056">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1057"/>
      <c r="AD490" s="1057"/>
      <c r="AE490" s="1057"/>
      <c r="AF490" s="1057"/>
      <c r="AG490" s="1057"/>
      <c r="AH490" s="355"/>
      <c r="AI490" s="356"/>
      <c r="AJ490" s="356"/>
      <c r="AK490" s="356"/>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1056">
        <v>26</v>
      </c>
      <c r="B491" s="1056">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1057"/>
      <c r="AD491" s="1057"/>
      <c r="AE491" s="1057"/>
      <c r="AF491" s="1057"/>
      <c r="AG491" s="1057"/>
      <c r="AH491" s="355"/>
      <c r="AI491" s="356"/>
      <c r="AJ491" s="356"/>
      <c r="AK491" s="356"/>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1056">
        <v>27</v>
      </c>
      <c r="B492" s="1056">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1057"/>
      <c r="AD492" s="1057"/>
      <c r="AE492" s="1057"/>
      <c r="AF492" s="1057"/>
      <c r="AG492" s="1057"/>
      <c r="AH492" s="355"/>
      <c r="AI492" s="356"/>
      <c r="AJ492" s="356"/>
      <c r="AK492" s="356"/>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1056">
        <v>28</v>
      </c>
      <c r="B493" s="1056">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1057"/>
      <c r="AD493" s="1057"/>
      <c r="AE493" s="1057"/>
      <c r="AF493" s="1057"/>
      <c r="AG493" s="1057"/>
      <c r="AH493" s="355"/>
      <c r="AI493" s="356"/>
      <c r="AJ493" s="356"/>
      <c r="AK493" s="356"/>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1056">
        <v>29</v>
      </c>
      <c r="B494" s="1056">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1057"/>
      <c r="AD494" s="1057"/>
      <c r="AE494" s="1057"/>
      <c r="AF494" s="1057"/>
      <c r="AG494" s="1057"/>
      <c r="AH494" s="355"/>
      <c r="AI494" s="356"/>
      <c r="AJ494" s="356"/>
      <c r="AK494" s="356"/>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1056">
        <v>30</v>
      </c>
      <c r="B495" s="1056">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1057"/>
      <c r="AD495" s="1057"/>
      <c r="AE495" s="1057"/>
      <c r="AF495" s="1057"/>
      <c r="AG495" s="1057"/>
      <c r="AH495" s="355"/>
      <c r="AI495" s="356"/>
      <c r="AJ495" s="356"/>
      <c r="AK495" s="356"/>
      <c r="AL495" s="357"/>
      <c r="AM495" s="358"/>
      <c r="AN495" s="358"/>
      <c r="AO495" s="359"/>
      <c r="AP495" s="360"/>
      <c r="AQ495" s="360"/>
      <c r="AR495" s="360"/>
      <c r="AS495" s="360"/>
      <c r="AT495" s="360"/>
      <c r="AU495" s="360"/>
      <c r="AV495" s="360"/>
      <c r="AW495" s="360"/>
      <c r="AX495" s="36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3"/>
      <c r="B498" s="363"/>
      <c r="C498" s="363" t="s">
        <v>26</v>
      </c>
      <c r="D498" s="363"/>
      <c r="E498" s="363"/>
      <c r="F498" s="363"/>
      <c r="G498" s="363"/>
      <c r="H498" s="363"/>
      <c r="I498" s="363"/>
      <c r="J498" s="152" t="s">
        <v>297</v>
      </c>
      <c r="K498" s="364"/>
      <c r="L498" s="364"/>
      <c r="M498" s="364"/>
      <c r="N498" s="364"/>
      <c r="O498" s="364"/>
      <c r="P498" s="247" t="s">
        <v>27</v>
      </c>
      <c r="Q498" s="247"/>
      <c r="R498" s="247"/>
      <c r="S498" s="247"/>
      <c r="T498" s="247"/>
      <c r="U498" s="247"/>
      <c r="V498" s="247"/>
      <c r="W498" s="247"/>
      <c r="X498" s="247"/>
      <c r="Y498" s="365" t="s">
        <v>353</v>
      </c>
      <c r="Z498" s="366"/>
      <c r="AA498" s="366"/>
      <c r="AB498" s="366"/>
      <c r="AC498" s="152" t="s">
        <v>338</v>
      </c>
      <c r="AD498" s="152"/>
      <c r="AE498" s="152"/>
      <c r="AF498" s="152"/>
      <c r="AG498" s="152"/>
      <c r="AH498" s="365" t="s">
        <v>258</v>
      </c>
      <c r="AI498" s="363"/>
      <c r="AJ498" s="363"/>
      <c r="AK498" s="363"/>
      <c r="AL498" s="363" t="s">
        <v>21</v>
      </c>
      <c r="AM498" s="363"/>
      <c r="AN498" s="363"/>
      <c r="AO498" s="367"/>
      <c r="AP498" s="368" t="s">
        <v>298</v>
      </c>
      <c r="AQ498" s="368"/>
      <c r="AR498" s="368"/>
      <c r="AS498" s="368"/>
      <c r="AT498" s="368"/>
      <c r="AU498" s="368"/>
      <c r="AV498" s="368"/>
      <c r="AW498" s="368"/>
      <c r="AX498" s="368"/>
      <c r="AY498" s="34">
        <f t="shared" ref="AY498:AY499" si="12">$AY$496</f>
        <v>0</v>
      </c>
    </row>
    <row r="499" spans="1:51" ht="26.25" customHeight="1" x14ac:dyDescent="0.15">
      <c r="A499" s="1056">
        <v>1</v>
      </c>
      <c r="B499" s="1056">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1057"/>
      <c r="AD499" s="1057"/>
      <c r="AE499" s="1057"/>
      <c r="AF499" s="1057"/>
      <c r="AG499" s="1057"/>
      <c r="AH499" s="355"/>
      <c r="AI499" s="356"/>
      <c r="AJ499" s="356"/>
      <c r="AK499" s="356"/>
      <c r="AL499" s="357"/>
      <c r="AM499" s="358"/>
      <c r="AN499" s="358"/>
      <c r="AO499" s="359"/>
      <c r="AP499" s="360"/>
      <c r="AQ499" s="360"/>
      <c r="AR499" s="360"/>
      <c r="AS499" s="360"/>
      <c r="AT499" s="360"/>
      <c r="AU499" s="360"/>
      <c r="AV499" s="360"/>
      <c r="AW499" s="360"/>
      <c r="AX499" s="360"/>
      <c r="AY499" s="34">
        <f t="shared" si="12"/>
        <v>0</v>
      </c>
    </row>
    <row r="500" spans="1:51" ht="26.25" customHeight="1" x14ac:dyDescent="0.15">
      <c r="A500" s="1056">
        <v>2</v>
      </c>
      <c r="B500" s="1056">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1057"/>
      <c r="AD500" s="1057"/>
      <c r="AE500" s="1057"/>
      <c r="AF500" s="1057"/>
      <c r="AG500" s="1057"/>
      <c r="AH500" s="355"/>
      <c r="AI500" s="356"/>
      <c r="AJ500" s="356"/>
      <c r="AK500" s="356"/>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1056">
        <v>3</v>
      </c>
      <c r="B501" s="1056">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1057"/>
      <c r="AD501" s="1057"/>
      <c r="AE501" s="1057"/>
      <c r="AF501" s="1057"/>
      <c r="AG501" s="1057"/>
      <c r="AH501" s="355"/>
      <c r="AI501" s="356"/>
      <c r="AJ501" s="356"/>
      <c r="AK501" s="356"/>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1056">
        <v>4</v>
      </c>
      <c r="B502" s="1056">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1057"/>
      <c r="AD502" s="1057"/>
      <c r="AE502" s="1057"/>
      <c r="AF502" s="1057"/>
      <c r="AG502" s="1057"/>
      <c r="AH502" s="355"/>
      <c r="AI502" s="356"/>
      <c r="AJ502" s="356"/>
      <c r="AK502" s="356"/>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1056">
        <v>5</v>
      </c>
      <c r="B503" s="1056">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1057"/>
      <c r="AD503" s="1057"/>
      <c r="AE503" s="1057"/>
      <c r="AF503" s="1057"/>
      <c r="AG503" s="1057"/>
      <c r="AH503" s="355"/>
      <c r="AI503" s="356"/>
      <c r="AJ503" s="356"/>
      <c r="AK503" s="356"/>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1056">
        <v>6</v>
      </c>
      <c r="B504" s="1056">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1057"/>
      <c r="AD504" s="1057"/>
      <c r="AE504" s="1057"/>
      <c r="AF504" s="1057"/>
      <c r="AG504" s="1057"/>
      <c r="AH504" s="355"/>
      <c r="AI504" s="356"/>
      <c r="AJ504" s="356"/>
      <c r="AK504" s="356"/>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1056">
        <v>7</v>
      </c>
      <c r="B505" s="1056">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1057"/>
      <c r="AD505" s="1057"/>
      <c r="AE505" s="1057"/>
      <c r="AF505" s="1057"/>
      <c r="AG505" s="1057"/>
      <c r="AH505" s="355"/>
      <c r="AI505" s="356"/>
      <c r="AJ505" s="356"/>
      <c r="AK505" s="356"/>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1056">
        <v>8</v>
      </c>
      <c r="B506" s="1056">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1057"/>
      <c r="AD506" s="1057"/>
      <c r="AE506" s="1057"/>
      <c r="AF506" s="1057"/>
      <c r="AG506" s="1057"/>
      <c r="AH506" s="355"/>
      <c r="AI506" s="356"/>
      <c r="AJ506" s="356"/>
      <c r="AK506" s="356"/>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1056">
        <v>9</v>
      </c>
      <c r="B507" s="1056">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1057"/>
      <c r="AD507" s="1057"/>
      <c r="AE507" s="1057"/>
      <c r="AF507" s="1057"/>
      <c r="AG507" s="1057"/>
      <c r="AH507" s="355"/>
      <c r="AI507" s="356"/>
      <c r="AJ507" s="356"/>
      <c r="AK507" s="356"/>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1056">
        <v>10</v>
      </c>
      <c r="B508" s="1056">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1057"/>
      <c r="AD508" s="1057"/>
      <c r="AE508" s="1057"/>
      <c r="AF508" s="1057"/>
      <c r="AG508" s="1057"/>
      <c r="AH508" s="355"/>
      <c r="AI508" s="356"/>
      <c r="AJ508" s="356"/>
      <c r="AK508" s="356"/>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1056">
        <v>11</v>
      </c>
      <c r="B509" s="1056">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1057"/>
      <c r="AD509" s="1057"/>
      <c r="AE509" s="1057"/>
      <c r="AF509" s="1057"/>
      <c r="AG509" s="1057"/>
      <c r="AH509" s="355"/>
      <c r="AI509" s="356"/>
      <c r="AJ509" s="356"/>
      <c r="AK509" s="356"/>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1056">
        <v>12</v>
      </c>
      <c r="B510" s="1056">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1057"/>
      <c r="AD510" s="1057"/>
      <c r="AE510" s="1057"/>
      <c r="AF510" s="1057"/>
      <c r="AG510" s="1057"/>
      <c r="AH510" s="355"/>
      <c r="AI510" s="356"/>
      <c r="AJ510" s="356"/>
      <c r="AK510" s="356"/>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1056">
        <v>13</v>
      </c>
      <c r="B511" s="1056">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1057"/>
      <c r="AD511" s="1057"/>
      <c r="AE511" s="1057"/>
      <c r="AF511" s="1057"/>
      <c r="AG511" s="1057"/>
      <c r="AH511" s="355"/>
      <c r="AI511" s="356"/>
      <c r="AJ511" s="356"/>
      <c r="AK511" s="356"/>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1056">
        <v>14</v>
      </c>
      <c r="B512" s="1056">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1057"/>
      <c r="AD512" s="1057"/>
      <c r="AE512" s="1057"/>
      <c r="AF512" s="1057"/>
      <c r="AG512" s="1057"/>
      <c r="AH512" s="355"/>
      <c r="AI512" s="356"/>
      <c r="AJ512" s="356"/>
      <c r="AK512" s="356"/>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1056">
        <v>15</v>
      </c>
      <c r="B513" s="1056">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1057"/>
      <c r="AD513" s="1057"/>
      <c r="AE513" s="1057"/>
      <c r="AF513" s="1057"/>
      <c r="AG513" s="1057"/>
      <c r="AH513" s="355"/>
      <c r="AI513" s="356"/>
      <c r="AJ513" s="356"/>
      <c r="AK513" s="356"/>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1056">
        <v>16</v>
      </c>
      <c r="B514" s="1056">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1057"/>
      <c r="AD514" s="1057"/>
      <c r="AE514" s="1057"/>
      <c r="AF514" s="1057"/>
      <c r="AG514" s="1057"/>
      <c r="AH514" s="355"/>
      <c r="AI514" s="356"/>
      <c r="AJ514" s="356"/>
      <c r="AK514" s="356"/>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1056">
        <v>17</v>
      </c>
      <c r="B515" s="1056">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1057"/>
      <c r="AD515" s="1057"/>
      <c r="AE515" s="1057"/>
      <c r="AF515" s="1057"/>
      <c r="AG515" s="1057"/>
      <c r="AH515" s="355"/>
      <c r="AI515" s="356"/>
      <c r="AJ515" s="356"/>
      <c r="AK515" s="356"/>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1056">
        <v>18</v>
      </c>
      <c r="B516" s="1056">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1057"/>
      <c r="AD516" s="1057"/>
      <c r="AE516" s="1057"/>
      <c r="AF516" s="1057"/>
      <c r="AG516" s="1057"/>
      <c r="AH516" s="355"/>
      <c r="AI516" s="356"/>
      <c r="AJ516" s="356"/>
      <c r="AK516" s="356"/>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1056">
        <v>19</v>
      </c>
      <c r="B517" s="1056">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1057"/>
      <c r="AD517" s="1057"/>
      <c r="AE517" s="1057"/>
      <c r="AF517" s="1057"/>
      <c r="AG517" s="1057"/>
      <c r="AH517" s="355"/>
      <c r="AI517" s="356"/>
      <c r="AJ517" s="356"/>
      <c r="AK517" s="356"/>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1056">
        <v>20</v>
      </c>
      <c r="B518" s="1056">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1057"/>
      <c r="AD518" s="1057"/>
      <c r="AE518" s="1057"/>
      <c r="AF518" s="1057"/>
      <c r="AG518" s="1057"/>
      <c r="AH518" s="355"/>
      <c r="AI518" s="356"/>
      <c r="AJ518" s="356"/>
      <c r="AK518" s="356"/>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1056">
        <v>21</v>
      </c>
      <c r="B519" s="1056">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1057"/>
      <c r="AD519" s="1057"/>
      <c r="AE519" s="1057"/>
      <c r="AF519" s="1057"/>
      <c r="AG519" s="1057"/>
      <c r="AH519" s="355"/>
      <c r="AI519" s="356"/>
      <c r="AJ519" s="356"/>
      <c r="AK519" s="356"/>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1056">
        <v>22</v>
      </c>
      <c r="B520" s="1056">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1057"/>
      <c r="AD520" s="1057"/>
      <c r="AE520" s="1057"/>
      <c r="AF520" s="1057"/>
      <c r="AG520" s="1057"/>
      <c r="AH520" s="355"/>
      <c r="AI520" s="356"/>
      <c r="AJ520" s="356"/>
      <c r="AK520" s="356"/>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1056">
        <v>23</v>
      </c>
      <c r="B521" s="1056">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1057"/>
      <c r="AD521" s="1057"/>
      <c r="AE521" s="1057"/>
      <c r="AF521" s="1057"/>
      <c r="AG521" s="1057"/>
      <c r="AH521" s="355"/>
      <c r="AI521" s="356"/>
      <c r="AJ521" s="356"/>
      <c r="AK521" s="356"/>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1056">
        <v>24</v>
      </c>
      <c r="B522" s="1056">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1057"/>
      <c r="AD522" s="1057"/>
      <c r="AE522" s="1057"/>
      <c r="AF522" s="1057"/>
      <c r="AG522" s="1057"/>
      <c r="AH522" s="355"/>
      <c r="AI522" s="356"/>
      <c r="AJ522" s="356"/>
      <c r="AK522" s="356"/>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1056">
        <v>25</v>
      </c>
      <c r="B523" s="1056">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1057"/>
      <c r="AD523" s="1057"/>
      <c r="AE523" s="1057"/>
      <c r="AF523" s="1057"/>
      <c r="AG523" s="1057"/>
      <c r="AH523" s="355"/>
      <c r="AI523" s="356"/>
      <c r="AJ523" s="356"/>
      <c r="AK523" s="356"/>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1056">
        <v>26</v>
      </c>
      <c r="B524" s="1056">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1057"/>
      <c r="AD524" s="1057"/>
      <c r="AE524" s="1057"/>
      <c r="AF524" s="1057"/>
      <c r="AG524" s="1057"/>
      <c r="AH524" s="355"/>
      <c r="AI524" s="356"/>
      <c r="AJ524" s="356"/>
      <c r="AK524" s="356"/>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1056">
        <v>27</v>
      </c>
      <c r="B525" s="1056">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1057"/>
      <c r="AD525" s="1057"/>
      <c r="AE525" s="1057"/>
      <c r="AF525" s="1057"/>
      <c r="AG525" s="1057"/>
      <c r="AH525" s="355"/>
      <c r="AI525" s="356"/>
      <c r="AJ525" s="356"/>
      <c r="AK525" s="356"/>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1056">
        <v>28</v>
      </c>
      <c r="B526" s="1056">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1057"/>
      <c r="AD526" s="1057"/>
      <c r="AE526" s="1057"/>
      <c r="AF526" s="1057"/>
      <c r="AG526" s="1057"/>
      <c r="AH526" s="355"/>
      <c r="AI526" s="356"/>
      <c r="AJ526" s="356"/>
      <c r="AK526" s="356"/>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1056">
        <v>29</v>
      </c>
      <c r="B527" s="1056">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1057"/>
      <c r="AD527" s="1057"/>
      <c r="AE527" s="1057"/>
      <c r="AF527" s="1057"/>
      <c r="AG527" s="1057"/>
      <c r="AH527" s="355"/>
      <c r="AI527" s="356"/>
      <c r="AJ527" s="356"/>
      <c r="AK527" s="356"/>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1056">
        <v>30</v>
      </c>
      <c r="B528" s="1056">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1057"/>
      <c r="AD528" s="1057"/>
      <c r="AE528" s="1057"/>
      <c r="AF528" s="1057"/>
      <c r="AG528" s="1057"/>
      <c r="AH528" s="355"/>
      <c r="AI528" s="356"/>
      <c r="AJ528" s="356"/>
      <c r="AK528" s="356"/>
      <c r="AL528" s="357"/>
      <c r="AM528" s="358"/>
      <c r="AN528" s="358"/>
      <c r="AO528" s="359"/>
      <c r="AP528" s="360"/>
      <c r="AQ528" s="360"/>
      <c r="AR528" s="360"/>
      <c r="AS528" s="360"/>
      <c r="AT528" s="360"/>
      <c r="AU528" s="360"/>
      <c r="AV528" s="360"/>
      <c r="AW528" s="360"/>
      <c r="AX528" s="36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3"/>
      <c r="B531" s="363"/>
      <c r="C531" s="363" t="s">
        <v>26</v>
      </c>
      <c r="D531" s="363"/>
      <c r="E531" s="363"/>
      <c r="F531" s="363"/>
      <c r="G531" s="363"/>
      <c r="H531" s="363"/>
      <c r="I531" s="363"/>
      <c r="J531" s="152" t="s">
        <v>297</v>
      </c>
      <c r="K531" s="364"/>
      <c r="L531" s="364"/>
      <c r="M531" s="364"/>
      <c r="N531" s="364"/>
      <c r="O531" s="364"/>
      <c r="P531" s="247" t="s">
        <v>27</v>
      </c>
      <c r="Q531" s="247"/>
      <c r="R531" s="247"/>
      <c r="S531" s="247"/>
      <c r="T531" s="247"/>
      <c r="U531" s="247"/>
      <c r="V531" s="247"/>
      <c r="W531" s="247"/>
      <c r="X531" s="247"/>
      <c r="Y531" s="365" t="s">
        <v>353</v>
      </c>
      <c r="Z531" s="366"/>
      <c r="AA531" s="366"/>
      <c r="AB531" s="366"/>
      <c r="AC531" s="152" t="s">
        <v>338</v>
      </c>
      <c r="AD531" s="152"/>
      <c r="AE531" s="152"/>
      <c r="AF531" s="152"/>
      <c r="AG531" s="152"/>
      <c r="AH531" s="365" t="s">
        <v>258</v>
      </c>
      <c r="AI531" s="363"/>
      <c r="AJ531" s="363"/>
      <c r="AK531" s="363"/>
      <c r="AL531" s="363" t="s">
        <v>21</v>
      </c>
      <c r="AM531" s="363"/>
      <c r="AN531" s="363"/>
      <c r="AO531" s="367"/>
      <c r="AP531" s="368" t="s">
        <v>298</v>
      </c>
      <c r="AQ531" s="368"/>
      <c r="AR531" s="368"/>
      <c r="AS531" s="368"/>
      <c r="AT531" s="368"/>
      <c r="AU531" s="368"/>
      <c r="AV531" s="368"/>
      <c r="AW531" s="368"/>
      <c r="AX531" s="368"/>
      <c r="AY531" s="34">
        <f t="shared" ref="AY531:AY532" si="13">$AY$529</f>
        <v>0</v>
      </c>
    </row>
    <row r="532" spans="1:51" ht="26.25" customHeight="1" x14ac:dyDescent="0.15">
      <c r="A532" s="1056">
        <v>1</v>
      </c>
      <c r="B532" s="1056">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1057"/>
      <c r="AD532" s="1057"/>
      <c r="AE532" s="1057"/>
      <c r="AF532" s="1057"/>
      <c r="AG532" s="1057"/>
      <c r="AH532" s="355"/>
      <c r="AI532" s="356"/>
      <c r="AJ532" s="356"/>
      <c r="AK532" s="356"/>
      <c r="AL532" s="357"/>
      <c r="AM532" s="358"/>
      <c r="AN532" s="358"/>
      <c r="AO532" s="359"/>
      <c r="AP532" s="360"/>
      <c r="AQ532" s="360"/>
      <c r="AR532" s="360"/>
      <c r="AS532" s="360"/>
      <c r="AT532" s="360"/>
      <c r="AU532" s="360"/>
      <c r="AV532" s="360"/>
      <c r="AW532" s="360"/>
      <c r="AX532" s="360"/>
      <c r="AY532" s="34">
        <f t="shared" si="13"/>
        <v>0</v>
      </c>
    </row>
    <row r="533" spans="1:51" ht="26.25" customHeight="1" x14ac:dyDescent="0.15">
      <c r="A533" s="1056">
        <v>2</v>
      </c>
      <c r="B533" s="1056">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1057"/>
      <c r="AD533" s="1057"/>
      <c r="AE533" s="1057"/>
      <c r="AF533" s="1057"/>
      <c r="AG533" s="1057"/>
      <c r="AH533" s="355"/>
      <c r="AI533" s="356"/>
      <c r="AJ533" s="356"/>
      <c r="AK533" s="356"/>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1056">
        <v>3</v>
      </c>
      <c r="B534" s="1056">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1057"/>
      <c r="AD534" s="1057"/>
      <c r="AE534" s="1057"/>
      <c r="AF534" s="1057"/>
      <c r="AG534" s="1057"/>
      <c r="AH534" s="355"/>
      <c r="AI534" s="356"/>
      <c r="AJ534" s="356"/>
      <c r="AK534" s="356"/>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1056">
        <v>4</v>
      </c>
      <c r="B535" s="1056">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1057"/>
      <c r="AD535" s="1057"/>
      <c r="AE535" s="1057"/>
      <c r="AF535" s="1057"/>
      <c r="AG535" s="1057"/>
      <c r="AH535" s="355"/>
      <c r="AI535" s="356"/>
      <c r="AJ535" s="356"/>
      <c r="AK535" s="356"/>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1056">
        <v>5</v>
      </c>
      <c r="B536" s="1056">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1057"/>
      <c r="AD536" s="1057"/>
      <c r="AE536" s="1057"/>
      <c r="AF536" s="1057"/>
      <c r="AG536" s="1057"/>
      <c r="AH536" s="355"/>
      <c r="AI536" s="356"/>
      <c r="AJ536" s="356"/>
      <c r="AK536" s="356"/>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1056">
        <v>6</v>
      </c>
      <c r="B537" s="1056">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1057"/>
      <c r="AD537" s="1057"/>
      <c r="AE537" s="1057"/>
      <c r="AF537" s="1057"/>
      <c r="AG537" s="1057"/>
      <c r="AH537" s="355"/>
      <c r="AI537" s="356"/>
      <c r="AJ537" s="356"/>
      <c r="AK537" s="356"/>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1056">
        <v>7</v>
      </c>
      <c r="B538" s="1056">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1057"/>
      <c r="AD538" s="1057"/>
      <c r="AE538" s="1057"/>
      <c r="AF538" s="1057"/>
      <c r="AG538" s="1057"/>
      <c r="AH538" s="355"/>
      <c r="AI538" s="356"/>
      <c r="AJ538" s="356"/>
      <c r="AK538" s="356"/>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1056">
        <v>8</v>
      </c>
      <c r="B539" s="1056">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1057"/>
      <c r="AD539" s="1057"/>
      <c r="AE539" s="1057"/>
      <c r="AF539" s="1057"/>
      <c r="AG539" s="1057"/>
      <c r="AH539" s="355"/>
      <c r="AI539" s="356"/>
      <c r="AJ539" s="356"/>
      <c r="AK539" s="356"/>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1056">
        <v>9</v>
      </c>
      <c r="B540" s="1056">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1057"/>
      <c r="AD540" s="1057"/>
      <c r="AE540" s="1057"/>
      <c r="AF540" s="1057"/>
      <c r="AG540" s="1057"/>
      <c r="AH540" s="355"/>
      <c r="AI540" s="356"/>
      <c r="AJ540" s="356"/>
      <c r="AK540" s="356"/>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1056">
        <v>10</v>
      </c>
      <c r="B541" s="1056">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1057"/>
      <c r="AD541" s="1057"/>
      <c r="AE541" s="1057"/>
      <c r="AF541" s="1057"/>
      <c r="AG541" s="1057"/>
      <c r="AH541" s="355"/>
      <c r="AI541" s="356"/>
      <c r="AJ541" s="356"/>
      <c r="AK541" s="356"/>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1056">
        <v>11</v>
      </c>
      <c r="B542" s="1056">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1057"/>
      <c r="AD542" s="1057"/>
      <c r="AE542" s="1057"/>
      <c r="AF542" s="1057"/>
      <c r="AG542" s="1057"/>
      <c r="AH542" s="355"/>
      <c r="AI542" s="356"/>
      <c r="AJ542" s="356"/>
      <c r="AK542" s="356"/>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1056">
        <v>12</v>
      </c>
      <c r="B543" s="1056">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1057"/>
      <c r="AD543" s="1057"/>
      <c r="AE543" s="1057"/>
      <c r="AF543" s="1057"/>
      <c r="AG543" s="1057"/>
      <c r="AH543" s="355"/>
      <c r="AI543" s="356"/>
      <c r="AJ543" s="356"/>
      <c r="AK543" s="356"/>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1056">
        <v>13</v>
      </c>
      <c r="B544" s="1056">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1057"/>
      <c r="AD544" s="1057"/>
      <c r="AE544" s="1057"/>
      <c r="AF544" s="1057"/>
      <c r="AG544" s="1057"/>
      <c r="AH544" s="355"/>
      <c r="AI544" s="356"/>
      <c r="AJ544" s="356"/>
      <c r="AK544" s="356"/>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1056">
        <v>14</v>
      </c>
      <c r="B545" s="1056">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1057"/>
      <c r="AD545" s="1057"/>
      <c r="AE545" s="1057"/>
      <c r="AF545" s="1057"/>
      <c r="AG545" s="1057"/>
      <c r="AH545" s="355"/>
      <c r="AI545" s="356"/>
      <c r="AJ545" s="356"/>
      <c r="AK545" s="356"/>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1056">
        <v>15</v>
      </c>
      <c r="B546" s="1056">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1057"/>
      <c r="AD546" s="1057"/>
      <c r="AE546" s="1057"/>
      <c r="AF546" s="1057"/>
      <c r="AG546" s="1057"/>
      <c r="AH546" s="355"/>
      <c r="AI546" s="356"/>
      <c r="AJ546" s="356"/>
      <c r="AK546" s="356"/>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1056">
        <v>16</v>
      </c>
      <c r="B547" s="1056">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1057"/>
      <c r="AD547" s="1057"/>
      <c r="AE547" s="1057"/>
      <c r="AF547" s="1057"/>
      <c r="AG547" s="1057"/>
      <c r="AH547" s="355"/>
      <c r="AI547" s="356"/>
      <c r="AJ547" s="356"/>
      <c r="AK547" s="356"/>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1056">
        <v>17</v>
      </c>
      <c r="B548" s="1056">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1057"/>
      <c r="AD548" s="1057"/>
      <c r="AE548" s="1057"/>
      <c r="AF548" s="1057"/>
      <c r="AG548" s="1057"/>
      <c r="AH548" s="355"/>
      <c r="AI548" s="356"/>
      <c r="AJ548" s="356"/>
      <c r="AK548" s="356"/>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1056">
        <v>18</v>
      </c>
      <c r="B549" s="1056">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1057"/>
      <c r="AD549" s="1057"/>
      <c r="AE549" s="1057"/>
      <c r="AF549" s="1057"/>
      <c r="AG549" s="1057"/>
      <c r="AH549" s="355"/>
      <c r="AI549" s="356"/>
      <c r="AJ549" s="356"/>
      <c r="AK549" s="356"/>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1056">
        <v>19</v>
      </c>
      <c r="B550" s="1056">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1057"/>
      <c r="AD550" s="1057"/>
      <c r="AE550" s="1057"/>
      <c r="AF550" s="1057"/>
      <c r="AG550" s="1057"/>
      <c r="AH550" s="355"/>
      <c r="AI550" s="356"/>
      <c r="AJ550" s="356"/>
      <c r="AK550" s="356"/>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1056">
        <v>20</v>
      </c>
      <c r="B551" s="1056">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1057"/>
      <c r="AD551" s="1057"/>
      <c r="AE551" s="1057"/>
      <c r="AF551" s="1057"/>
      <c r="AG551" s="1057"/>
      <c r="AH551" s="355"/>
      <c r="AI551" s="356"/>
      <c r="AJ551" s="356"/>
      <c r="AK551" s="356"/>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1056">
        <v>21</v>
      </c>
      <c r="B552" s="1056">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1057"/>
      <c r="AD552" s="1057"/>
      <c r="AE552" s="1057"/>
      <c r="AF552" s="1057"/>
      <c r="AG552" s="1057"/>
      <c r="AH552" s="355"/>
      <c r="AI552" s="356"/>
      <c r="AJ552" s="356"/>
      <c r="AK552" s="356"/>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1056">
        <v>22</v>
      </c>
      <c r="B553" s="1056">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1057"/>
      <c r="AD553" s="1057"/>
      <c r="AE553" s="1057"/>
      <c r="AF553" s="1057"/>
      <c r="AG553" s="1057"/>
      <c r="AH553" s="355"/>
      <c r="AI553" s="356"/>
      <c r="AJ553" s="356"/>
      <c r="AK553" s="356"/>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1056">
        <v>23</v>
      </c>
      <c r="B554" s="1056">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1057"/>
      <c r="AD554" s="1057"/>
      <c r="AE554" s="1057"/>
      <c r="AF554" s="1057"/>
      <c r="AG554" s="1057"/>
      <c r="AH554" s="355"/>
      <c r="AI554" s="356"/>
      <c r="AJ554" s="356"/>
      <c r="AK554" s="356"/>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1056">
        <v>24</v>
      </c>
      <c r="B555" s="1056">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1057"/>
      <c r="AD555" s="1057"/>
      <c r="AE555" s="1057"/>
      <c r="AF555" s="1057"/>
      <c r="AG555" s="1057"/>
      <c r="AH555" s="355"/>
      <c r="AI555" s="356"/>
      <c r="AJ555" s="356"/>
      <c r="AK555" s="356"/>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1056">
        <v>25</v>
      </c>
      <c r="B556" s="1056">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1057"/>
      <c r="AD556" s="1057"/>
      <c r="AE556" s="1057"/>
      <c r="AF556" s="1057"/>
      <c r="AG556" s="1057"/>
      <c r="AH556" s="355"/>
      <c r="AI556" s="356"/>
      <c r="AJ556" s="356"/>
      <c r="AK556" s="356"/>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1056">
        <v>26</v>
      </c>
      <c r="B557" s="1056">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1057"/>
      <c r="AD557" s="1057"/>
      <c r="AE557" s="1057"/>
      <c r="AF557" s="1057"/>
      <c r="AG557" s="1057"/>
      <c r="AH557" s="355"/>
      <c r="AI557" s="356"/>
      <c r="AJ557" s="356"/>
      <c r="AK557" s="356"/>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1056">
        <v>27</v>
      </c>
      <c r="B558" s="1056">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1057"/>
      <c r="AD558" s="1057"/>
      <c r="AE558" s="1057"/>
      <c r="AF558" s="1057"/>
      <c r="AG558" s="1057"/>
      <c r="AH558" s="355"/>
      <c r="AI558" s="356"/>
      <c r="AJ558" s="356"/>
      <c r="AK558" s="356"/>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1056">
        <v>28</v>
      </c>
      <c r="B559" s="1056">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1057"/>
      <c r="AD559" s="1057"/>
      <c r="AE559" s="1057"/>
      <c r="AF559" s="1057"/>
      <c r="AG559" s="1057"/>
      <c r="AH559" s="355"/>
      <c r="AI559" s="356"/>
      <c r="AJ559" s="356"/>
      <c r="AK559" s="356"/>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1056">
        <v>29</v>
      </c>
      <c r="B560" s="1056">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1057"/>
      <c r="AD560" s="1057"/>
      <c r="AE560" s="1057"/>
      <c r="AF560" s="1057"/>
      <c r="AG560" s="1057"/>
      <c r="AH560" s="355"/>
      <c r="AI560" s="356"/>
      <c r="AJ560" s="356"/>
      <c r="AK560" s="356"/>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1056">
        <v>30</v>
      </c>
      <c r="B561" s="1056">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1057"/>
      <c r="AD561" s="1057"/>
      <c r="AE561" s="1057"/>
      <c r="AF561" s="1057"/>
      <c r="AG561" s="1057"/>
      <c r="AH561" s="355"/>
      <c r="AI561" s="356"/>
      <c r="AJ561" s="356"/>
      <c r="AK561" s="356"/>
      <c r="AL561" s="357"/>
      <c r="AM561" s="358"/>
      <c r="AN561" s="358"/>
      <c r="AO561" s="359"/>
      <c r="AP561" s="360"/>
      <c r="AQ561" s="360"/>
      <c r="AR561" s="360"/>
      <c r="AS561" s="360"/>
      <c r="AT561" s="360"/>
      <c r="AU561" s="360"/>
      <c r="AV561" s="360"/>
      <c r="AW561" s="360"/>
      <c r="AX561" s="36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3"/>
      <c r="B564" s="363"/>
      <c r="C564" s="363" t="s">
        <v>26</v>
      </c>
      <c r="D564" s="363"/>
      <c r="E564" s="363"/>
      <c r="F564" s="363"/>
      <c r="G564" s="363"/>
      <c r="H564" s="363"/>
      <c r="I564" s="363"/>
      <c r="J564" s="152" t="s">
        <v>297</v>
      </c>
      <c r="K564" s="364"/>
      <c r="L564" s="364"/>
      <c r="M564" s="364"/>
      <c r="N564" s="364"/>
      <c r="O564" s="364"/>
      <c r="P564" s="247" t="s">
        <v>27</v>
      </c>
      <c r="Q564" s="247"/>
      <c r="R564" s="247"/>
      <c r="S564" s="247"/>
      <c r="T564" s="247"/>
      <c r="U564" s="247"/>
      <c r="V564" s="247"/>
      <c r="W564" s="247"/>
      <c r="X564" s="247"/>
      <c r="Y564" s="365" t="s">
        <v>353</v>
      </c>
      <c r="Z564" s="366"/>
      <c r="AA564" s="366"/>
      <c r="AB564" s="366"/>
      <c r="AC564" s="152" t="s">
        <v>338</v>
      </c>
      <c r="AD564" s="152"/>
      <c r="AE564" s="152"/>
      <c r="AF564" s="152"/>
      <c r="AG564" s="152"/>
      <c r="AH564" s="365" t="s">
        <v>258</v>
      </c>
      <c r="AI564" s="363"/>
      <c r="AJ564" s="363"/>
      <c r="AK564" s="363"/>
      <c r="AL564" s="363" t="s">
        <v>21</v>
      </c>
      <c r="AM564" s="363"/>
      <c r="AN564" s="363"/>
      <c r="AO564" s="367"/>
      <c r="AP564" s="368" t="s">
        <v>298</v>
      </c>
      <c r="AQ564" s="368"/>
      <c r="AR564" s="368"/>
      <c r="AS564" s="368"/>
      <c r="AT564" s="368"/>
      <c r="AU564" s="368"/>
      <c r="AV564" s="368"/>
      <c r="AW564" s="368"/>
      <c r="AX564" s="368"/>
      <c r="AY564" s="34">
        <f t="shared" ref="AY564:AY565" si="14">$AY$562</f>
        <v>0</v>
      </c>
    </row>
    <row r="565" spans="1:51" ht="26.25" customHeight="1" x14ac:dyDescent="0.15">
      <c r="A565" s="1056">
        <v>1</v>
      </c>
      <c r="B565" s="1056">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1057"/>
      <c r="AD565" s="1057"/>
      <c r="AE565" s="1057"/>
      <c r="AF565" s="1057"/>
      <c r="AG565" s="1057"/>
      <c r="AH565" s="355"/>
      <c r="AI565" s="356"/>
      <c r="AJ565" s="356"/>
      <c r="AK565" s="356"/>
      <c r="AL565" s="357"/>
      <c r="AM565" s="358"/>
      <c r="AN565" s="358"/>
      <c r="AO565" s="359"/>
      <c r="AP565" s="360"/>
      <c r="AQ565" s="360"/>
      <c r="AR565" s="360"/>
      <c r="AS565" s="360"/>
      <c r="AT565" s="360"/>
      <c r="AU565" s="360"/>
      <c r="AV565" s="360"/>
      <c r="AW565" s="360"/>
      <c r="AX565" s="360"/>
      <c r="AY565" s="34">
        <f t="shared" si="14"/>
        <v>0</v>
      </c>
    </row>
    <row r="566" spans="1:51" ht="26.25" customHeight="1" x14ac:dyDescent="0.15">
      <c r="A566" s="1056">
        <v>2</v>
      </c>
      <c r="B566" s="1056">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1057"/>
      <c r="AD566" s="1057"/>
      <c r="AE566" s="1057"/>
      <c r="AF566" s="1057"/>
      <c r="AG566" s="1057"/>
      <c r="AH566" s="355"/>
      <c r="AI566" s="356"/>
      <c r="AJ566" s="356"/>
      <c r="AK566" s="356"/>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1056">
        <v>3</v>
      </c>
      <c r="B567" s="1056">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1057"/>
      <c r="AD567" s="1057"/>
      <c r="AE567" s="1057"/>
      <c r="AF567" s="1057"/>
      <c r="AG567" s="1057"/>
      <c r="AH567" s="355"/>
      <c r="AI567" s="356"/>
      <c r="AJ567" s="356"/>
      <c r="AK567" s="356"/>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1056">
        <v>4</v>
      </c>
      <c r="B568" s="1056">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1057"/>
      <c r="AD568" s="1057"/>
      <c r="AE568" s="1057"/>
      <c r="AF568" s="1057"/>
      <c r="AG568" s="1057"/>
      <c r="AH568" s="355"/>
      <c r="AI568" s="356"/>
      <c r="AJ568" s="356"/>
      <c r="AK568" s="356"/>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1056">
        <v>5</v>
      </c>
      <c r="B569" s="1056">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1057"/>
      <c r="AD569" s="1057"/>
      <c r="AE569" s="1057"/>
      <c r="AF569" s="1057"/>
      <c r="AG569" s="1057"/>
      <c r="AH569" s="355"/>
      <c r="AI569" s="356"/>
      <c r="AJ569" s="356"/>
      <c r="AK569" s="356"/>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1056">
        <v>6</v>
      </c>
      <c r="B570" s="1056">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1057"/>
      <c r="AD570" s="1057"/>
      <c r="AE570" s="1057"/>
      <c r="AF570" s="1057"/>
      <c r="AG570" s="1057"/>
      <c r="AH570" s="355"/>
      <c r="AI570" s="356"/>
      <c r="AJ570" s="356"/>
      <c r="AK570" s="356"/>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1056">
        <v>7</v>
      </c>
      <c r="B571" s="1056">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1057"/>
      <c r="AD571" s="1057"/>
      <c r="AE571" s="1057"/>
      <c r="AF571" s="1057"/>
      <c r="AG571" s="1057"/>
      <c r="AH571" s="355"/>
      <c r="AI571" s="356"/>
      <c r="AJ571" s="356"/>
      <c r="AK571" s="356"/>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1056">
        <v>8</v>
      </c>
      <c r="B572" s="1056">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1057"/>
      <c r="AD572" s="1057"/>
      <c r="AE572" s="1057"/>
      <c r="AF572" s="1057"/>
      <c r="AG572" s="1057"/>
      <c r="AH572" s="355"/>
      <c r="AI572" s="356"/>
      <c r="AJ572" s="356"/>
      <c r="AK572" s="356"/>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1056">
        <v>9</v>
      </c>
      <c r="B573" s="1056">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1057"/>
      <c r="AD573" s="1057"/>
      <c r="AE573" s="1057"/>
      <c r="AF573" s="1057"/>
      <c r="AG573" s="1057"/>
      <c r="AH573" s="355"/>
      <c r="AI573" s="356"/>
      <c r="AJ573" s="356"/>
      <c r="AK573" s="356"/>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1056">
        <v>10</v>
      </c>
      <c r="B574" s="1056">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1057"/>
      <c r="AD574" s="1057"/>
      <c r="AE574" s="1057"/>
      <c r="AF574" s="1057"/>
      <c r="AG574" s="1057"/>
      <c r="AH574" s="355"/>
      <c r="AI574" s="356"/>
      <c r="AJ574" s="356"/>
      <c r="AK574" s="356"/>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1056">
        <v>11</v>
      </c>
      <c r="B575" s="1056">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1057"/>
      <c r="AD575" s="1057"/>
      <c r="AE575" s="1057"/>
      <c r="AF575" s="1057"/>
      <c r="AG575" s="1057"/>
      <c r="AH575" s="355"/>
      <c r="AI575" s="356"/>
      <c r="AJ575" s="356"/>
      <c r="AK575" s="356"/>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1056">
        <v>12</v>
      </c>
      <c r="B576" s="1056">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1057"/>
      <c r="AD576" s="1057"/>
      <c r="AE576" s="1057"/>
      <c r="AF576" s="1057"/>
      <c r="AG576" s="1057"/>
      <c r="AH576" s="355"/>
      <c r="AI576" s="356"/>
      <c r="AJ576" s="356"/>
      <c r="AK576" s="356"/>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1056">
        <v>13</v>
      </c>
      <c r="B577" s="1056">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1057"/>
      <c r="AD577" s="1057"/>
      <c r="AE577" s="1057"/>
      <c r="AF577" s="1057"/>
      <c r="AG577" s="1057"/>
      <c r="AH577" s="355"/>
      <c r="AI577" s="356"/>
      <c r="AJ577" s="356"/>
      <c r="AK577" s="356"/>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1056">
        <v>14</v>
      </c>
      <c r="B578" s="1056">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1057"/>
      <c r="AD578" s="1057"/>
      <c r="AE578" s="1057"/>
      <c r="AF578" s="1057"/>
      <c r="AG578" s="1057"/>
      <c r="AH578" s="355"/>
      <c r="AI578" s="356"/>
      <c r="AJ578" s="356"/>
      <c r="AK578" s="356"/>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1056">
        <v>15</v>
      </c>
      <c r="B579" s="1056">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1057"/>
      <c r="AD579" s="1057"/>
      <c r="AE579" s="1057"/>
      <c r="AF579" s="1057"/>
      <c r="AG579" s="1057"/>
      <c r="AH579" s="355"/>
      <c r="AI579" s="356"/>
      <c r="AJ579" s="356"/>
      <c r="AK579" s="356"/>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1056">
        <v>16</v>
      </c>
      <c r="B580" s="1056">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1057"/>
      <c r="AD580" s="1057"/>
      <c r="AE580" s="1057"/>
      <c r="AF580" s="1057"/>
      <c r="AG580" s="1057"/>
      <c r="AH580" s="355"/>
      <c r="AI580" s="356"/>
      <c r="AJ580" s="356"/>
      <c r="AK580" s="356"/>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1056">
        <v>17</v>
      </c>
      <c r="B581" s="1056">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1057"/>
      <c r="AD581" s="1057"/>
      <c r="AE581" s="1057"/>
      <c r="AF581" s="1057"/>
      <c r="AG581" s="1057"/>
      <c r="AH581" s="355"/>
      <c r="AI581" s="356"/>
      <c r="AJ581" s="356"/>
      <c r="AK581" s="356"/>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1056">
        <v>18</v>
      </c>
      <c r="B582" s="1056">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1057"/>
      <c r="AD582" s="1057"/>
      <c r="AE582" s="1057"/>
      <c r="AF582" s="1057"/>
      <c r="AG582" s="1057"/>
      <c r="AH582" s="355"/>
      <c r="AI582" s="356"/>
      <c r="AJ582" s="356"/>
      <c r="AK582" s="356"/>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1056">
        <v>19</v>
      </c>
      <c r="B583" s="1056">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1057"/>
      <c r="AD583" s="1057"/>
      <c r="AE583" s="1057"/>
      <c r="AF583" s="1057"/>
      <c r="AG583" s="1057"/>
      <c r="AH583" s="355"/>
      <c r="AI583" s="356"/>
      <c r="AJ583" s="356"/>
      <c r="AK583" s="356"/>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1056">
        <v>20</v>
      </c>
      <c r="B584" s="1056">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1057"/>
      <c r="AD584" s="1057"/>
      <c r="AE584" s="1057"/>
      <c r="AF584" s="1057"/>
      <c r="AG584" s="1057"/>
      <c r="AH584" s="355"/>
      <c r="AI584" s="356"/>
      <c r="AJ584" s="356"/>
      <c r="AK584" s="356"/>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1056">
        <v>21</v>
      </c>
      <c r="B585" s="1056">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1057"/>
      <c r="AD585" s="1057"/>
      <c r="AE585" s="1057"/>
      <c r="AF585" s="1057"/>
      <c r="AG585" s="1057"/>
      <c r="AH585" s="355"/>
      <c r="AI585" s="356"/>
      <c r="AJ585" s="356"/>
      <c r="AK585" s="356"/>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1056">
        <v>22</v>
      </c>
      <c r="B586" s="1056">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1057"/>
      <c r="AD586" s="1057"/>
      <c r="AE586" s="1057"/>
      <c r="AF586" s="1057"/>
      <c r="AG586" s="1057"/>
      <c r="AH586" s="355"/>
      <c r="AI586" s="356"/>
      <c r="AJ586" s="356"/>
      <c r="AK586" s="356"/>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1056">
        <v>23</v>
      </c>
      <c r="B587" s="1056">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1057"/>
      <c r="AD587" s="1057"/>
      <c r="AE587" s="1057"/>
      <c r="AF587" s="1057"/>
      <c r="AG587" s="1057"/>
      <c r="AH587" s="355"/>
      <c r="AI587" s="356"/>
      <c r="AJ587" s="356"/>
      <c r="AK587" s="356"/>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1056">
        <v>24</v>
      </c>
      <c r="B588" s="1056">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1057"/>
      <c r="AD588" s="1057"/>
      <c r="AE588" s="1057"/>
      <c r="AF588" s="1057"/>
      <c r="AG588" s="1057"/>
      <c r="AH588" s="355"/>
      <c r="AI588" s="356"/>
      <c r="AJ588" s="356"/>
      <c r="AK588" s="356"/>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1056">
        <v>25</v>
      </c>
      <c r="B589" s="1056">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1057"/>
      <c r="AD589" s="1057"/>
      <c r="AE589" s="1057"/>
      <c r="AF589" s="1057"/>
      <c r="AG589" s="1057"/>
      <c r="AH589" s="355"/>
      <c r="AI589" s="356"/>
      <c r="AJ589" s="356"/>
      <c r="AK589" s="356"/>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1056">
        <v>26</v>
      </c>
      <c r="B590" s="1056">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1057"/>
      <c r="AD590" s="1057"/>
      <c r="AE590" s="1057"/>
      <c r="AF590" s="1057"/>
      <c r="AG590" s="1057"/>
      <c r="AH590" s="355"/>
      <c r="AI590" s="356"/>
      <c r="AJ590" s="356"/>
      <c r="AK590" s="356"/>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1056">
        <v>27</v>
      </c>
      <c r="B591" s="1056">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1057"/>
      <c r="AD591" s="1057"/>
      <c r="AE591" s="1057"/>
      <c r="AF591" s="1057"/>
      <c r="AG591" s="1057"/>
      <c r="AH591" s="355"/>
      <c r="AI591" s="356"/>
      <c r="AJ591" s="356"/>
      <c r="AK591" s="356"/>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1056">
        <v>28</v>
      </c>
      <c r="B592" s="1056">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1057"/>
      <c r="AD592" s="1057"/>
      <c r="AE592" s="1057"/>
      <c r="AF592" s="1057"/>
      <c r="AG592" s="1057"/>
      <c r="AH592" s="355"/>
      <c r="AI592" s="356"/>
      <c r="AJ592" s="356"/>
      <c r="AK592" s="356"/>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1056">
        <v>29</v>
      </c>
      <c r="B593" s="1056">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1057"/>
      <c r="AD593" s="1057"/>
      <c r="AE593" s="1057"/>
      <c r="AF593" s="1057"/>
      <c r="AG593" s="1057"/>
      <c r="AH593" s="355"/>
      <c r="AI593" s="356"/>
      <c r="AJ593" s="356"/>
      <c r="AK593" s="356"/>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1056">
        <v>30</v>
      </c>
      <c r="B594" s="1056">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1057"/>
      <c r="AD594" s="1057"/>
      <c r="AE594" s="1057"/>
      <c r="AF594" s="1057"/>
      <c r="AG594" s="1057"/>
      <c r="AH594" s="355"/>
      <c r="AI594" s="356"/>
      <c r="AJ594" s="356"/>
      <c r="AK594" s="356"/>
      <c r="AL594" s="357"/>
      <c r="AM594" s="358"/>
      <c r="AN594" s="358"/>
      <c r="AO594" s="359"/>
      <c r="AP594" s="360"/>
      <c r="AQ594" s="360"/>
      <c r="AR594" s="360"/>
      <c r="AS594" s="360"/>
      <c r="AT594" s="360"/>
      <c r="AU594" s="360"/>
      <c r="AV594" s="360"/>
      <c r="AW594" s="360"/>
      <c r="AX594" s="36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3"/>
      <c r="B597" s="363"/>
      <c r="C597" s="363" t="s">
        <v>26</v>
      </c>
      <c r="D597" s="363"/>
      <c r="E597" s="363"/>
      <c r="F597" s="363"/>
      <c r="G597" s="363"/>
      <c r="H597" s="363"/>
      <c r="I597" s="363"/>
      <c r="J597" s="152" t="s">
        <v>297</v>
      </c>
      <c r="K597" s="364"/>
      <c r="L597" s="364"/>
      <c r="M597" s="364"/>
      <c r="N597" s="364"/>
      <c r="O597" s="364"/>
      <c r="P597" s="247" t="s">
        <v>27</v>
      </c>
      <c r="Q597" s="247"/>
      <c r="R597" s="247"/>
      <c r="S597" s="247"/>
      <c r="T597" s="247"/>
      <c r="U597" s="247"/>
      <c r="V597" s="247"/>
      <c r="W597" s="247"/>
      <c r="X597" s="247"/>
      <c r="Y597" s="365" t="s">
        <v>353</v>
      </c>
      <c r="Z597" s="366"/>
      <c r="AA597" s="366"/>
      <c r="AB597" s="366"/>
      <c r="AC597" s="152" t="s">
        <v>338</v>
      </c>
      <c r="AD597" s="152"/>
      <c r="AE597" s="152"/>
      <c r="AF597" s="152"/>
      <c r="AG597" s="152"/>
      <c r="AH597" s="365" t="s">
        <v>258</v>
      </c>
      <c r="AI597" s="363"/>
      <c r="AJ597" s="363"/>
      <c r="AK597" s="363"/>
      <c r="AL597" s="363" t="s">
        <v>21</v>
      </c>
      <c r="AM597" s="363"/>
      <c r="AN597" s="363"/>
      <c r="AO597" s="367"/>
      <c r="AP597" s="368" t="s">
        <v>298</v>
      </c>
      <c r="AQ597" s="368"/>
      <c r="AR597" s="368"/>
      <c r="AS597" s="368"/>
      <c r="AT597" s="368"/>
      <c r="AU597" s="368"/>
      <c r="AV597" s="368"/>
      <c r="AW597" s="368"/>
      <c r="AX597" s="368"/>
      <c r="AY597" s="34">
        <f t="shared" ref="AY597:AY598" si="15">$AY$595</f>
        <v>0</v>
      </c>
    </row>
    <row r="598" spans="1:51" ht="26.25" customHeight="1" x14ac:dyDescent="0.15">
      <c r="A598" s="1056">
        <v>1</v>
      </c>
      <c r="B598" s="1056">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1057"/>
      <c r="AD598" s="1057"/>
      <c r="AE598" s="1057"/>
      <c r="AF598" s="1057"/>
      <c r="AG598" s="1057"/>
      <c r="AH598" s="355"/>
      <c r="AI598" s="356"/>
      <c r="AJ598" s="356"/>
      <c r="AK598" s="356"/>
      <c r="AL598" s="357"/>
      <c r="AM598" s="358"/>
      <c r="AN598" s="358"/>
      <c r="AO598" s="359"/>
      <c r="AP598" s="360"/>
      <c r="AQ598" s="360"/>
      <c r="AR598" s="360"/>
      <c r="AS598" s="360"/>
      <c r="AT598" s="360"/>
      <c r="AU598" s="360"/>
      <c r="AV598" s="360"/>
      <c r="AW598" s="360"/>
      <c r="AX598" s="360"/>
      <c r="AY598" s="34">
        <f t="shared" si="15"/>
        <v>0</v>
      </c>
    </row>
    <row r="599" spans="1:51" ht="26.25" customHeight="1" x14ac:dyDescent="0.15">
      <c r="A599" s="1056">
        <v>2</v>
      </c>
      <c r="B599" s="1056">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1057"/>
      <c r="AD599" s="1057"/>
      <c r="AE599" s="1057"/>
      <c r="AF599" s="1057"/>
      <c r="AG599" s="1057"/>
      <c r="AH599" s="355"/>
      <c r="AI599" s="356"/>
      <c r="AJ599" s="356"/>
      <c r="AK599" s="356"/>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1056">
        <v>3</v>
      </c>
      <c r="B600" s="1056">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1057"/>
      <c r="AD600" s="1057"/>
      <c r="AE600" s="1057"/>
      <c r="AF600" s="1057"/>
      <c r="AG600" s="1057"/>
      <c r="AH600" s="355"/>
      <c r="AI600" s="356"/>
      <c r="AJ600" s="356"/>
      <c r="AK600" s="356"/>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1056">
        <v>4</v>
      </c>
      <c r="B601" s="1056">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1057"/>
      <c r="AD601" s="1057"/>
      <c r="AE601" s="1057"/>
      <c r="AF601" s="1057"/>
      <c r="AG601" s="1057"/>
      <c r="AH601" s="355"/>
      <c r="AI601" s="356"/>
      <c r="AJ601" s="356"/>
      <c r="AK601" s="356"/>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1056">
        <v>5</v>
      </c>
      <c r="B602" s="1056">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1057"/>
      <c r="AD602" s="1057"/>
      <c r="AE602" s="1057"/>
      <c r="AF602" s="1057"/>
      <c r="AG602" s="1057"/>
      <c r="AH602" s="355"/>
      <c r="AI602" s="356"/>
      <c r="AJ602" s="356"/>
      <c r="AK602" s="356"/>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1056">
        <v>6</v>
      </c>
      <c r="B603" s="1056">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1057"/>
      <c r="AD603" s="1057"/>
      <c r="AE603" s="1057"/>
      <c r="AF603" s="1057"/>
      <c r="AG603" s="1057"/>
      <c r="AH603" s="355"/>
      <c r="AI603" s="356"/>
      <c r="AJ603" s="356"/>
      <c r="AK603" s="356"/>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1056">
        <v>7</v>
      </c>
      <c r="B604" s="1056">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1057"/>
      <c r="AD604" s="1057"/>
      <c r="AE604" s="1057"/>
      <c r="AF604" s="1057"/>
      <c r="AG604" s="1057"/>
      <c r="AH604" s="355"/>
      <c r="AI604" s="356"/>
      <c r="AJ604" s="356"/>
      <c r="AK604" s="356"/>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1056">
        <v>8</v>
      </c>
      <c r="B605" s="1056">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1057"/>
      <c r="AD605" s="1057"/>
      <c r="AE605" s="1057"/>
      <c r="AF605" s="1057"/>
      <c r="AG605" s="1057"/>
      <c r="AH605" s="355"/>
      <c r="AI605" s="356"/>
      <c r="AJ605" s="356"/>
      <c r="AK605" s="356"/>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1056">
        <v>9</v>
      </c>
      <c r="B606" s="1056">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1057"/>
      <c r="AD606" s="1057"/>
      <c r="AE606" s="1057"/>
      <c r="AF606" s="1057"/>
      <c r="AG606" s="1057"/>
      <c r="AH606" s="355"/>
      <c r="AI606" s="356"/>
      <c r="AJ606" s="356"/>
      <c r="AK606" s="356"/>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1056">
        <v>10</v>
      </c>
      <c r="B607" s="1056">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1057"/>
      <c r="AD607" s="1057"/>
      <c r="AE607" s="1057"/>
      <c r="AF607" s="1057"/>
      <c r="AG607" s="1057"/>
      <c r="AH607" s="355"/>
      <c r="AI607" s="356"/>
      <c r="AJ607" s="356"/>
      <c r="AK607" s="356"/>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1056">
        <v>11</v>
      </c>
      <c r="B608" s="1056">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1057"/>
      <c r="AD608" s="1057"/>
      <c r="AE608" s="1057"/>
      <c r="AF608" s="1057"/>
      <c r="AG608" s="1057"/>
      <c r="AH608" s="355"/>
      <c r="AI608" s="356"/>
      <c r="AJ608" s="356"/>
      <c r="AK608" s="356"/>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1056">
        <v>12</v>
      </c>
      <c r="B609" s="1056">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1057"/>
      <c r="AD609" s="1057"/>
      <c r="AE609" s="1057"/>
      <c r="AF609" s="1057"/>
      <c r="AG609" s="1057"/>
      <c r="AH609" s="355"/>
      <c r="AI609" s="356"/>
      <c r="AJ609" s="356"/>
      <c r="AK609" s="356"/>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1056">
        <v>13</v>
      </c>
      <c r="B610" s="1056">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1057"/>
      <c r="AD610" s="1057"/>
      <c r="AE610" s="1057"/>
      <c r="AF610" s="1057"/>
      <c r="AG610" s="1057"/>
      <c r="AH610" s="355"/>
      <c r="AI610" s="356"/>
      <c r="AJ610" s="356"/>
      <c r="AK610" s="356"/>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1056">
        <v>14</v>
      </c>
      <c r="B611" s="1056">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1057"/>
      <c r="AD611" s="1057"/>
      <c r="AE611" s="1057"/>
      <c r="AF611" s="1057"/>
      <c r="AG611" s="1057"/>
      <c r="AH611" s="355"/>
      <c r="AI611" s="356"/>
      <c r="AJ611" s="356"/>
      <c r="AK611" s="356"/>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1056">
        <v>15</v>
      </c>
      <c r="B612" s="1056">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1057"/>
      <c r="AD612" s="1057"/>
      <c r="AE612" s="1057"/>
      <c r="AF612" s="1057"/>
      <c r="AG612" s="1057"/>
      <c r="AH612" s="355"/>
      <c r="AI612" s="356"/>
      <c r="AJ612" s="356"/>
      <c r="AK612" s="356"/>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1056">
        <v>16</v>
      </c>
      <c r="B613" s="1056">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1057"/>
      <c r="AD613" s="1057"/>
      <c r="AE613" s="1057"/>
      <c r="AF613" s="1057"/>
      <c r="AG613" s="1057"/>
      <c r="AH613" s="355"/>
      <c r="AI613" s="356"/>
      <c r="AJ613" s="356"/>
      <c r="AK613" s="356"/>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1056">
        <v>17</v>
      </c>
      <c r="B614" s="1056">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1057"/>
      <c r="AD614" s="1057"/>
      <c r="AE614" s="1057"/>
      <c r="AF614" s="1057"/>
      <c r="AG614" s="1057"/>
      <c r="AH614" s="355"/>
      <c r="AI614" s="356"/>
      <c r="AJ614" s="356"/>
      <c r="AK614" s="356"/>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1056">
        <v>18</v>
      </c>
      <c r="B615" s="1056">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1057"/>
      <c r="AD615" s="1057"/>
      <c r="AE615" s="1057"/>
      <c r="AF615" s="1057"/>
      <c r="AG615" s="1057"/>
      <c r="AH615" s="355"/>
      <c r="AI615" s="356"/>
      <c r="AJ615" s="356"/>
      <c r="AK615" s="356"/>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1056">
        <v>19</v>
      </c>
      <c r="B616" s="1056">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1057"/>
      <c r="AD616" s="1057"/>
      <c r="AE616" s="1057"/>
      <c r="AF616" s="1057"/>
      <c r="AG616" s="1057"/>
      <c r="AH616" s="355"/>
      <c r="AI616" s="356"/>
      <c r="AJ616" s="356"/>
      <c r="AK616" s="356"/>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1056">
        <v>20</v>
      </c>
      <c r="B617" s="1056">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1057"/>
      <c r="AD617" s="1057"/>
      <c r="AE617" s="1057"/>
      <c r="AF617" s="1057"/>
      <c r="AG617" s="1057"/>
      <c r="AH617" s="355"/>
      <c r="AI617" s="356"/>
      <c r="AJ617" s="356"/>
      <c r="AK617" s="356"/>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1056">
        <v>21</v>
      </c>
      <c r="B618" s="1056">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1057"/>
      <c r="AD618" s="1057"/>
      <c r="AE618" s="1057"/>
      <c r="AF618" s="1057"/>
      <c r="AG618" s="1057"/>
      <c r="AH618" s="355"/>
      <c r="AI618" s="356"/>
      <c r="AJ618" s="356"/>
      <c r="AK618" s="356"/>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1056">
        <v>22</v>
      </c>
      <c r="B619" s="1056">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1057"/>
      <c r="AD619" s="1057"/>
      <c r="AE619" s="1057"/>
      <c r="AF619" s="1057"/>
      <c r="AG619" s="1057"/>
      <c r="AH619" s="355"/>
      <c r="AI619" s="356"/>
      <c r="AJ619" s="356"/>
      <c r="AK619" s="356"/>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1056">
        <v>23</v>
      </c>
      <c r="B620" s="1056">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1057"/>
      <c r="AD620" s="1057"/>
      <c r="AE620" s="1057"/>
      <c r="AF620" s="1057"/>
      <c r="AG620" s="1057"/>
      <c r="AH620" s="355"/>
      <c r="AI620" s="356"/>
      <c r="AJ620" s="356"/>
      <c r="AK620" s="356"/>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1056">
        <v>24</v>
      </c>
      <c r="B621" s="1056">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1057"/>
      <c r="AD621" s="1057"/>
      <c r="AE621" s="1057"/>
      <c r="AF621" s="1057"/>
      <c r="AG621" s="1057"/>
      <c r="AH621" s="355"/>
      <c r="AI621" s="356"/>
      <c r="AJ621" s="356"/>
      <c r="AK621" s="356"/>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1056">
        <v>25</v>
      </c>
      <c r="B622" s="1056">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1057"/>
      <c r="AD622" s="1057"/>
      <c r="AE622" s="1057"/>
      <c r="AF622" s="1057"/>
      <c r="AG622" s="1057"/>
      <c r="AH622" s="355"/>
      <c r="AI622" s="356"/>
      <c r="AJ622" s="356"/>
      <c r="AK622" s="356"/>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1056">
        <v>26</v>
      </c>
      <c r="B623" s="1056">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1057"/>
      <c r="AD623" s="1057"/>
      <c r="AE623" s="1057"/>
      <c r="AF623" s="1057"/>
      <c r="AG623" s="1057"/>
      <c r="AH623" s="355"/>
      <c r="AI623" s="356"/>
      <c r="AJ623" s="356"/>
      <c r="AK623" s="356"/>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1056">
        <v>27</v>
      </c>
      <c r="B624" s="1056">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1057"/>
      <c r="AD624" s="1057"/>
      <c r="AE624" s="1057"/>
      <c r="AF624" s="1057"/>
      <c r="AG624" s="1057"/>
      <c r="AH624" s="355"/>
      <c r="AI624" s="356"/>
      <c r="AJ624" s="356"/>
      <c r="AK624" s="356"/>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1056">
        <v>28</v>
      </c>
      <c r="B625" s="1056">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1057"/>
      <c r="AD625" s="1057"/>
      <c r="AE625" s="1057"/>
      <c r="AF625" s="1057"/>
      <c r="AG625" s="1057"/>
      <c r="AH625" s="355"/>
      <c r="AI625" s="356"/>
      <c r="AJ625" s="356"/>
      <c r="AK625" s="356"/>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1056">
        <v>29</v>
      </c>
      <c r="B626" s="1056">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1057"/>
      <c r="AD626" s="1057"/>
      <c r="AE626" s="1057"/>
      <c r="AF626" s="1057"/>
      <c r="AG626" s="1057"/>
      <c r="AH626" s="355"/>
      <c r="AI626" s="356"/>
      <c r="AJ626" s="356"/>
      <c r="AK626" s="356"/>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1056">
        <v>30</v>
      </c>
      <c r="B627" s="1056">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1057"/>
      <c r="AD627" s="1057"/>
      <c r="AE627" s="1057"/>
      <c r="AF627" s="1057"/>
      <c r="AG627" s="1057"/>
      <c r="AH627" s="355"/>
      <c r="AI627" s="356"/>
      <c r="AJ627" s="356"/>
      <c r="AK627" s="356"/>
      <c r="AL627" s="357"/>
      <c r="AM627" s="358"/>
      <c r="AN627" s="358"/>
      <c r="AO627" s="359"/>
      <c r="AP627" s="360"/>
      <c r="AQ627" s="360"/>
      <c r="AR627" s="360"/>
      <c r="AS627" s="360"/>
      <c r="AT627" s="360"/>
      <c r="AU627" s="360"/>
      <c r="AV627" s="360"/>
      <c r="AW627" s="360"/>
      <c r="AX627" s="36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3"/>
      <c r="B630" s="363"/>
      <c r="C630" s="363" t="s">
        <v>26</v>
      </c>
      <c r="D630" s="363"/>
      <c r="E630" s="363"/>
      <c r="F630" s="363"/>
      <c r="G630" s="363"/>
      <c r="H630" s="363"/>
      <c r="I630" s="363"/>
      <c r="J630" s="152" t="s">
        <v>297</v>
      </c>
      <c r="K630" s="364"/>
      <c r="L630" s="364"/>
      <c r="M630" s="364"/>
      <c r="N630" s="364"/>
      <c r="O630" s="364"/>
      <c r="P630" s="247" t="s">
        <v>27</v>
      </c>
      <c r="Q630" s="247"/>
      <c r="R630" s="247"/>
      <c r="S630" s="247"/>
      <c r="T630" s="247"/>
      <c r="U630" s="247"/>
      <c r="V630" s="247"/>
      <c r="W630" s="247"/>
      <c r="X630" s="247"/>
      <c r="Y630" s="365" t="s">
        <v>353</v>
      </c>
      <c r="Z630" s="366"/>
      <c r="AA630" s="366"/>
      <c r="AB630" s="366"/>
      <c r="AC630" s="152" t="s">
        <v>338</v>
      </c>
      <c r="AD630" s="152"/>
      <c r="AE630" s="152"/>
      <c r="AF630" s="152"/>
      <c r="AG630" s="152"/>
      <c r="AH630" s="365" t="s">
        <v>258</v>
      </c>
      <c r="AI630" s="363"/>
      <c r="AJ630" s="363"/>
      <c r="AK630" s="363"/>
      <c r="AL630" s="363" t="s">
        <v>21</v>
      </c>
      <c r="AM630" s="363"/>
      <c r="AN630" s="363"/>
      <c r="AO630" s="367"/>
      <c r="AP630" s="368" t="s">
        <v>298</v>
      </c>
      <c r="AQ630" s="368"/>
      <c r="AR630" s="368"/>
      <c r="AS630" s="368"/>
      <c r="AT630" s="368"/>
      <c r="AU630" s="368"/>
      <c r="AV630" s="368"/>
      <c r="AW630" s="368"/>
      <c r="AX630" s="368"/>
      <c r="AY630" s="34">
        <f t="shared" ref="AY630:AY631" si="16">$AY$628</f>
        <v>0</v>
      </c>
    </row>
    <row r="631" spans="1:51" ht="26.25" customHeight="1" x14ac:dyDescent="0.15">
      <c r="A631" s="1056">
        <v>1</v>
      </c>
      <c r="B631" s="1056">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1057"/>
      <c r="AD631" s="1057"/>
      <c r="AE631" s="1057"/>
      <c r="AF631" s="1057"/>
      <c r="AG631" s="1057"/>
      <c r="AH631" s="355"/>
      <c r="AI631" s="356"/>
      <c r="AJ631" s="356"/>
      <c r="AK631" s="356"/>
      <c r="AL631" s="357"/>
      <c r="AM631" s="358"/>
      <c r="AN631" s="358"/>
      <c r="AO631" s="359"/>
      <c r="AP631" s="360"/>
      <c r="AQ631" s="360"/>
      <c r="AR631" s="360"/>
      <c r="AS631" s="360"/>
      <c r="AT631" s="360"/>
      <c r="AU631" s="360"/>
      <c r="AV631" s="360"/>
      <c r="AW631" s="360"/>
      <c r="AX631" s="360"/>
      <c r="AY631" s="34">
        <f t="shared" si="16"/>
        <v>0</v>
      </c>
    </row>
    <row r="632" spans="1:51" ht="26.25" customHeight="1" x14ac:dyDescent="0.15">
      <c r="A632" s="1056">
        <v>2</v>
      </c>
      <c r="B632" s="1056">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1057"/>
      <c r="AD632" s="1057"/>
      <c r="AE632" s="1057"/>
      <c r="AF632" s="1057"/>
      <c r="AG632" s="1057"/>
      <c r="AH632" s="355"/>
      <c r="AI632" s="356"/>
      <c r="AJ632" s="356"/>
      <c r="AK632" s="356"/>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1056">
        <v>3</v>
      </c>
      <c r="B633" s="1056">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1057"/>
      <c r="AD633" s="1057"/>
      <c r="AE633" s="1057"/>
      <c r="AF633" s="1057"/>
      <c r="AG633" s="1057"/>
      <c r="AH633" s="355"/>
      <c r="AI633" s="356"/>
      <c r="AJ633" s="356"/>
      <c r="AK633" s="356"/>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1056">
        <v>4</v>
      </c>
      <c r="B634" s="1056">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1057"/>
      <c r="AD634" s="1057"/>
      <c r="AE634" s="1057"/>
      <c r="AF634" s="1057"/>
      <c r="AG634" s="1057"/>
      <c r="AH634" s="355"/>
      <c r="AI634" s="356"/>
      <c r="AJ634" s="356"/>
      <c r="AK634" s="356"/>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1056">
        <v>5</v>
      </c>
      <c r="B635" s="1056">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1057"/>
      <c r="AD635" s="1057"/>
      <c r="AE635" s="1057"/>
      <c r="AF635" s="1057"/>
      <c r="AG635" s="1057"/>
      <c r="AH635" s="355"/>
      <c r="AI635" s="356"/>
      <c r="AJ635" s="356"/>
      <c r="AK635" s="356"/>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1056">
        <v>6</v>
      </c>
      <c r="B636" s="1056">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1057"/>
      <c r="AD636" s="1057"/>
      <c r="AE636" s="1057"/>
      <c r="AF636" s="1057"/>
      <c r="AG636" s="1057"/>
      <c r="AH636" s="355"/>
      <c r="AI636" s="356"/>
      <c r="AJ636" s="356"/>
      <c r="AK636" s="356"/>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1056">
        <v>7</v>
      </c>
      <c r="B637" s="1056">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1057"/>
      <c r="AD637" s="1057"/>
      <c r="AE637" s="1057"/>
      <c r="AF637" s="1057"/>
      <c r="AG637" s="1057"/>
      <c r="AH637" s="355"/>
      <c r="AI637" s="356"/>
      <c r="AJ637" s="356"/>
      <c r="AK637" s="356"/>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1056">
        <v>8</v>
      </c>
      <c r="B638" s="1056">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1057"/>
      <c r="AD638" s="1057"/>
      <c r="AE638" s="1057"/>
      <c r="AF638" s="1057"/>
      <c r="AG638" s="1057"/>
      <c r="AH638" s="355"/>
      <c r="AI638" s="356"/>
      <c r="AJ638" s="356"/>
      <c r="AK638" s="356"/>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1056">
        <v>9</v>
      </c>
      <c r="B639" s="1056">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1057"/>
      <c r="AD639" s="1057"/>
      <c r="AE639" s="1057"/>
      <c r="AF639" s="1057"/>
      <c r="AG639" s="1057"/>
      <c r="AH639" s="355"/>
      <c r="AI639" s="356"/>
      <c r="AJ639" s="356"/>
      <c r="AK639" s="356"/>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1056">
        <v>10</v>
      </c>
      <c r="B640" s="1056">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1057"/>
      <c r="AD640" s="1057"/>
      <c r="AE640" s="1057"/>
      <c r="AF640" s="1057"/>
      <c r="AG640" s="1057"/>
      <c r="AH640" s="355"/>
      <c r="AI640" s="356"/>
      <c r="AJ640" s="356"/>
      <c r="AK640" s="356"/>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1056">
        <v>11</v>
      </c>
      <c r="B641" s="1056">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1057"/>
      <c r="AD641" s="1057"/>
      <c r="AE641" s="1057"/>
      <c r="AF641" s="1057"/>
      <c r="AG641" s="1057"/>
      <c r="AH641" s="355"/>
      <c r="AI641" s="356"/>
      <c r="AJ641" s="356"/>
      <c r="AK641" s="356"/>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1056">
        <v>12</v>
      </c>
      <c r="B642" s="1056">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1057"/>
      <c r="AD642" s="1057"/>
      <c r="AE642" s="1057"/>
      <c r="AF642" s="1057"/>
      <c r="AG642" s="1057"/>
      <c r="AH642" s="355"/>
      <c r="AI642" s="356"/>
      <c r="AJ642" s="356"/>
      <c r="AK642" s="356"/>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1056">
        <v>13</v>
      </c>
      <c r="B643" s="1056">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1057"/>
      <c r="AD643" s="1057"/>
      <c r="AE643" s="1057"/>
      <c r="AF643" s="1057"/>
      <c r="AG643" s="1057"/>
      <c r="AH643" s="355"/>
      <c r="AI643" s="356"/>
      <c r="AJ643" s="356"/>
      <c r="AK643" s="356"/>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1056">
        <v>14</v>
      </c>
      <c r="B644" s="1056">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1057"/>
      <c r="AD644" s="1057"/>
      <c r="AE644" s="1057"/>
      <c r="AF644" s="1057"/>
      <c r="AG644" s="1057"/>
      <c r="AH644" s="355"/>
      <c r="AI644" s="356"/>
      <c r="AJ644" s="356"/>
      <c r="AK644" s="356"/>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1056">
        <v>15</v>
      </c>
      <c r="B645" s="1056">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1057"/>
      <c r="AD645" s="1057"/>
      <c r="AE645" s="1057"/>
      <c r="AF645" s="1057"/>
      <c r="AG645" s="1057"/>
      <c r="AH645" s="355"/>
      <c r="AI645" s="356"/>
      <c r="AJ645" s="356"/>
      <c r="AK645" s="356"/>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1056">
        <v>16</v>
      </c>
      <c r="B646" s="1056">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1057"/>
      <c r="AD646" s="1057"/>
      <c r="AE646" s="1057"/>
      <c r="AF646" s="1057"/>
      <c r="AG646" s="1057"/>
      <c r="AH646" s="355"/>
      <c r="AI646" s="356"/>
      <c r="AJ646" s="356"/>
      <c r="AK646" s="356"/>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1056">
        <v>17</v>
      </c>
      <c r="B647" s="1056">
        <v>1</v>
      </c>
      <c r="C647" s="361"/>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1057"/>
      <c r="AD647" s="1057"/>
      <c r="AE647" s="1057"/>
      <c r="AF647" s="1057"/>
      <c r="AG647" s="1057"/>
      <c r="AH647" s="355"/>
      <c r="AI647" s="356"/>
      <c r="AJ647" s="356"/>
      <c r="AK647" s="356"/>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1056">
        <v>18</v>
      </c>
      <c r="B648" s="1056">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1057"/>
      <c r="AD648" s="1057"/>
      <c r="AE648" s="1057"/>
      <c r="AF648" s="1057"/>
      <c r="AG648" s="1057"/>
      <c r="AH648" s="355"/>
      <c r="AI648" s="356"/>
      <c r="AJ648" s="356"/>
      <c r="AK648" s="356"/>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1056">
        <v>19</v>
      </c>
      <c r="B649" s="1056">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1057"/>
      <c r="AD649" s="1057"/>
      <c r="AE649" s="1057"/>
      <c r="AF649" s="1057"/>
      <c r="AG649" s="1057"/>
      <c r="AH649" s="355"/>
      <c r="AI649" s="356"/>
      <c r="AJ649" s="356"/>
      <c r="AK649" s="356"/>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1056">
        <v>20</v>
      </c>
      <c r="B650" s="1056">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1057"/>
      <c r="AD650" s="1057"/>
      <c r="AE650" s="1057"/>
      <c r="AF650" s="1057"/>
      <c r="AG650" s="1057"/>
      <c r="AH650" s="355"/>
      <c r="AI650" s="356"/>
      <c r="AJ650" s="356"/>
      <c r="AK650" s="356"/>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1056">
        <v>21</v>
      </c>
      <c r="B651" s="1056">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1057"/>
      <c r="AD651" s="1057"/>
      <c r="AE651" s="1057"/>
      <c r="AF651" s="1057"/>
      <c r="AG651" s="1057"/>
      <c r="AH651" s="355"/>
      <c r="AI651" s="356"/>
      <c r="AJ651" s="356"/>
      <c r="AK651" s="356"/>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1056">
        <v>22</v>
      </c>
      <c r="B652" s="1056">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1057"/>
      <c r="AD652" s="1057"/>
      <c r="AE652" s="1057"/>
      <c r="AF652" s="1057"/>
      <c r="AG652" s="1057"/>
      <c r="AH652" s="355"/>
      <c r="AI652" s="356"/>
      <c r="AJ652" s="356"/>
      <c r="AK652" s="356"/>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1056">
        <v>23</v>
      </c>
      <c r="B653" s="1056">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1057"/>
      <c r="AD653" s="1057"/>
      <c r="AE653" s="1057"/>
      <c r="AF653" s="1057"/>
      <c r="AG653" s="1057"/>
      <c r="AH653" s="355"/>
      <c r="AI653" s="356"/>
      <c r="AJ653" s="356"/>
      <c r="AK653" s="356"/>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1056">
        <v>24</v>
      </c>
      <c r="B654" s="1056">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1057"/>
      <c r="AD654" s="1057"/>
      <c r="AE654" s="1057"/>
      <c r="AF654" s="1057"/>
      <c r="AG654" s="1057"/>
      <c r="AH654" s="355"/>
      <c r="AI654" s="356"/>
      <c r="AJ654" s="356"/>
      <c r="AK654" s="356"/>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1056">
        <v>25</v>
      </c>
      <c r="B655" s="1056">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1057"/>
      <c r="AD655" s="1057"/>
      <c r="AE655" s="1057"/>
      <c r="AF655" s="1057"/>
      <c r="AG655" s="1057"/>
      <c r="AH655" s="355"/>
      <c r="AI655" s="356"/>
      <c r="AJ655" s="356"/>
      <c r="AK655" s="356"/>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1056">
        <v>26</v>
      </c>
      <c r="B656" s="1056">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1057"/>
      <c r="AD656" s="1057"/>
      <c r="AE656" s="1057"/>
      <c r="AF656" s="1057"/>
      <c r="AG656" s="1057"/>
      <c r="AH656" s="355"/>
      <c r="AI656" s="356"/>
      <c r="AJ656" s="356"/>
      <c r="AK656" s="356"/>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1056">
        <v>27</v>
      </c>
      <c r="B657" s="1056">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1057"/>
      <c r="AD657" s="1057"/>
      <c r="AE657" s="1057"/>
      <c r="AF657" s="1057"/>
      <c r="AG657" s="1057"/>
      <c r="AH657" s="355"/>
      <c r="AI657" s="356"/>
      <c r="AJ657" s="356"/>
      <c r="AK657" s="356"/>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1056">
        <v>28</v>
      </c>
      <c r="B658" s="1056">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1057"/>
      <c r="AD658" s="1057"/>
      <c r="AE658" s="1057"/>
      <c r="AF658" s="1057"/>
      <c r="AG658" s="1057"/>
      <c r="AH658" s="355"/>
      <c r="AI658" s="356"/>
      <c r="AJ658" s="356"/>
      <c r="AK658" s="356"/>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1056">
        <v>29</v>
      </c>
      <c r="B659" s="1056">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1057"/>
      <c r="AD659" s="1057"/>
      <c r="AE659" s="1057"/>
      <c r="AF659" s="1057"/>
      <c r="AG659" s="1057"/>
      <c r="AH659" s="355"/>
      <c r="AI659" s="356"/>
      <c r="AJ659" s="356"/>
      <c r="AK659" s="356"/>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1056">
        <v>30</v>
      </c>
      <c r="B660" s="1056">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1057"/>
      <c r="AD660" s="1057"/>
      <c r="AE660" s="1057"/>
      <c r="AF660" s="1057"/>
      <c r="AG660" s="1057"/>
      <c r="AH660" s="355"/>
      <c r="AI660" s="356"/>
      <c r="AJ660" s="356"/>
      <c r="AK660" s="356"/>
      <c r="AL660" s="357"/>
      <c r="AM660" s="358"/>
      <c r="AN660" s="358"/>
      <c r="AO660" s="359"/>
      <c r="AP660" s="360"/>
      <c r="AQ660" s="360"/>
      <c r="AR660" s="360"/>
      <c r="AS660" s="360"/>
      <c r="AT660" s="360"/>
      <c r="AU660" s="360"/>
      <c r="AV660" s="360"/>
      <c r="AW660" s="360"/>
      <c r="AX660" s="36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3"/>
      <c r="B663" s="363"/>
      <c r="C663" s="363" t="s">
        <v>26</v>
      </c>
      <c r="D663" s="363"/>
      <c r="E663" s="363"/>
      <c r="F663" s="363"/>
      <c r="G663" s="363"/>
      <c r="H663" s="363"/>
      <c r="I663" s="363"/>
      <c r="J663" s="152" t="s">
        <v>297</v>
      </c>
      <c r="K663" s="364"/>
      <c r="L663" s="364"/>
      <c r="M663" s="364"/>
      <c r="N663" s="364"/>
      <c r="O663" s="364"/>
      <c r="P663" s="247" t="s">
        <v>27</v>
      </c>
      <c r="Q663" s="247"/>
      <c r="R663" s="247"/>
      <c r="S663" s="247"/>
      <c r="T663" s="247"/>
      <c r="U663" s="247"/>
      <c r="V663" s="247"/>
      <c r="W663" s="247"/>
      <c r="X663" s="247"/>
      <c r="Y663" s="365" t="s">
        <v>353</v>
      </c>
      <c r="Z663" s="366"/>
      <c r="AA663" s="366"/>
      <c r="AB663" s="366"/>
      <c r="AC663" s="152" t="s">
        <v>338</v>
      </c>
      <c r="AD663" s="152"/>
      <c r="AE663" s="152"/>
      <c r="AF663" s="152"/>
      <c r="AG663" s="152"/>
      <c r="AH663" s="365" t="s">
        <v>258</v>
      </c>
      <c r="AI663" s="363"/>
      <c r="AJ663" s="363"/>
      <c r="AK663" s="363"/>
      <c r="AL663" s="363" t="s">
        <v>21</v>
      </c>
      <c r="AM663" s="363"/>
      <c r="AN663" s="363"/>
      <c r="AO663" s="367"/>
      <c r="AP663" s="368" t="s">
        <v>298</v>
      </c>
      <c r="AQ663" s="368"/>
      <c r="AR663" s="368"/>
      <c r="AS663" s="368"/>
      <c r="AT663" s="368"/>
      <c r="AU663" s="368"/>
      <c r="AV663" s="368"/>
      <c r="AW663" s="368"/>
      <c r="AX663" s="368"/>
      <c r="AY663" s="34">
        <f t="shared" ref="AY663:AY664" si="17">$AY$661</f>
        <v>0</v>
      </c>
    </row>
    <row r="664" spans="1:51" ht="26.25" customHeight="1" x14ac:dyDescent="0.15">
      <c r="A664" s="1056">
        <v>1</v>
      </c>
      <c r="B664" s="1056">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1057"/>
      <c r="AD664" s="1057"/>
      <c r="AE664" s="1057"/>
      <c r="AF664" s="1057"/>
      <c r="AG664" s="1057"/>
      <c r="AH664" s="355"/>
      <c r="AI664" s="356"/>
      <c r="AJ664" s="356"/>
      <c r="AK664" s="356"/>
      <c r="AL664" s="357"/>
      <c r="AM664" s="358"/>
      <c r="AN664" s="358"/>
      <c r="AO664" s="359"/>
      <c r="AP664" s="360"/>
      <c r="AQ664" s="360"/>
      <c r="AR664" s="360"/>
      <c r="AS664" s="360"/>
      <c r="AT664" s="360"/>
      <c r="AU664" s="360"/>
      <c r="AV664" s="360"/>
      <c r="AW664" s="360"/>
      <c r="AX664" s="360"/>
      <c r="AY664" s="34">
        <f t="shared" si="17"/>
        <v>0</v>
      </c>
    </row>
    <row r="665" spans="1:51" ht="26.25" customHeight="1" x14ac:dyDescent="0.15">
      <c r="A665" s="1056">
        <v>2</v>
      </c>
      <c r="B665" s="1056">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1057"/>
      <c r="AD665" s="1057"/>
      <c r="AE665" s="1057"/>
      <c r="AF665" s="1057"/>
      <c r="AG665" s="1057"/>
      <c r="AH665" s="355"/>
      <c r="AI665" s="356"/>
      <c r="AJ665" s="356"/>
      <c r="AK665" s="356"/>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1056">
        <v>3</v>
      </c>
      <c r="B666" s="1056">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1057"/>
      <c r="AD666" s="1057"/>
      <c r="AE666" s="1057"/>
      <c r="AF666" s="1057"/>
      <c r="AG666" s="1057"/>
      <c r="AH666" s="355"/>
      <c r="AI666" s="356"/>
      <c r="AJ666" s="356"/>
      <c r="AK666" s="356"/>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1056">
        <v>4</v>
      </c>
      <c r="B667" s="1056">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1057"/>
      <c r="AD667" s="1057"/>
      <c r="AE667" s="1057"/>
      <c r="AF667" s="1057"/>
      <c r="AG667" s="1057"/>
      <c r="AH667" s="355"/>
      <c r="AI667" s="356"/>
      <c r="AJ667" s="356"/>
      <c r="AK667" s="356"/>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1056">
        <v>5</v>
      </c>
      <c r="B668" s="1056">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1057"/>
      <c r="AD668" s="1057"/>
      <c r="AE668" s="1057"/>
      <c r="AF668" s="1057"/>
      <c r="AG668" s="1057"/>
      <c r="AH668" s="355"/>
      <c r="AI668" s="356"/>
      <c r="AJ668" s="356"/>
      <c r="AK668" s="356"/>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1056">
        <v>6</v>
      </c>
      <c r="B669" s="1056">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1057"/>
      <c r="AD669" s="1057"/>
      <c r="AE669" s="1057"/>
      <c r="AF669" s="1057"/>
      <c r="AG669" s="1057"/>
      <c r="AH669" s="355"/>
      <c r="AI669" s="356"/>
      <c r="AJ669" s="356"/>
      <c r="AK669" s="356"/>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1056">
        <v>7</v>
      </c>
      <c r="B670" s="1056">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1057"/>
      <c r="AD670" s="1057"/>
      <c r="AE670" s="1057"/>
      <c r="AF670" s="1057"/>
      <c r="AG670" s="1057"/>
      <c r="AH670" s="355"/>
      <c r="AI670" s="356"/>
      <c r="AJ670" s="356"/>
      <c r="AK670" s="356"/>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1056">
        <v>8</v>
      </c>
      <c r="B671" s="1056">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1057"/>
      <c r="AD671" s="1057"/>
      <c r="AE671" s="1057"/>
      <c r="AF671" s="1057"/>
      <c r="AG671" s="1057"/>
      <c r="AH671" s="355"/>
      <c r="AI671" s="356"/>
      <c r="AJ671" s="356"/>
      <c r="AK671" s="356"/>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1056">
        <v>9</v>
      </c>
      <c r="B672" s="1056">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1057"/>
      <c r="AD672" s="1057"/>
      <c r="AE672" s="1057"/>
      <c r="AF672" s="1057"/>
      <c r="AG672" s="1057"/>
      <c r="AH672" s="355"/>
      <c r="AI672" s="356"/>
      <c r="AJ672" s="356"/>
      <c r="AK672" s="356"/>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1056">
        <v>10</v>
      </c>
      <c r="B673" s="1056">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1057"/>
      <c r="AD673" s="1057"/>
      <c r="AE673" s="1057"/>
      <c r="AF673" s="1057"/>
      <c r="AG673" s="1057"/>
      <c r="AH673" s="355"/>
      <c r="AI673" s="356"/>
      <c r="AJ673" s="356"/>
      <c r="AK673" s="356"/>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1056">
        <v>11</v>
      </c>
      <c r="B674" s="1056">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1057"/>
      <c r="AD674" s="1057"/>
      <c r="AE674" s="1057"/>
      <c r="AF674" s="1057"/>
      <c r="AG674" s="1057"/>
      <c r="AH674" s="355"/>
      <c r="AI674" s="356"/>
      <c r="AJ674" s="356"/>
      <c r="AK674" s="356"/>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1056">
        <v>12</v>
      </c>
      <c r="B675" s="1056">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1057"/>
      <c r="AD675" s="1057"/>
      <c r="AE675" s="1057"/>
      <c r="AF675" s="1057"/>
      <c r="AG675" s="1057"/>
      <c r="AH675" s="355"/>
      <c r="AI675" s="356"/>
      <c r="AJ675" s="356"/>
      <c r="AK675" s="356"/>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1056">
        <v>13</v>
      </c>
      <c r="B676" s="1056">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1057"/>
      <c r="AD676" s="1057"/>
      <c r="AE676" s="1057"/>
      <c r="AF676" s="1057"/>
      <c r="AG676" s="1057"/>
      <c r="AH676" s="355"/>
      <c r="AI676" s="356"/>
      <c r="AJ676" s="356"/>
      <c r="AK676" s="356"/>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1056">
        <v>14</v>
      </c>
      <c r="B677" s="1056">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1057"/>
      <c r="AD677" s="1057"/>
      <c r="AE677" s="1057"/>
      <c r="AF677" s="1057"/>
      <c r="AG677" s="1057"/>
      <c r="AH677" s="355"/>
      <c r="AI677" s="356"/>
      <c r="AJ677" s="356"/>
      <c r="AK677" s="356"/>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1056">
        <v>15</v>
      </c>
      <c r="B678" s="1056">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1057"/>
      <c r="AD678" s="1057"/>
      <c r="AE678" s="1057"/>
      <c r="AF678" s="1057"/>
      <c r="AG678" s="1057"/>
      <c r="AH678" s="355"/>
      <c r="AI678" s="356"/>
      <c r="AJ678" s="356"/>
      <c r="AK678" s="356"/>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1056">
        <v>16</v>
      </c>
      <c r="B679" s="1056">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1057"/>
      <c r="AD679" s="1057"/>
      <c r="AE679" s="1057"/>
      <c r="AF679" s="1057"/>
      <c r="AG679" s="1057"/>
      <c r="AH679" s="355"/>
      <c r="AI679" s="356"/>
      <c r="AJ679" s="356"/>
      <c r="AK679" s="356"/>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1056">
        <v>17</v>
      </c>
      <c r="B680" s="1056">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1057"/>
      <c r="AD680" s="1057"/>
      <c r="AE680" s="1057"/>
      <c r="AF680" s="1057"/>
      <c r="AG680" s="1057"/>
      <c r="AH680" s="355"/>
      <c r="AI680" s="356"/>
      <c r="AJ680" s="356"/>
      <c r="AK680" s="356"/>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1056">
        <v>18</v>
      </c>
      <c r="B681" s="1056">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1057"/>
      <c r="AD681" s="1057"/>
      <c r="AE681" s="1057"/>
      <c r="AF681" s="1057"/>
      <c r="AG681" s="1057"/>
      <c r="AH681" s="355"/>
      <c r="AI681" s="356"/>
      <c r="AJ681" s="356"/>
      <c r="AK681" s="356"/>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1056">
        <v>19</v>
      </c>
      <c r="B682" s="1056">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1057"/>
      <c r="AD682" s="1057"/>
      <c r="AE682" s="1057"/>
      <c r="AF682" s="1057"/>
      <c r="AG682" s="1057"/>
      <c r="AH682" s="355"/>
      <c r="AI682" s="356"/>
      <c r="AJ682" s="356"/>
      <c r="AK682" s="356"/>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1056">
        <v>20</v>
      </c>
      <c r="B683" s="1056">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1057"/>
      <c r="AD683" s="1057"/>
      <c r="AE683" s="1057"/>
      <c r="AF683" s="1057"/>
      <c r="AG683" s="1057"/>
      <c r="AH683" s="355"/>
      <c r="AI683" s="356"/>
      <c r="AJ683" s="356"/>
      <c r="AK683" s="356"/>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1056">
        <v>21</v>
      </c>
      <c r="B684" s="1056">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1057"/>
      <c r="AD684" s="1057"/>
      <c r="AE684" s="1057"/>
      <c r="AF684" s="1057"/>
      <c r="AG684" s="1057"/>
      <c r="AH684" s="355"/>
      <c r="AI684" s="356"/>
      <c r="AJ684" s="356"/>
      <c r="AK684" s="356"/>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1056">
        <v>22</v>
      </c>
      <c r="B685" s="1056">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1057"/>
      <c r="AD685" s="1057"/>
      <c r="AE685" s="1057"/>
      <c r="AF685" s="1057"/>
      <c r="AG685" s="1057"/>
      <c r="AH685" s="355"/>
      <c r="AI685" s="356"/>
      <c r="AJ685" s="356"/>
      <c r="AK685" s="356"/>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1056">
        <v>23</v>
      </c>
      <c r="B686" s="1056">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1057"/>
      <c r="AD686" s="1057"/>
      <c r="AE686" s="1057"/>
      <c r="AF686" s="1057"/>
      <c r="AG686" s="1057"/>
      <c r="AH686" s="355"/>
      <c r="AI686" s="356"/>
      <c r="AJ686" s="356"/>
      <c r="AK686" s="356"/>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1056">
        <v>24</v>
      </c>
      <c r="B687" s="1056">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1057"/>
      <c r="AD687" s="1057"/>
      <c r="AE687" s="1057"/>
      <c r="AF687" s="1057"/>
      <c r="AG687" s="1057"/>
      <c r="AH687" s="355"/>
      <c r="AI687" s="356"/>
      <c r="AJ687" s="356"/>
      <c r="AK687" s="356"/>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1056">
        <v>25</v>
      </c>
      <c r="B688" s="1056">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1057"/>
      <c r="AD688" s="1057"/>
      <c r="AE688" s="1057"/>
      <c r="AF688" s="1057"/>
      <c r="AG688" s="1057"/>
      <c r="AH688" s="355"/>
      <c r="AI688" s="356"/>
      <c r="AJ688" s="356"/>
      <c r="AK688" s="356"/>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1056">
        <v>26</v>
      </c>
      <c r="B689" s="1056">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1057"/>
      <c r="AD689" s="1057"/>
      <c r="AE689" s="1057"/>
      <c r="AF689" s="1057"/>
      <c r="AG689" s="1057"/>
      <c r="AH689" s="355"/>
      <c r="AI689" s="356"/>
      <c r="AJ689" s="356"/>
      <c r="AK689" s="356"/>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1056">
        <v>27</v>
      </c>
      <c r="B690" s="1056">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1057"/>
      <c r="AD690" s="1057"/>
      <c r="AE690" s="1057"/>
      <c r="AF690" s="1057"/>
      <c r="AG690" s="1057"/>
      <c r="AH690" s="355"/>
      <c r="AI690" s="356"/>
      <c r="AJ690" s="356"/>
      <c r="AK690" s="356"/>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1056">
        <v>28</v>
      </c>
      <c r="B691" s="1056">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1057"/>
      <c r="AD691" s="1057"/>
      <c r="AE691" s="1057"/>
      <c r="AF691" s="1057"/>
      <c r="AG691" s="1057"/>
      <c r="AH691" s="355"/>
      <c r="AI691" s="356"/>
      <c r="AJ691" s="356"/>
      <c r="AK691" s="356"/>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1056">
        <v>29</v>
      </c>
      <c r="B692" s="1056">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1057"/>
      <c r="AD692" s="1057"/>
      <c r="AE692" s="1057"/>
      <c r="AF692" s="1057"/>
      <c r="AG692" s="1057"/>
      <c r="AH692" s="355"/>
      <c r="AI692" s="356"/>
      <c r="AJ692" s="356"/>
      <c r="AK692" s="356"/>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1056">
        <v>30</v>
      </c>
      <c r="B693" s="1056">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1057"/>
      <c r="AD693" s="1057"/>
      <c r="AE693" s="1057"/>
      <c r="AF693" s="1057"/>
      <c r="AG693" s="1057"/>
      <c r="AH693" s="355"/>
      <c r="AI693" s="356"/>
      <c r="AJ693" s="356"/>
      <c r="AK693" s="356"/>
      <c r="AL693" s="357"/>
      <c r="AM693" s="358"/>
      <c r="AN693" s="358"/>
      <c r="AO693" s="359"/>
      <c r="AP693" s="360"/>
      <c r="AQ693" s="360"/>
      <c r="AR693" s="360"/>
      <c r="AS693" s="360"/>
      <c r="AT693" s="360"/>
      <c r="AU693" s="360"/>
      <c r="AV693" s="360"/>
      <c r="AW693" s="360"/>
      <c r="AX693" s="36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3"/>
      <c r="B696" s="363"/>
      <c r="C696" s="363" t="s">
        <v>26</v>
      </c>
      <c r="D696" s="363"/>
      <c r="E696" s="363"/>
      <c r="F696" s="363"/>
      <c r="G696" s="363"/>
      <c r="H696" s="363"/>
      <c r="I696" s="363"/>
      <c r="J696" s="152" t="s">
        <v>297</v>
      </c>
      <c r="K696" s="364"/>
      <c r="L696" s="364"/>
      <c r="M696" s="364"/>
      <c r="N696" s="364"/>
      <c r="O696" s="364"/>
      <c r="P696" s="247" t="s">
        <v>27</v>
      </c>
      <c r="Q696" s="247"/>
      <c r="R696" s="247"/>
      <c r="S696" s="247"/>
      <c r="T696" s="247"/>
      <c r="U696" s="247"/>
      <c r="V696" s="247"/>
      <c r="W696" s="247"/>
      <c r="X696" s="247"/>
      <c r="Y696" s="365" t="s">
        <v>353</v>
      </c>
      <c r="Z696" s="366"/>
      <c r="AA696" s="366"/>
      <c r="AB696" s="366"/>
      <c r="AC696" s="152" t="s">
        <v>338</v>
      </c>
      <c r="AD696" s="152"/>
      <c r="AE696" s="152"/>
      <c r="AF696" s="152"/>
      <c r="AG696" s="152"/>
      <c r="AH696" s="365" t="s">
        <v>258</v>
      </c>
      <c r="AI696" s="363"/>
      <c r="AJ696" s="363"/>
      <c r="AK696" s="363"/>
      <c r="AL696" s="363" t="s">
        <v>21</v>
      </c>
      <c r="AM696" s="363"/>
      <c r="AN696" s="363"/>
      <c r="AO696" s="367"/>
      <c r="AP696" s="368" t="s">
        <v>298</v>
      </c>
      <c r="AQ696" s="368"/>
      <c r="AR696" s="368"/>
      <c r="AS696" s="368"/>
      <c r="AT696" s="368"/>
      <c r="AU696" s="368"/>
      <c r="AV696" s="368"/>
      <c r="AW696" s="368"/>
      <c r="AX696" s="368"/>
      <c r="AY696" s="34">
        <f t="shared" ref="AY696:AY697" si="18">$AY$694</f>
        <v>0</v>
      </c>
    </row>
    <row r="697" spans="1:51" ht="26.25" customHeight="1" x14ac:dyDescent="0.15">
      <c r="A697" s="1056">
        <v>1</v>
      </c>
      <c r="B697" s="1056">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1057"/>
      <c r="AD697" s="1057"/>
      <c r="AE697" s="1057"/>
      <c r="AF697" s="1057"/>
      <c r="AG697" s="1057"/>
      <c r="AH697" s="355"/>
      <c r="AI697" s="356"/>
      <c r="AJ697" s="356"/>
      <c r="AK697" s="356"/>
      <c r="AL697" s="357"/>
      <c r="AM697" s="358"/>
      <c r="AN697" s="358"/>
      <c r="AO697" s="359"/>
      <c r="AP697" s="360"/>
      <c r="AQ697" s="360"/>
      <c r="AR697" s="360"/>
      <c r="AS697" s="360"/>
      <c r="AT697" s="360"/>
      <c r="AU697" s="360"/>
      <c r="AV697" s="360"/>
      <c r="AW697" s="360"/>
      <c r="AX697" s="360"/>
      <c r="AY697" s="34">
        <f t="shared" si="18"/>
        <v>0</v>
      </c>
    </row>
    <row r="698" spans="1:51" ht="26.25" customHeight="1" x14ac:dyDescent="0.15">
      <c r="A698" s="1056">
        <v>2</v>
      </c>
      <c r="B698" s="1056">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1057"/>
      <c r="AD698" s="1057"/>
      <c r="AE698" s="1057"/>
      <c r="AF698" s="1057"/>
      <c r="AG698" s="1057"/>
      <c r="AH698" s="355"/>
      <c r="AI698" s="356"/>
      <c r="AJ698" s="356"/>
      <c r="AK698" s="356"/>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1056">
        <v>3</v>
      </c>
      <c r="B699" s="1056">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1057"/>
      <c r="AD699" s="1057"/>
      <c r="AE699" s="1057"/>
      <c r="AF699" s="1057"/>
      <c r="AG699" s="1057"/>
      <c r="AH699" s="355"/>
      <c r="AI699" s="356"/>
      <c r="AJ699" s="356"/>
      <c r="AK699" s="356"/>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1056">
        <v>4</v>
      </c>
      <c r="B700" s="1056">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1057"/>
      <c r="AD700" s="1057"/>
      <c r="AE700" s="1057"/>
      <c r="AF700" s="1057"/>
      <c r="AG700" s="1057"/>
      <c r="AH700" s="355"/>
      <c r="AI700" s="356"/>
      <c r="AJ700" s="356"/>
      <c r="AK700" s="356"/>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1056">
        <v>5</v>
      </c>
      <c r="B701" s="1056">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1057"/>
      <c r="AD701" s="1057"/>
      <c r="AE701" s="1057"/>
      <c r="AF701" s="1057"/>
      <c r="AG701" s="1057"/>
      <c r="AH701" s="355"/>
      <c r="AI701" s="356"/>
      <c r="AJ701" s="356"/>
      <c r="AK701" s="356"/>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1056">
        <v>6</v>
      </c>
      <c r="B702" s="1056">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1057"/>
      <c r="AD702" s="1057"/>
      <c r="AE702" s="1057"/>
      <c r="AF702" s="1057"/>
      <c r="AG702" s="1057"/>
      <c r="AH702" s="355"/>
      <c r="AI702" s="356"/>
      <c r="AJ702" s="356"/>
      <c r="AK702" s="356"/>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1056">
        <v>7</v>
      </c>
      <c r="B703" s="1056">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1057"/>
      <c r="AD703" s="1057"/>
      <c r="AE703" s="1057"/>
      <c r="AF703" s="1057"/>
      <c r="AG703" s="1057"/>
      <c r="AH703" s="355"/>
      <c r="AI703" s="356"/>
      <c r="AJ703" s="356"/>
      <c r="AK703" s="356"/>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1056">
        <v>8</v>
      </c>
      <c r="B704" s="1056">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1057"/>
      <c r="AD704" s="1057"/>
      <c r="AE704" s="1057"/>
      <c r="AF704" s="1057"/>
      <c r="AG704" s="1057"/>
      <c r="AH704" s="355"/>
      <c r="AI704" s="356"/>
      <c r="AJ704" s="356"/>
      <c r="AK704" s="356"/>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1056">
        <v>9</v>
      </c>
      <c r="B705" s="1056">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1057"/>
      <c r="AD705" s="1057"/>
      <c r="AE705" s="1057"/>
      <c r="AF705" s="1057"/>
      <c r="AG705" s="1057"/>
      <c r="AH705" s="355"/>
      <c r="AI705" s="356"/>
      <c r="AJ705" s="356"/>
      <c r="AK705" s="356"/>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1056">
        <v>10</v>
      </c>
      <c r="B706" s="1056">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1057"/>
      <c r="AD706" s="1057"/>
      <c r="AE706" s="1057"/>
      <c r="AF706" s="1057"/>
      <c r="AG706" s="1057"/>
      <c r="AH706" s="355"/>
      <c r="AI706" s="356"/>
      <c r="AJ706" s="356"/>
      <c r="AK706" s="356"/>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1056">
        <v>11</v>
      </c>
      <c r="B707" s="1056">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1057"/>
      <c r="AD707" s="1057"/>
      <c r="AE707" s="1057"/>
      <c r="AF707" s="1057"/>
      <c r="AG707" s="1057"/>
      <c r="AH707" s="355"/>
      <c r="AI707" s="356"/>
      <c r="AJ707" s="356"/>
      <c r="AK707" s="356"/>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1056">
        <v>12</v>
      </c>
      <c r="B708" s="1056">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1057"/>
      <c r="AD708" s="1057"/>
      <c r="AE708" s="1057"/>
      <c r="AF708" s="1057"/>
      <c r="AG708" s="1057"/>
      <c r="AH708" s="355"/>
      <c r="AI708" s="356"/>
      <c r="AJ708" s="356"/>
      <c r="AK708" s="356"/>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1056">
        <v>13</v>
      </c>
      <c r="B709" s="1056">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1057"/>
      <c r="AD709" s="1057"/>
      <c r="AE709" s="1057"/>
      <c r="AF709" s="1057"/>
      <c r="AG709" s="1057"/>
      <c r="AH709" s="355"/>
      <c r="AI709" s="356"/>
      <c r="AJ709" s="356"/>
      <c r="AK709" s="356"/>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1056">
        <v>14</v>
      </c>
      <c r="B710" s="1056">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1057"/>
      <c r="AD710" s="1057"/>
      <c r="AE710" s="1057"/>
      <c r="AF710" s="1057"/>
      <c r="AG710" s="1057"/>
      <c r="AH710" s="355"/>
      <c r="AI710" s="356"/>
      <c r="AJ710" s="356"/>
      <c r="AK710" s="356"/>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1056">
        <v>15</v>
      </c>
      <c r="B711" s="1056">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1057"/>
      <c r="AD711" s="1057"/>
      <c r="AE711" s="1057"/>
      <c r="AF711" s="1057"/>
      <c r="AG711" s="1057"/>
      <c r="AH711" s="355"/>
      <c r="AI711" s="356"/>
      <c r="AJ711" s="356"/>
      <c r="AK711" s="356"/>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1056">
        <v>16</v>
      </c>
      <c r="B712" s="1056">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1057"/>
      <c r="AD712" s="1057"/>
      <c r="AE712" s="1057"/>
      <c r="AF712" s="1057"/>
      <c r="AG712" s="1057"/>
      <c r="AH712" s="355"/>
      <c r="AI712" s="356"/>
      <c r="AJ712" s="356"/>
      <c r="AK712" s="356"/>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1056">
        <v>17</v>
      </c>
      <c r="B713" s="1056">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1057"/>
      <c r="AD713" s="1057"/>
      <c r="AE713" s="1057"/>
      <c r="AF713" s="1057"/>
      <c r="AG713" s="1057"/>
      <c r="AH713" s="355"/>
      <c r="AI713" s="356"/>
      <c r="AJ713" s="356"/>
      <c r="AK713" s="356"/>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1056">
        <v>18</v>
      </c>
      <c r="B714" s="1056">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1057"/>
      <c r="AD714" s="1057"/>
      <c r="AE714" s="1057"/>
      <c r="AF714" s="1057"/>
      <c r="AG714" s="1057"/>
      <c r="AH714" s="355"/>
      <c r="AI714" s="356"/>
      <c r="AJ714" s="356"/>
      <c r="AK714" s="356"/>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1056">
        <v>19</v>
      </c>
      <c r="B715" s="1056">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1057"/>
      <c r="AD715" s="1057"/>
      <c r="AE715" s="1057"/>
      <c r="AF715" s="1057"/>
      <c r="AG715" s="1057"/>
      <c r="AH715" s="355"/>
      <c r="AI715" s="356"/>
      <c r="AJ715" s="356"/>
      <c r="AK715" s="356"/>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1056">
        <v>20</v>
      </c>
      <c r="B716" s="1056">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1057"/>
      <c r="AD716" s="1057"/>
      <c r="AE716" s="1057"/>
      <c r="AF716" s="1057"/>
      <c r="AG716" s="1057"/>
      <c r="AH716" s="355"/>
      <c r="AI716" s="356"/>
      <c r="AJ716" s="356"/>
      <c r="AK716" s="356"/>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1056">
        <v>21</v>
      </c>
      <c r="B717" s="1056">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1057"/>
      <c r="AD717" s="1057"/>
      <c r="AE717" s="1057"/>
      <c r="AF717" s="1057"/>
      <c r="AG717" s="1057"/>
      <c r="AH717" s="355"/>
      <c r="AI717" s="356"/>
      <c r="AJ717" s="356"/>
      <c r="AK717" s="356"/>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1056">
        <v>22</v>
      </c>
      <c r="B718" s="1056">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1057"/>
      <c r="AD718" s="1057"/>
      <c r="AE718" s="1057"/>
      <c r="AF718" s="1057"/>
      <c r="AG718" s="1057"/>
      <c r="AH718" s="355"/>
      <c r="AI718" s="356"/>
      <c r="AJ718" s="356"/>
      <c r="AK718" s="356"/>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1056">
        <v>23</v>
      </c>
      <c r="B719" s="1056">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1057"/>
      <c r="AD719" s="1057"/>
      <c r="AE719" s="1057"/>
      <c r="AF719" s="1057"/>
      <c r="AG719" s="1057"/>
      <c r="AH719" s="355"/>
      <c r="AI719" s="356"/>
      <c r="AJ719" s="356"/>
      <c r="AK719" s="356"/>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1056">
        <v>24</v>
      </c>
      <c r="B720" s="1056">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1057"/>
      <c r="AD720" s="1057"/>
      <c r="AE720" s="1057"/>
      <c r="AF720" s="1057"/>
      <c r="AG720" s="1057"/>
      <c r="AH720" s="355"/>
      <c r="AI720" s="356"/>
      <c r="AJ720" s="356"/>
      <c r="AK720" s="356"/>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1056">
        <v>25</v>
      </c>
      <c r="B721" s="1056">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1057"/>
      <c r="AD721" s="1057"/>
      <c r="AE721" s="1057"/>
      <c r="AF721" s="1057"/>
      <c r="AG721" s="1057"/>
      <c r="AH721" s="355"/>
      <c r="AI721" s="356"/>
      <c r="AJ721" s="356"/>
      <c r="AK721" s="356"/>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1056">
        <v>26</v>
      </c>
      <c r="B722" s="1056">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1057"/>
      <c r="AD722" s="1057"/>
      <c r="AE722" s="1057"/>
      <c r="AF722" s="1057"/>
      <c r="AG722" s="1057"/>
      <c r="AH722" s="355"/>
      <c r="AI722" s="356"/>
      <c r="AJ722" s="356"/>
      <c r="AK722" s="356"/>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1056">
        <v>27</v>
      </c>
      <c r="B723" s="1056">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1057"/>
      <c r="AD723" s="1057"/>
      <c r="AE723" s="1057"/>
      <c r="AF723" s="1057"/>
      <c r="AG723" s="1057"/>
      <c r="AH723" s="355"/>
      <c r="AI723" s="356"/>
      <c r="AJ723" s="356"/>
      <c r="AK723" s="356"/>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1056">
        <v>28</v>
      </c>
      <c r="B724" s="1056">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1057"/>
      <c r="AD724" s="1057"/>
      <c r="AE724" s="1057"/>
      <c r="AF724" s="1057"/>
      <c r="AG724" s="1057"/>
      <c r="AH724" s="355"/>
      <c r="AI724" s="356"/>
      <c r="AJ724" s="356"/>
      <c r="AK724" s="356"/>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1056">
        <v>29</v>
      </c>
      <c r="B725" s="1056">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1057"/>
      <c r="AD725" s="1057"/>
      <c r="AE725" s="1057"/>
      <c r="AF725" s="1057"/>
      <c r="AG725" s="1057"/>
      <c r="AH725" s="355"/>
      <c r="AI725" s="356"/>
      <c r="AJ725" s="356"/>
      <c r="AK725" s="356"/>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1056">
        <v>30</v>
      </c>
      <c r="B726" s="1056">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1057"/>
      <c r="AD726" s="1057"/>
      <c r="AE726" s="1057"/>
      <c r="AF726" s="1057"/>
      <c r="AG726" s="1057"/>
      <c r="AH726" s="355"/>
      <c r="AI726" s="356"/>
      <c r="AJ726" s="356"/>
      <c r="AK726" s="356"/>
      <c r="AL726" s="357"/>
      <c r="AM726" s="358"/>
      <c r="AN726" s="358"/>
      <c r="AO726" s="359"/>
      <c r="AP726" s="360"/>
      <c r="AQ726" s="360"/>
      <c r="AR726" s="360"/>
      <c r="AS726" s="360"/>
      <c r="AT726" s="360"/>
      <c r="AU726" s="360"/>
      <c r="AV726" s="360"/>
      <c r="AW726" s="360"/>
      <c r="AX726" s="36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3"/>
      <c r="B729" s="363"/>
      <c r="C729" s="363" t="s">
        <v>26</v>
      </c>
      <c r="D729" s="363"/>
      <c r="E729" s="363"/>
      <c r="F729" s="363"/>
      <c r="G729" s="363"/>
      <c r="H729" s="363"/>
      <c r="I729" s="363"/>
      <c r="J729" s="152" t="s">
        <v>297</v>
      </c>
      <c r="K729" s="364"/>
      <c r="L729" s="364"/>
      <c r="M729" s="364"/>
      <c r="N729" s="364"/>
      <c r="O729" s="364"/>
      <c r="P729" s="247" t="s">
        <v>27</v>
      </c>
      <c r="Q729" s="247"/>
      <c r="R729" s="247"/>
      <c r="S729" s="247"/>
      <c r="T729" s="247"/>
      <c r="U729" s="247"/>
      <c r="V729" s="247"/>
      <c r="W729" s="247"/>
      <c r="X729" s="247"/>
      <c r="Y729" s="365" t="s">
        <v>353</v>
      </c>
      <c r="Z729" s="366"/>
      <c r="AA729" s="366"/>
      <c r="AB729" s="366"/>
      <c r="AC729" s="152" t="s">
        <v>338</v>
      </c>
      <c r="AD729" s="152"/>
      <c r="AE729" s="152"/>
      <c r="AF729" s="152"/>
      <c r="AG729" s="152"/>
      <c r="AH729" s="365" t="s">
        <v>258</v>
      </c>
      <c r="AI729" s="363"/>
      <c r="AJ729" s="363"/>
      <c r="AK729" s="363"/>
      <c r="AL729" s="363" t="s">
        <v>21</v>
      </c>
      <c r="AM729" s="363"/>
      <c r="AN729" s="363"/>
      <c r="AO729" s="367"/>
      <c r="AP729" s="368" t="s">
        <v>298</v>
      </c>
      <c r="AQ729" s="368"/>
      <c r="AR729" s="368"/>
      <c r="AS729" s="368"/>
      <c r="AT729" s="368"/>
      <c r="AU729" s="368"/>
      <c r="AV729" s="368"/>
      <c r="AW729" s="368"/>
      <c r="AX729" s="368"/>
      <c r="AY729" s="34">
        <f t="shared" ref="AY729:AY730" si="19">$AY$727</f>
        <v>0</v>
      </c>
    </row>
    <row r="730" spans="1:51" ht="26.25" customHeight="1" x14ac:dyDescent="0.15">
      <c r="A730" s="1056">
        <v>1</v>
      </c>
      <c r="B730" s="1056">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1057"/>
      <c r="AD730" s="1057"/>
      <c r="AE730" s="1057"/>
      <c r="AF730" s="1057"/>
      <c r="AG730" s="1057"/>
      <c r="AH730" s="355"/>
      <c r="AI730" s="356"/>
      <c r="AJ730" s="356"/>
      <c r="AK730" s="356"/>
      <c r="AL730" s="357"/>
      <c r="AM730" s="358"/>
      <c r="AN730" s="358"/>
      <c r="AO730" s="359"/>
      <c r="AP730" s="360"/>
      <c r="AQ730" s="360"/>
      <c r="AR730" s="360"/>
      <c r="AS730" s="360"/>
      <c r="AT730" s="360"/>
      <c r="AU730" s="360"/>
      <c r="AV730" s="360"/>
      <c r="AW730" s="360"/>
      <c r="AX730" s="360"/>
      <c r="AY730" s="34">
        <f t="shared" si="19"/>
        <v>0</v>
      </c>
    </row>
    <row r="731" spans="1:51" ht="26.25" customHeight="1" x14ac:dyDescent="0.15">
      <c r="A731" s="1056">
        <v>2</v>
      </c>
      <c r="B731" s="1056">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1057"/>
      <c r="AD731" s="1057"/>
      <c r="AE731" s="1057"/>
      <c r="AF731" s="1057"/>
      <c r="AG731" s="1057"/>
      <c r="AH731" s="355"/>
      <c r="AI731" s="356"/>
      <c r="AJ731" s="356"/>
      <c r="AK731" s="356"/>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1056">
        <v>3</v>
      </c>
      <c r="B732" s="1056">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1057"/>
      <c r="AD732" s="1057"/>
      <c r="AE732" s="1057"/>
      <c r="AF732" s="1057"/>
      <c r="AG732" s="1057"/>
      <c r="AH732" s="355"/>
      <c r="AI732" s="356"/>
      <c r="AJ732" s="356"/>
      <c r="AK732" s="356"/>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1056">
        <v>4</v>
      </c>
      <c r="B733" s="1056">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1057"/>
      <c r="AD733" s="1057"/>
      <c r="AE733" s="1057"/>
      <c r="AF733" s="1057"/>
      <c r="AG733" s="1057"/>
      <c r="AH733" s="355"/>
      <c r="AI733" s="356"/>
      <c r="AJ733" s="356"/>
      <c r="AK733" s="356"/>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1056">
        <v>5</v>
      </c>
      <c r="B734" s="1056">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1057"/>
      <c r="AD734" s="1057"/>
      <c r="AE734" s="1057"/>
      <c r="AF734" s="1057"/>
      <c r="AG734" s="1057"/>
      <c r="AH734" s="355"/>
      <c r="AI734" s="356"/>
      <c r="AJ734" s="356"/>
      <c r="AK734" s="356"/>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1056">
        <v>6</v>
      </c>
      <c r="B735" s="1056">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1057"/>
      <c r="AD735" s="1057"/>
      <c r="AE735" s="1057"/>
      <c r="AF735" s="1057"/>
      <c r="AG735" s="1057"/>
      <c r="AH735" s="355"/>
      <c r="AI735" s="356"/>
      <c r="AJ735" s="356"/>
      <c r="AK735" s="356"/>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1056">
        <v>7</v>
      </c>
      <c r="B736" s="1056">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1057"/>
      <c r="AD736" s="1057"/>
      <c r="AE736" s="1057"/>
      <c r="AF736" s="1057"/>
      <c r="AG736" s="1057"/>
      <c r="AH736" s="355"/>
      <c r="AI736" s="356"/>
      <c r="AJ736" s="356"/>
      <c r="AK736" s="356"/>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1056">
        <v>8</v>
      </c>
      <c r="B737" s="1056">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1057"/>
      <c r="AD737" s="1057"/>
      <c r="AE737" s="1057"/>
      <c r="AF737" s="1057"/>
      <c r="AG737" s="1057"/>
      <c r="AH737" s="355"/>
      <c r="AI737" s="356"/>
      <c r="AJ737" s="356"/>
      <c r="AK737" s="356"/>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1056">
        <v>9</v>
      </c>
      <c r="B738" s="1056">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1057"/>
      <c r="AD738" s="1057"/>
      <c r="AE738" s="1057"/>
      <c r="AF738" s="1057"/>
      <c r="AG738" s="1057"/>
      <c r="AH738" s="355"/>
      <c r="AI738" s="356"/>
      <c r="AJ738" s="356"/>
      <c r="AK738" s="356"/>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1056">
        <v>10</v>
      </c>
      <c r="B739" s="1056">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1057"/>
      <c r="AD739" s="1057"/>
      <c r="AE739" s="1057"/>
      <c r="AF739" s="1057"/>
      <c r="AG739" s="1057"/>
      <c r="AH739" s="355"/>
      <c r="AI739" s="356"/>
      <c r="AJ739" s="356"/>
      <c r="AK739" s="356"/>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1056">
        <v>11</v>
      </c>
      <c r="B740" s="1056">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1057"/>
      <c r="AD740" s="1057"/>
      <c r="AE740" s="1057"/>
      <c r="AF740" s="1057"/>
      <c r="AG740" s="1057"/>
      <c r="AH740" s="355"/>
      <c r="AI740" s="356"/>
      <c r="AJ740" s="356"/>
      <c r="AK740" s="356"/>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1056">
        <v>12</v>
      </c>
      <c r="B741" s="1056">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1057"/>
      <c r="AD741" s="1057"/>
      <c r="AE741" s="1057"/>
      <c r="AF741" s="1057"/>
      <c r="AG741" s="1057"/>
      <c r="AH741" s="355"/>
      <c r="AI741" s="356"/>
      <c r="AJ741" s="356"/>
      <c r="AK741" s="356"/>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1056">
        <v>13</v>
      </c>
      <c r="B742" s="1056">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1057"/>
      <c r="AD742" s="1057"/>
      <c r="AE742" s="1057"/>
      <c r="AF742" s="1057"/>
      <c r="AG742" s="1057"/>
      <c r="AH742" s="355"/>
      <c r="AI742" s="356"/>
      <c r="AJ742" s="356"/>
      <c r="AK742" s="356"/>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1056">
        <v>14</v>
      </c>
      <c r="B743" s="1056">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1057"/>
      <c r="AD743" s="1057"/>
      <c r="AE743" s="1057"/>
      <c r="AF743" s="1057"/>
      <c r="AG743" s="1057"/>
      <c r="AH743" s="355"/>
      <c r="AI743" s="356"/>
      <c r="AJ743" s="356"/>
      <c r="AK743" s="356"/>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1056">
        <v>15</v>
      </c>
      <c r="B744" s="1056">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1057"/>
      <c r="AD744" s="1057"/>
      <c r="AE744" s="1057"/>
      <c r="AF744" s="1057"/>
      <c r="AG744" s="1057"/>
      <c r="AH744" s="355"/>
      <c r="AI744" s="356"/>
      <c r="AJ744" s="356"/>
      <c r="AK744" s="356"/>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1056">
        <v>16</v>
      </c>
      <c r="B745" s="1056">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1057"/>
      <c r="AD745" s="1057"/>
      <c r="AE745" s="1057"/>
      <c r="AF745" s="1057"/>
      <c r="AG745" s="1057"/>
      <c r="AH745" s="355"/>
      <c r="AI745" s="356"/>
      <c r="AJ745" s="356"/>
      <c r="AK745" s="356"/>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1056">
        <v>17</v>
      </c>
      <c r="B746" s="1056">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1057"/>
      <c r="AD746" s="1057"/>
      <c r="AE746" s="1057"/>
      <c r="AF746" s="1057"/>
      <c r="AG746" s="1057"/>
      <c r="AH746" s="355"/>
      <c r="AI746" s="356"/>
      <c r="AJ746" s="356"/>
      <c r="AK746" s="356"/>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1056">
        <v>18</v>
      </c>
      <c r="B747" s="1056">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1057"/>
      <c r="AD747" s="1057"/>
      <c r="AE747" s="1057"/>
      <c r="AF747" s="1057"/>
      <c r="AG747" s="1057"/>
      <c r="AH747" s="355"/>
      <c r="AI747" s="356"/>
      <c r="AJ747" s="356"/>
      <c r="AK747" s="356"/>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1056">
        <v>19</v>
      </c>
      <c r="B748" s="1056">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1057"/>
      <c r="AD748" s="1057"/>
      <c r="AE748" s="1057"/>
      <c r="AF748" s="1057"/>
      <c r="AG748" s="1057"/>
      <c r="AH748" s="355"/>
      <c r="AI748" s="356"/>
      <c r="AJ748" s="356"/>
      <c r="AK748" s="356"/>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1056">
        <v>20</v>
      </c>
      <c r="B749" s="1056">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1057"/>
      <c r="AD749" s="1057"/>
      <c r="AE749" s="1057"/>
      <c r="AF749" s="1057"/>
      <c r="AG749" s="1057"/>
      <c r="AH749" s="355"/>
      <c r="AI749" s="356"/>
      <c r="AJ749" s="356"/>
      <c r="AK749" s="356"/>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1056">
        <v>21</v>
      </c>
      <c r="B750" s="1056">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1057"/>
      <c r="AD750" s="1057"/>
      <c r="AE750" s="1057"/>
      <c r="AF750" s="1057"/>
      <c r="AG750" s="1057"/>
      <c r="AH750" s="355"/>
      <c r="AI750" s="356"/>
      <c r="AJ750" s="356"/>
      <c r="AK750" s="356"/>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1056">
        <v>22</v>
      </c>
      <c r="B751" s="1056">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1057"/>
      <c r="AD751" s="1057"/>
      <c r="AE751" s="1057"/>
      <c r="AF751" s="1057"/>
      <c r="AG751" s="1057"/>
      <c r="AH751" s="355"/>
      <c r="AI751" s="356"/>
      <c r="AJ751" s="356"/>
      <c r="AK751" s="356"/>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1056">
        <v>23</v>
      </c>
      <c r="B752" s="1056">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1057"/>
      <c r="AD752" s="1057"/>
      <c r="AE752" s="1057"/>
      <c r="AF752" s="1057"/>
      <c r="AG752" s="1057"/>
      <c r="AH752" s="355"/>
      <c r="AI752" s="356"/>
      <c r="AJ752" s="356"/>
      <c r="AK752" s="356"/>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1056">
        <v>24</v>
      </c>
      <c r="B753" s="1056">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1057"/>
      <c r="AD753" s="1057"/>
      <c r="AE753" s="1057"/>
      <c r="AF753" s="1057"/>
      <c r="AG753" s="1057"/>
      <c r="AH753" s="355"/>
      <c r="AI753" s="356"/>
      <c r="AJ753" s="356"/>
      <c r="AK753" s="356"/>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1056">
        <v>25</v>
      </c>
      <c r="B754" s="1056">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1057"/>
      <c r="AD754" s="1057"/>
      <c r="AE754" s="1057"/>
      <c r="AF754" s="1057"/>
      <c r="AG754" s="1057"/>
      <c r="AH754" s="355"/>
      <c r="AI754" s="356"/>
      <c r="AJ754" s="356"/>
      <c r="AK754" s="356"/>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1056">
        <v>26</v>
      </c>
      <c r="B755" s="1056">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1057"/>
      <c r="AD755" s="1057"/>
      <c r="AE755" s="1057"/>
      <c r="AF755" s="1057"/>
      <c r="AG755" s="1057"/>
      <c r="AH755" s="355"/>
      <c r="AI755" s="356"/>
      <c r="AJ755" s="356"/>
      <c r="AK755" s="356"/>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1056">
        <v>27</v>
      </c>
      <c r="B756" s="1056">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1057"/>
      <c r="AD756" s="1057"/>
      <c r="AE756" s="1057"/>
      <c r="AF756" s="1057"/>
      <c r="AG756" s="1057"/>
      <c r="AH756" s="355"/>
      <c r="AI756" s="356"/>
      <c r="AJ756" s="356"/>
      <c r="AK756" s="356"/>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1056">
        <v>28</v>
      </c>
      <c r="B757" s="1056">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1057"/>
      <c r="AD757" s="1057"/>
      <c r="AE757" s="1057"/>
      <c r="AF757" s="1057"/>
      <c r="AG757" s="1057"/>
      <c r="AH757" s="355"/>
      <c r="AI757" s="356"/>
      <c r="AJ757" s="356"/>
      <c r="AK757" s="356"/>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1056">
        <v>29</v>
      </c>
      <c r="B758" s="1056">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1057"/>
      <c r="AD758" s="1057"/>
      <c r="AE758" s="1057"/>
      <c r="AF758" s="1057"/>
      <c r="AG758" s="1057"/>
      <c r="AH758" s="355"/>
      <c r="AI758" s="356"/>
      <c r="AJ758" s="356"/>
      <c r="AK758" s="356"/>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1056">
        <v>30</v>
      </c>
      <c r="B759" s="1056">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1057"/>
      <c r="AD759" s="1057"/>
      <c r="AE759" s="1057"/>
      <c r="AF759" s="1057"/>
      <c r="AG759" s="1057"/>
      <c r="AH759" s="355"/>
      <c r="AI759" s="356"/>
      <c r="AJ759" s="356"/>
      <c r="AK759" s="356"/>
      <c r="AL759" s="357"/>
      <c r="AM759" s="358"/>
      <c r="AN759" s="358"/>
      <c r="AO759" s="359"/>
      <c r="AP759" s="360"/>
      <c r="AQ759" s="360"/>
      <c r="AR759" s="360"/>
      <c r="AS759" s="360"/>
      <c r="AT759" s="360"/>
      <c r="AU759" s="360"/>
      <c r="AV759" s="360"/>
      <c r="AW759" s="360"/>
      <c r="AX759" s="36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3"/>
      <c r="B762" s="363"/>
      <c r="C762" s="363" t="s">
        <v>26</v>
      </c>
      <c r="D762" s="363"/>
      <c r="E762" s="363"/>
      <c r="F762" s="363"/>
      <c r="G762" s="363"/>
      <c r="H762" s="363"/>
      <c r="I762" s="363"/>
      <c r="J762" s="152" t="s">
        <v>297</v>
      </c>
      <c r="K762" s="364"/>
      <c r="L762" s="364"/>
      <c r="M762" s="364"/>
      <c r="N762" s="364"/>
      <c r="O762" s="364"/>
      <c r="P762" s="247" t="s">
        <v>27</v>
      </c>
      <c r="Q762" s="247"/>
      <c r="R762" s="247"/>
      <c r="S762" s="247"/>
      <c r="T762" s="247"/>
      <c r="U762" s="247"/>
      <c r="V762" s="247"/>
      <c r="W762" s="247"/>
      <c r="X762" s="247"/>
      <c r="Y762" s="365" t="s">
        <v>353</v>
      </c>
      <c r="Z762" s="366"/>
      <c r="AA762" s="366"/>
      <c r="AB762" s="366"/>
      <c r="AC762" s="152" t="s">
        <v>338</v>
      </c>
      <c r="AD762" s="152"/>
      <c r="AE762" s="152"/>
      <c r="AF762" s="152"/>
      <c r="AG762" s="152"/>
      <c r="AH762" s="365" t="s">
        <v>258</v>
      </c>
      <c r="AI762" s="363"/>
      <c r="AJ762" s="363"/>
      <c r="AK762" s="363"/>
      <c r="AL762" s="363" t="s">
        <v>21</v>
      </c>
      <c r="AM762" s="363"/>
      <c r="AN762" s="363"/>
      <c r="AO762" s="367"/>
      <c r="AP762" s="368" t="s">
        <v>298</v>
      </c>
      <c r="AQ762" s="368"/>
      <c r="AR762" s="368"/>
      <c r="AS762" s="368"/>
      <c r="AT762" s="368"/>
      <c r="AU762" s="368"/>
      <c r="AV762" s="368"/>
      <c r="AW762" s="368"/>
      <c r="AX762" s="368"/>
      <c r="AY762" s="34">
        <f t="shared" ref="AY762:AY763" si="20">$AY$760</f>
        <v>0</v>
      </c>
    </row>
    <row r="763" spans="1:51" ht="26.25" customHeight="1" x14ac:dyDescent="0.15">
      <c r="A763" s="1056">
        <v>1</v>
      </c>
      <c r="B763" s="1056">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1057"/>
      <c r="AD763" s="1057"/>
      <c r="AE763" s="1057"/>
      <c r="AF763" s="1057"/>
      <c r="AG763" s="1057"/>
      <c r="AH763" s="355"/>
      <c r="AI763" s="356"/>
      <c r="AJ763" s="356"/>
      <c r="AK763" s="356"/>
      <c r="AL763" s="357"/>
      <c r="AM763" s="358"/>
      <c r="AN763" s="358"/>
      <c r="AO763" s="359"/>
      <c r="AP763" s="360"/>
      <c r="AQ763" s="360"/>
      <c r="AR763" s="360"/>
      <c r="AS763" s="360"/>
      <c r="AT763" s="360"/>
      <c r="AU763" s="360"/>
      <c r="AV763" s="360"/>
      <c r="AW763" s="360"/>
      <c r="AX763" s="360"/>
      <c r="AY763" s="34">
        <f t="shared" si="20"/>
        <v>0</v>
      </c>
    </row>
    <row r="764" spans="1:51" ht="26.25" customHeight="1" x14ac:dyDescent="0.15">
      <c r="A764" s="1056">
        <v>2</v>
      </c>
      <c r="B764" s="1056">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1057"/>
      <c r="AD764" s="1057"/>
      <c r="AE764" s="1057"/>
      <c r="AF764" s="1057"/>
      <c r="AG764" s="1057"/>
      <c r="AH764" s="355"/>
      <c r="AI764" s="356"/>
      <c r="AJ764" s="356"/>
      <c r="AK764" s="356"/>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1056">
        <v>3</v>
      </c>
      <c r="B765" s="1056">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1057"/>
      <c r="AD765" s="1057"/>
      <c r="AE765" s="1057"/>
      <c r="AF765" s="1057"/>
      <c r="AG765" s="1057"/>
      <c r="AH765" s="355"/>
      <c r="AI765" s="356"/>
      <c r="AJ765" s="356"/>
      <c r="AK765" s="356"/>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1056">
        <v>4</v>
      </c>
      <c r="B766" s="1056">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1057"/>
      <c r="AD766" s="1057"/>
      <c r="AE766" s="1057"/>
      <c r="AF766" s="1057"/>
      <c r="AG766" s="1057"/>
      <c r="AH766" s="355"/>
      <c r="AI766" s="356"/>
      <c r="AJ766" s="356"/>
      <c r="AK766" s="356"/>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1056">
        <v>5</v>
      </c>
      <c r="B767" s="1056">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1057"/>
      <c r="AD767" s="1057"/>
      <c r="AE767" s="1057"/>
      <c r="AF767" s="1057"/>
      <c r="AG767" s="1057"/>
      <c r="AH767" s="355"/>
      <c r="AI767" s="356"/>
      <c r="AJ767" s="356"/>
      <c r="AK767" s="356"/>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1056">
        <v>6</v>
      </c>
      <c r="B768" s="1056">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1057"/>
      <c r="AD768" s="1057"/>
      <c r="AE768" s="1057"/>
      <c r="AF768" s="1057"/>
      <c r="AG768" s="1057"/>
      <c r="AH768" s="355"/>
      <c r="AI768" s="356"/>
      <c r="AJ768" s="356"/>
      <c r="AK768" s="356"/>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1056">
        <v>7</v>
      </c>
      <c r="B769" s="1056">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1057"/>
      <c r="AD769" s="1057"/>
      <c r="AE769" s="1057"/>
      <c r="AF769" s="1057"/>
      <c r="AG769" s="1057"/>
      <c r="AH769" s="355"/>
      <c r="AI769" s="356"/>
      <c r="AJ769" s="356"/>
      <c r="AK769" s="356"/>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1056">
        <v>8</v>
      </c>
      <c r="B770" s="1056">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1057"/>
      <c r="AD770" s="1057"/>
      <c r="AE770" s="1057"/>
      <c r="AF770" s="1057"/>
      <c r="AG770" s="1057"/>
      <c r="AH770" s="355"/>
      <c r="AI770" s="356"/>
      <c r="AJ770" s="356"/>
      <c r="AK770" s="356"/>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1056">
        <v>9</v>
      </c>
      <c r="B771" s="1056">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1057"/>
      <c r="AD771" s="1057"/>
      <c r="AE771" s="1057"/>
      <c r="AF771" s="1057"/>
      <c r="AG771" s="1057"/>
      <c r="AH771" s="355"/>
      <c r="AI771" s="356"/>
      <c r="AJ771" s="356"/>
      <c r="AK771" s="356"/>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1056">
        <v>10</v>
      </c>
      <c r="B772" s="1056">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1057"/>
      <c r="AD772" s="1057"/>
      <c r="AE772" s="1057"/>
      <c r="AF772" s="1057"/>
      <c r="AG772" s="1057"/>
      <c r="AH772" s="355"/>
      <c r="AI772" s="356"/>
      <c r="AJ772" s="356"/>
      <c r="AK772" s="356"/>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1056">
        <v>11</v>
      </c>
      <c r="B773" s="1056">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1057"/>
      <c r="AD773" s="1057"/>
      <c r="AE773" s="1057"/>
      <c r="AF773" s="1057"/>
      <c r="AG773" s="1057"/>
      <c r="AH773" s="355"/>
      <c r="AI773" s="356"/>
      <c r="AJ773" s="356"/>
      <c r="AK773" s="356"/>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1056">
        <v>12</v>
      </c>
      <c r="B774" s="1056">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1057"/>
      <c r="AD774" s="1057"/>
      <c r="AE774" s="1057"/>
      <c r="AF774" s="1057"/>
      <c r="AG774" s="1057"/>
      <c r="AH774" s="355"/>
      <c r="AI774" s="356"/>
      <c r="AJ774" s="356"/>
      <c r="AK774" s="356"/>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1056">
        <v>13</v>
      </c>
      <c r="B775" s="1056">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1057"/>
      <c r="AD775" s="1057"/>
      <c r="AE775" s="1057"/>
      <c r="AF775" s="1057"/>
      <c r="AG775" s="1057"/>
      <c r="AH775" s="355"/>
      <c r="AI775" s="356"/>
      <c r="AJ775" s="356"/>
      <c r="AK775" s="356"/>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1056">
        <v>14</v>
      </c>
      <c r="B776" s="1056">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1057"/>
      <c r="AD776" s="1057"/>
      <c r="AE776" s="1057"/>
      <c r="AF776" s="1057"/>
      <c r="AG776" s="1057"/>
      <c r="AH776" s="355"/>
      <c r="AI776" s="356"/>
      <c r="AJ776" s="356"/>
      <c r="AK776" s="356"/>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1056">
        <v>15</v>
      </c>
      <c r="B777" s="1056">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1057"/>
      <c r="AD777" s="1057"/>
      <c r="AE777" s="1057"/>
      <c r="AF777" s="1057"/>
      <c r="AG777" s="1057"/>
      <c r="AH777" s="355"/>
      <c r="AI777" s="356"/>
      <c r="AJ777" s="356"/>
      <c r="AK777" s="356"/>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1056">
        <v>16</v>
      </c>
      <c r="B778" s="1056">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1057"/>
      <c r="AD778" s="1057"/>
      <c r="AE778" s="1057"/>
      <c r="AF778" s="1057"/>
      <c r="AG778" s="1057"/>
      <c r="AH778" s="355"/>
      <c r="AI778" s="356"/>
      <c r="AJ778" s="356"/>
      <c r="AK778" s="356"/>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1056">
        <v>17</v>
      </c>
      <c r="B779" s="1056">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1057"/>
      <c r="AD779" s="1057"/>
      <c r="AE779" s="1057"/>
      <c r="AF779" s="1057"/>
      <c r="AG779" s="1057"/>
      <c r="AH779" s="355"/>
      <c r="AI779" s="356"/>
      <c r="AJ779" s="356"/>
      <c r="AK779" s="356"/>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1056">
        <v>18</v>
      </c>
      <c r="B780" s="1056">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1057"/>
      <c r="AD780" s="1057"/>
      <c r="AE780" s="1057"/>
      <c r="AF780" s="1057"/>
      <c r="AG780" s="1057"/>
      <c r="AH780" s="355"/>
      <c r="AI780" s="356"/>
      <c r="AJ780" s="356"/>
      <c r="AK780" s="356"/>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1056">
        <v>19</v>
      </c>
      <c r="B781" s="1056">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1057"/>
      <c r="AD781" s="1057"/>
      <c r="AE781" s="1057"/>
      <c r="AF781" s="1057"/>
      <c r="AG781" s="1057"/>
      <c r="AH781" s="355"/>
      <c r="AI781" s="356"/>
      <c r="AJ781" s="356"/>
      <c r="AK781" s="356"/>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1056">
        <v>20</v>
      </c>
      <c r="B782" s="1056">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1057"/>
      <c r="AD782" s="1057"/>
      <c r="AE782" s="1057"/>
      <c r="AF782" s="1057"/>
      <c r="AG782" s="1057"/>
      <c r="AH782" s="355"/>
      <c r="AI782" s="356"/>
      <c r="AJ782" s="356"/>
      <c r="AK782" s="356"/>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1056">
        <v>21</v>
      </c>
      <c r="B783" s="1056">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1057"/>
      <c r="AD783" s="1057"/>
      <c r="AE783" s="1057"/>
      <c r="AF783" s="1057"/>
      <c r="AG783" s="1057"/>
      <c r="AH783" s="355"/>
      <c r="AI783" s="356"/>
      <c r="AJ783" s="356"/>
      <c r="AK783" s="356"/>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1056">
        <v>22</v>
      </c>
      <c r="B784" s="1056">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1057"/>
      <c r="AD784" s="1057"/>
      <c r="AE784" s="1057"/>
      <c r="AF784" s="1057"/>
      <c r="AG784" s="1057"/>
      <c r="AH784" s="355"/>
      <c r="AI784" s="356"/>
      <c r="AJ784" s="356"/>
      <c r="AK784" s="356"/>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1056">
        <v>23</v>
      </c>
      <c r="B785" s="1056">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1057"/>
      <c r="AD785" s="1057"/>
      <c r="AE785" s="1057"/>
      <c r="AF785" s="1057"/>
      <c r="AG785" s="1057"/>
      <c r="AH785" s="355"/>
      <c r="AI785" s="356"/>
      <c r="AJ785" s="356"/>
      <c r="AK785" s="356"/>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1056">
        <v>24</v>
      </c>
      <c r="B786" s="1056">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1057"/>
      <c r="AD786" s="1057"/>
      <c r="AE786" s="1057"/>
      <c r="AF786" s="1057"/>
      <c r="AG786" s="1057"/>
      <c r="AH786" s="355"/>
      <c r="AI786" s="356"/>
      <c r="AJ786" s="356"/>
      <c r="AK786" s="356"/>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1056">
        <v>25</v>
      </c>
      <c r="B787" s="1056">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1057"/>
      <c r="AD787" s="1057"/>
      <c r="AE787" s="1057"/>
      <c r="AF787" s="1057"/>
      <c r="AG787" s="1057"/>
      <c r="AH787" s="355"/>
      <c r="AI787" s="356"/>
      <c r="AJ787" s="356"/>
      <c r="AK787" s="356"/>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1056">
        <v>26</v>
      </c>
      <c r="B788" s="1056">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1057"/>
      <c r="AD788" s="1057"/>
      <c r="AE788" s="1057"/>
      <c r="AF788" s="1057"/>
      <c r="AG788" s="1057"/>
      <c r="AH788" s="355"/>
      <c r="AI788" s="356"/>
      <c r="AJ788" s="356"/>
      <c r="AK788" s="356"/>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1056">
        <v>27</v>
      </c>
      <c r="B789" s="1056">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1057"/>
      <c r="AD789" s="1057"/>
      <c r="AE789" s="1057"/>
      <c r="AF789" s="1057"/>
      <c r="AG789" s="1057"/>
      <c r="AH789" s="355"/>
      <c r="AI789" s="356"/>
      <c r="AJ789" s="356"/>
      <c r="AK789" s="356"/>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1056">
        <v>28</v>
      </c>
      <c r="B790" s="1056">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1057"/>
      <c r="AD790" s="1057"/>
      <c r="AE790" s="1057"/>
      <c r="AF790" s="1057"/>
      <c r="AG790" s="1057"/>
      <c r="AH790" s="355"/>
      <c r="AI790" s="356"/>
      <c r="AJ790" s="356"/>
      <c r="AK790" s="356"/>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1056">
        <v>29</v>
      </c>
      <c r="B791" s="1056">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1057"/>
      <c r="AD791" s="1057"/>
      <c r="AE791" s="1057"/>
      <c r="AF791" s="1057"/>
      <c r="AG791" s="1057"/>
      <c r="AH791" s="355"/>
      <c r="AI791" s="356"/>
      <c r="AJ791" s="356"/>
      <c r="AK791" s="356"/>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1056">
        <v>30</v>
      </c>
      <c r="B792" s="1056">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1057"/>
      <c r="AD792" s="1057"/>
      <c r="AE792" s="1057"/>
      <c r="AF792" s="1057"/>
      <c r="AG792" s="1057"/>
      <c r="AH792" s="355"/>
      <c r="AI792" s="356"/>
      <c r="AJ792" s="356"/>
      <c r="AK792" s="356"/>
      <c r="AL792" s="357"/>
      <c r="AM792" s="358"/>
      <c r="AN792" s="358"/>
      <c r="AO792" s="359"/>
      <c r="AP792" s="360"/>
      <c r="AQ792" s="360"/>
      <c r="AR792" s="360"/>
      <c r="AS792" s="360"/>
      <c r="AT792" s="360"/>
      <c r="AU792" s="360"/>
      <c r="AV792" s="360"/>
      <c r="AW792" s="360"/>
      <c r="AX792" s="36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3"/>
      <c r="B795" s="363"/>
      <c r="C795" s="363" t="s">
        <v>26</v>
      </c>
      <c r="D795" s="363"/>
      <c r="E795" s="363"/>
      <c r="F795" s="363"/>
      <c r="G795" s="363"/>
      <c r="H795" s="363"/>
      <c r="I795" s="363"/>
      <c r="J795" s="152" t="s">
        <v>297</v>
      </c>
      <c r="K795" s="364"/>
      <c r="L795" s="364"/>
      <c r="M795" s="364"/>
      <c r="N795" s="364"/>
      <c r="O795" s="364"/>
      <c r="P795" s="247" t="s">
        <v>27</v>
      </c>
      <c r="Q795" s="247"/>
      <c r="R795" s="247"/>
      <c r="S795" s="247"/>
      <c r="T795" s="247"/>
      <c r="U795" s="247"/>
      <c r="V795" s="247"/>
      <c r="W795" s="247"/>
      <c r="X795" s="247"/>
      <c r="Y795" s="365" t="s">
        <v>353</v>
      </c>
      <c r="Z795" s="366"/>
      <c r="AA795" s="366"/>
      <c r="AB795" s="366"/>
      <c r="AC795" s="152" t="s">
        <v>338</v>
      </c>
      <c r="AD795" s="152"/>
      <c r="AE795" s="152"/>
      <c r="AF795" s="152"/>
      <c r="AG795" s="152"/>
      <c r="AH795" s="365" t="s">
        <v>258</v>
      </c>
      <c r="AI795" s="363"/>
      <c r="AJ795" s="363"/>
      <c r="AK795" s="363"/>
      <c r="AL795" s="363" t="s">
        <v>21</v>
      </c>
      <c r="AM795" s="363"/>
      <c r="AN795" s="363"/>
      <c r="AO795" s="367"/>
      <c r="AP795" s="368" t="s">
        <v>298</v>
      </c>
      <c r="AQ795" s="368"/>
      <c r="AR795" s="368"/>
      <c r="AS795" s="368"/>
      <c r="AT795" s="368"/>
      <c r="AU795" s="368"/>
      <c r="AV795" s="368"/>
      <c r="AW795" s="368"/>
      <c r="AX795" s="368"/>
      <c r="AY795" s="34">
        <f t="shared" ref="AY795:AY796" si="21">$AY$793</f>
        <v>0</v>
      </c>
    </row>
    <row r="796" spans="1:51" ht="26.25" customHeight="1" x14ac:dyDescent="0.15">
      <c r="A796" s="1056">
        <v>1</v>
      </c>
      <c r="B796" s="1056">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1057"/>
      <c r="AD796" s="1057"/>
      <c r="AE796" s="1057"/>
      <c r="AF796" s="1057"/>
      <c r="AG796" s="1057"/>
      <c r="AH796" s="355"/>
      <c r="AI796" s="356"/>
      <c r="AJ796" s="356"/>
      <c r="AK796" s="356"/>
      <c r="AL796" s="357"/>
      <c r="AM796" s="358"/>
      <c r="AN796" s="358"/>
      <c r="AO796" s="359"/>
      <c r="AP796" s="360"/>
      <c r="AQ796" s="360"/>
      <c r="AR796" s="360"/>
      <c r="AS796" s="360"/>
      <c r="AT796" s="360"/>
      <c r="AU796" s="360"/>
      <c r="AV796" s="360"/>
      <c r="AW796" s="360"/>
      <c r="AX796" s="360"/>
      <c r="AY796" s="34">
        <f t="shared" si="21"/>
        <v>0</v>
      </c>
    </row>
    <row r="797" spans="1:51" ht="26.25" customHeight="1" x14ac:dyDescent="0.15">
      <c r="A797" s="1056">
        <v>2</v>
      </c>
      <c r="B797" s="1056">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1057"/>
      <c r="AD797" s="1057"/>
      <c r="AE797" s="1057"/>
      <c r="AF797" s="1057"/>
      <c r="AG797" s="1057"/>
      <c r="AH797" s="355"/>
      <c r="AI797" s="356"/>
      <c r="AJ797" s="356"/>
      <c r="AK797" s="356"/>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1056">
        <v>3</v>
      </c>
      <c r="B798" s="1056">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1057"/>
      <c r="AD798" s="1057"/>
      <c r="AE798" s="1057"/>
      <c r="AF798" s="1057"/>
      <c r="AG798" s="1057"/>
      <c r="AH798" s="355"/>
      <c r="AI798" s="356"/>
      <c r="AJ798" s="356"/>
      <c r="AK798" s="356"/>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1056">
        <v>4</v>
      </c>
      <c r="B799" s="1056">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1057"/>
      <c r="AD799" s="1057"/>
      <c r="AE799" s="1057"/>
      <c r="AF799" s="1057"/>
      <c r="AG799" s="1057"/>
      <c r="AH799" s="355"/>
      <c r="AI799" s="356"/>
      <c r="AJ799" s="356"/>
      <c r="AK799" s="356"/>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1056">
        <v>5</v>
      </c>
      <c r="B800" s="1056">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1057"/>
      <c r="AD800" s="1057"/>
      <c r="AE800" s="1057"/>
      <c r="AF800" s="1057"/>
      <c r="AG800" s="1057"/>
      <c r="AH800" s="355"/>
      <c r="AI800" s="356"/>
      <c r="AJ800" s="356"/>
      <c r="AK800" s="356"/>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1056">
        <v>6</v>
      </c>
      <c r="B801" s="1056">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1057"/>
      <c r="AD801" s="1057"/>
      <c r="AE801" s="1057"/>
      <c r="AF801" s="1057"/>
      <c r="AG801" s="1057"/>
      <c r="AH801" s="355"/>
      <c r="AI801" s="356"/>
      <c r="AJ801" s="356"/>
      <c r="AK801" s="356"/>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1056">
        <v>7</v>
      </c>
      <c r="B802" s="1056">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1057"/>
      <c r="AD802" s="1057"/>
      <c r="AE802" s="1057"/>
      <c r="AF802" s="1057"/>
      <c r="AG802" s="1057"/>
      <c r="AH802" s="355"/>
      <c r="AI802" s="356"/>
      <c r="AJ802" s="356"/>
      <c r="AK802" s="356"/>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1056">
        <v>8</v>
      </c>
      <c r="B803" s="1056">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1057"/>
      <c r="AD803" s="1057"/>
      <c r="AE803" s="1057"/>
      <c r="AF803" s="1057"/>
      <c r="AG803" s="1057"/>
      <c r="AH803" s="355"/>
      <c r="AI803" s="356"/>
      <c r="AJ803" s="356"/>
      <c r="AK803" s="356"/>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1056">
        <v>9</v>
      </c>
      <c r="B804" s="1056">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1057"/>
      <c r="AD804" s="1057"/>
      <c r="AE804" s="1057"/>
      <c r="AF804" s="1057"/>
      <c r="AG804" s="1057"/>
      <c r="AH804" s="355"/>
      <c r="AI804" s="356"/>
      <c r="AJ804" s="356"/>
      <c r="AK804" s="356"/>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1056">
        <v>10</v>
      </c>
      <c r="B805" s="1056">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1057"/>
      <c r="AD805" s="1057"/>
      <c r="AE805" s="1057"/>
      <c r="AF805" s="1057"/>
      <c r="AG805" s="1057"/>
      <c r="AH805" s="355"/>
      <c r="AI805" s="356"/>
      <c r="AJ805" s="356"/>
      <c r="AK805" s="356"/>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1056">
        <v>11</v>
      </c>
      <c r="B806" s="1056">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1057"/>
      <c r="AD806" s="1057"/>
      <c r="AE806" s="1057"/>
      <c r="AF806" s="1057"/>
      <c r="AG806" s="1057"/>
      <c r="AH806" s="355"/>
      <c r="AI806" s="356"/>
      <c r="AJ806" s="356"/>
      <c r="AK806" s="356"/>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1056">
        <v>12</v>
      </c>
      <c r="B807" s="1056">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1057"/>
      <c r="AD807" s="1057"/>
      <c r="AE807" s="1057"/>
      <c r="AF807" s="1057"/>
      <c r="AG807" s="1057"/>
      <c r="AH807" s="355"/>
      <c r="AI807" s="356"/>
      <c r="AJ807" s="356"/>
      <c r="AK807" s="356"/>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1056">
        <v>13</v>
      </c>
      <c r="B808" s="1056">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1057"/>
      <c r="AD808" s="1057"/>
      <c r="AE808" s="1057"/>
      <c r="AF808" s="1057"/>
      <c r="AG808" s="1057"/>
      <c r="AH808" s="355"/>
      <c r="AI808" s="356"/>
      <c r="AJ808" s="356"/>
      <c r="AK808" s="356"/>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1056">
        <v>14</v>
      </c>
      <c r="B809" s="1056">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1057"/>
      <c r="AD809" s="1057"/>
      <c r="AE809" s="1057"/>
      <c r="AF809" s="1057"/>
      <c r="AG809" s="1057"/>
      <c r="AH809" s="355"/>
      <c r="AI809" s="356"/>
      <c r="AJ809" s="356"/>
      <c r="AK809" s="356"/>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1056">
        <v>15</v>
      </c>
      <c r="B810" s="1056">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1057"/>
      <c r="AD810" s="1057"/>
      <c r="AE810" s="1057"/>
      <c r="AF810" s="1057"/>
      <c r="AG810" s="1057"/>
      <c r="AH810" s="355"/>
      <c r="AI810" s="356"/>
      <c r="AJ810" s="356"/>
      <c r="AK810" s="356"/>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1056">
        <v>16</v>
      </c>
      <c r="B811" s="1056">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1057"/>
      <c r="AD811" s="1057"/>
      <c r="AE811" s="1057"/>
      <c r="AF811" s="1057"/>
      <c r="AG811" s="1057"/>
      <c r="AH811" s="355"/>
      <c r="AI811" s="356"/>
      <c r="AJ811" s="356"/>
      <c r="AK811" s="356"/>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1056">
        <v>17</v>
      </c>
      <c r="B812" s="1056">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1057"/>
      <c r="AD812" s="1057"/>
      <c r="AE812" s="1057"/>
      <c r="AF812" s="1057"/>
      <c r="AG812" s="1057"/>
      <c r="AH812" s="355"/>
      <c r="AI812" s="356"/>
      <c r="AJ812" s="356"/>
      <c r="AK812" s="356"/>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1056">
        <v>18</v>
      </c>
      <c r="B813" s="1056">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1057"/>
      <c r="AD813" s="1057"/>
      <c r="AE813" s="1057"/>
      <c r="AF813" s="1057"/>
      <c r="AG813" s="1057"/>
      <c r="AH813" s="355"/>
      <c r="AI813" s="356"/>
      <c r="AJ813" s="356"/>
      <c r="AK813" s="356"/>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1056">
        <v>19</v>
      </c>
      <c r="B814" s="1056">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1057"/>
      <c r="AD814" s="1057"/>
      <c r="AE814" s="1057"/>
      <c r="AF814" s="1057"/>
      <c r="AG814" s="1057"/>
      <c r="AH814" s="355"/>
      <c r="AI814" s="356"/>
      <c r="AJ814" s="356"/>
      <c r="AK814" s="356"/>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1056">
        <v>20</v>
      </c>
      <c r="B815" s="1056">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1057"/>
      <c r="AD815" s="1057"/>
      <c r="AE815" s="1057"/>
      <c r="AF815" s="1057"/>
      <c r="AG815" s="1057"/>
      <c r="AH815" s="355"/>
      <c r="AI815" s="356"/>
      <c r="AJ815" s="356"/>
      <c r="AK815" s="356"/>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1056">
        <v>21</v>
      </c>
      <c r="B816" s="1056">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1057"/>
      <c r="AD816" s="1057"/>
      <c r="AE816" s="1057"/>
      <c r="AF816" s="1057"/>
      <c r="AG816" s="1057"/>
      <c r="AH816" s="355"/>
      <c r="AI816" s="356"/>
      <c r="AJ816" s="356"/>
      <c r="AK816" s="356"/>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1056">
        <v>22</v>
      </c>
      <c r="B817" s="1056">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1057"/>
      <c r="AD817" s="1057"/>
      <c r="AE817" s="1057"/>
      <c r="AF817" s="1057"/>
      <c r="AG817" s="1057"/>
      <c r="AH817" s="355"/>
      <c r="AI817" s="356"/>
      <c r="AJ817" s="356"/>
      <c r="AK817" s="356"/>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1056">
        <v>23</v>
      </c>
      <c r="B818" s="1056">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1057"/>
      <c r="AD818" s="1057"/>
      <c r="AE818" s="1057"/>
      <c r="AF818" s="1057"/>
      <c r="AG818" s="1057"/>
      <c r="AH818" s="355"/>
      <c r="AI818" s="356"/>
      <c r="AJ818" s="356"/>
      <c r="AK818" s="356"/>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1056">
        <v>24</v>
      </c>
      <c r="B819" s="1056">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1057"/>
      <c r="AD819" s="1057"/>
      <c r="AE819" s="1057"/>
      <c r="AF819" s="1057"/>
      <c r="AG819" s="1057"/>
      <c r="AH819" s="355"/>
      <c r="AI819" s="356"/>
      <c r="AJ819" s="356"/>
      <c r="AK819" s="356"/>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1056">
        <v>25</v>
      </c>
      <c r="B820" s="1056">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1057"/>
      <c r="AD820" s="1057"/>
      <c r="AE820" s="1057"/>
      <c r="AF820" s="1057"/>
      <c r="AG820" s="1057"/>
      <c r="AH820" s="355"/>
      <c r="AI820" s="356"/>
      <c r="AJ820" s="356"/>
      <c r="AK820" s="356"/>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1056">
        <v>26</v>
      </c>
      <c r="B821" s="1056">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1057"/>
      <c r="AD821" s="1057"/>
      <c r="AE821" s="1057"/>
      <c r="AF821" s="1057"/>
      <c r="AG821" s="1057"/>
      <c r="AH821" s="355"/>
      <c r="AI821" s="356"/>
      <c r="AJ821" s="356"/>
      <c r="AK821" s="356"/>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1056">
        <v>27</v>
      </c>
      <c r="B822" s="1056">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1057"/>
      <c r="AD822" s="1057"/>
      <c r="AE822" s="1057"/>
      <c r="AF822" s="1057"/>
      <c r="AG822" s="1057"/>
      <c r="AH822" s="355"/>
      <c r="AI822" s="356"/>
      <c r="AJ822" s="356"/>
      <c r="AK822" s="356"/>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1056">
        <v>28</v>
      </c>
      <c r="B823" s="1056">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1057"/>
      <c r="AD823" s="1057"/>
      <c r="AE823" s="1057"/>
      <c r="AF823" s="1057"/>
      <c r="AG823" s="1057"/>
      <c r="AH823" s="355"/>
      <c r="AI823" s="356"/>
      <c r="AJ823" s="356"/>
      <c r="AK823" s="356"/>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1056">
        <v>29</v>
      </c>
      <c r="B824" s="1056">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1057"/>
      <c r="AD824" s="1057"/>
      <c r="AE824" s="1057"/>
      <c r="AF824" s="1057"/>
      <c r="AG824" s="1057"/>
      <c r="AH824" s="355"/>
      <c r="AI824" s="356"/>
      <c r="AJ824" s="356"/>
      <c r="AK824" s="356"/>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1056">
        <v>30</v>
      </c>
      <c r="B825" s="1056">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1057"/>
      <c r="AD825" s="1057"/>
      <c r="AE825" s="1057"/>
      <c r="AF825" s="1057"/>
      <c r="AG825" s="1057"/>
      <c r="AH825" s="355"/>
      <c r="AI825" s="356"/>
      <c r="AJ825" s="356"/>
      <c r="AK825" s="356"/>
      <c r="AL825" s="357"/>
      <c r="AM825" s="358"/>
      <c r="AN825" s="358"/>
      <c r="AO825" s="359"/>
      <c r="AP825" s="360"/>
      <c r="AQ825" s="360"/>
      <c r="AR825" s="360"/>
      <c r="AS825" s="360"/>
      <c r="AT825" s="360"/>
      <c r="AU825" s="360"/>
      <c r="AV825" s="360"/>
      <c r="AW825" s="360"/>
      <c r="AX825" s="36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3"/>
      <c r="B828" s="363"/>
      <c r="C828" s="363" t="s">
        <v>26</v>
      </c>
      <c r="D828" s="363"/>
      <c r="E828" s="363"/>
      <c r="F828" s="363"/>
      <c r="G828" s="363"/>
      <c r="H828" s="363"/>
      <c r="I828" s="363"/>
      <c r="J828" s="152" t="s">
        <v>297</v>
      </c>
      <c r="K828" s="364"/>
      <c r="L828" s="364"/>
      <c r="M828" s="364"/>
      <c r="N828" s="364"/>
      <c r="O828" s="364"/>
      <c r="P828" s="247" t="s">
        <v>27</v>
      </c>
      <c r="Q828" s="247"/>
      <c r="R828" s="247"/>
      <c r="S828" s="247"/>
      <c r="T828" s="247"/>
      <c r="U828" s="247"/>
      <c r="V828" s="247"/>
      <c r="W828" s="247"/>
      <c r="X828" s="247"/>
      <c r="Y828" s="365" t="s">
        <v>353</v>
      </c>
      <c r="Z828" s="366"/>
      <c r="AA828" s="366"/>
      <c r="AB828" s="366"/>
      <c r="AC828" s="152" t="s">
        <v>338</v>
      </c>
      <c r="AD828" s="152"/>
      <c r="AE828" s="152"/>
      <c r="AF828" s="152"/>
      <c r="AG828" s="152"/>
      <c r="AH828" s="365" t="s">
        <v>258</v>
      </c>
      <c r="AI828" s="363"/>
      <c r="AJ828" s="363"/>
      <c r="AK828" s="363"/>
      <c r="AL828" s="363" t="s">
        <v>21</v>
      </c>
      <c r="AM828" s="363"/>
      <c r="AN828" s="363"/>
      <c r="AO828" s="367"/>
      <c r="AP828" s="368" t="s">
        <v>298</v>
      </c>
      <c r="AQ828" s="368"/>
      <c r="AR828" s="368"/>
      <c r="AS828" s="368"/>
      <c r="AT828" s="368"/>
      <c r="AU828" s="368"/>
      <c r="AV828" s="368"/>
      <c r="AW828" s="368"/>
      <c r="AX828" s="368"/>
      <c r="AY828" s="34">
        <f t="shared" ref="AY828:AY829" si="22">$AY$826</f>
        <v>0</v>
      </c>
    </row>
    <row r="829" spans="1:51" ht="26.25" customHeight="1" x14ac:dyDescent="0.15">
      <c r="A829" s="1056">
        <v>1</v>
      </c>
      <c r="B829" s="1056">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1057"/>
      <c r="AD829" s="1057"/>
      <c r="AE829" s="1057"/>
      <c r="AF829" s="1057"/>
      <c r="AG829" s="1057"/>
      <c r="AH829" s="355"/>
      <c r="AI829" s="356"/>
      <c r="AJ829" s="356"/>
      <c r="AK829" s="356"/>
      <c r="AL829" s="357"/>
      <c r="AM829" s="358"/>
      <c r="AN829" s="358"/>
      <c r="AO829" s="359"/>
      <c r="AP829" s="360"/>
      <c r="AQ829" s="360"/>
      <c r="AR829" s="360"/>
      <c r="AS829" s="360"/>
      <c r="AT829" s="360"/>
      <c r="AU829" s="360"/>
      <c r="AV829" s="360"/>
      <c r="AW829" s="360"/>
      <c r="AX829" s="360"/>
      <c r="AY829" s="34">
        <f t="shared" si="22"/>
        <v>0</v>
      </c>
    </row>
    <row r="830" spans="1:51" ht="26.25" customHeight="1" x14ac:dyDescent="0.15">
      <c r="A830" s="1056">
        <v>2</v>
      </c>
      <c r="B830" s="1056">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1057"/>
      <c r="AD830" s="1057"/>
      <c r="AE830" s="1057"/>
      <c r="AF830" s="1057"/>
      <c r="AG830" s="1057"/>
      <c r="AH830" s="355"/>
      <c r="AI830" s="356"/>
      <c r="AJ830" s="356"/>
      <c r="AK830" s="356"/>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1056">
        <v>3</v>
      </c>
      <c r="B831" s="1056">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1057"/>
      <c r="AD831" s="1057"/>
      <c r="AE831" s="1057"/>
      <c r="AF831" s="1057"/>
      <c r="AG831" s="1057"/>
      <c r="AH831" s="355"/>
      <c r="AI831" s="356"/>
      <c r="AJ831" s="356"/>
      <c r="AK831" s="356"/>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1056">
        <v>4</v>
      </c>
      <c r="B832" s="1056">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1057"/>
      <c r="AD832" s="1057"/>
      <c r="AE832" s="1057"/>
      <c r="AF832" s="1057"/>
      <c r="AG832" s="1057"/>
      <c r="AH832" s="355"/>
      <c r="AI832" s="356"/>
      <c r="AJ832" s="356"/>
      <c r="AK832" s="356"/>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1056">
        <v>5</v>
      </c>
      <c r="B833" s="1056">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1057"/>
      <c r="AD833" s="1057"/>
      <c r="AE833" s="1057"/>
      <c r="AF833" s="1057"/>
      <c r="AG833" s="1057"/>
      <c r="AH833" s="355"/>
      <c r="AI833" s="356"/>
      <c r="AJ833" s="356"/>
      <c r="AK833" s="356"/>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1056">
        <v>6</v>
      </c>
      <c r="B834" s="1056">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1057"/>
      <c r="AD834" s="1057"/>
      <c r="AE834" s="1057"/>
      <c r="AF834" s="1057"/>
      <c r="AG834" s="1057"/>
      <c r="AH834" s="355"/>
      <c r="AI834" s="356"/>
      <c r="AJ834" s="356"/>
      <c r="AK834" s="356"/>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1056">
        <v>7</v>
      </c>
      <c r="B835" s="1056">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1057"/>
      <c r="AD835" s="1057"/>
      <c r="AE835" s="1057"/>
      <c r="AF835" s="1057"/>
      <c r="AG835" s="1057"/>
      <c r="AH835" s="355"/>
      <c r="AI835" s="356"/>
      <c r="AJ835" s="356"/>
      <c r="AK835" s="356"/>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1056">
        <v>8</v>
      </c>
      <c r="B836" s="1056">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1057"/>
      <c r="AD836" s="1057"/>
      <c r="AE836" s="1057"/>
      <c r="AF836" s="1057"/>
      <c r="AG836" s="1057"/>
      <c r="AH836" s="355"/>
      <c r="AI836" s="356"/>
      <c r="AJ836" s="356"/>
      <c r="AK836" s="356"/>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1056">
        <v>9</v>
      </c>
      <c r="B837" s="1056">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1057"/>
      <c r="AD837" s="1057"/>
      <c r="AE837" s="1057"/>
      <c r="AF837" s="1057"/>
      <c r="AG837" s="1057"/>
      <c r="AH837" s="355"/>
      <c r="AI837" s="356"/>
      <c r="AJ837" s="356"/>
      <c r="AK837" s="356"/>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1056">
        <v>10</v>
      </c>
      <c r="B838" s="1056">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1057"/>
      <c r="AD838" s="1057"/>
      <c r="AE838" s="1057"/>
      <c r="AF838" s="1057"/>
      <c r="AG838" s="1057"/>
      <c r="AH838" s="355"/>
      <c r="AI838" s="356"/>
      <c r="AJ838" s="356"/>
      <c r="AK838" s="356"/>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1056">
        <v>11</v>
      </c>
      <c r="B839" s="1056">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1057"/>
      <c r="AD839" s="1057"/>
      <c r="AE839" s="1057"/>
      <c r="AF839" s="1057"/>
      <c r="AG839" s="1057"/>
      <c r="AH839" s="355"/>
      <c r="AI839" s="356"/>
      <c r="AJ839" s="356"/>
      <c r="AK839" s="356"/>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1056">
        <v>12</v>
      </c>
      <c r="B840" s="1056">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1057"/>
      <c r="AD840" s="1057"/>
      <c r="AE840" s="1057"/>
      <c r="AF840" s="1057"/>
      <c r="AG840" s="1057"/>
      <c r="AH840" s="355"/>
      <c r="AI840" s="356"/>
      <c r="AJ840" s="356"/>
      <c r="AK840" s="356"/>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1056">
        <v>13</v>
      </c>
      <c r="B841" s="1056">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1057"/>
      <c r="AD841" s="1057"/>
      <c r="AE841" s="1057"/>
      <c r="AF841" s="1057"/>
      <c r="AG841" s="1057"/>
      <c r="AH841" s="355"/>
      <c r="AI841" s="356"/>
      <c r="AJ841" s="356"/>
      <c r="AK841" s="356"/>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1056">
        <v>14</v>
      </c>
      <c r="B842" s="105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1057"/>
      <c r="AD842" s="1057"/>
      <c r="AE842" s="1057"/>
      <c r="AF842" s="1057"/>
      <c r="AG842" s="1057"/>
      <c r="AH842" s="355"/>
      <c r="AI842" s="356"/>
      <c r="AJ842" s="356"/>
      <c r="AK842" s="356"/>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1056">
        <v>15</v>
      </c>
      <c r="B843" s="105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1057"/>
      <c r="AD843" s="1057"/>
      <c r="AE843" s="1057"/>
      <c r="AF843" s="1057"/>
      <c r="AG843" s="1057"/>
      <c r="AH843" s="355"/>
      <c r="AI843" s="356"/>
      <c r="AJ843" s="356"/>
      <c r="AK843" s="356"/>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1056">
        <v>16</v>
      </c>
      <c r="B844" s="105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1057"/>
      <c r="AD844" s="1057"/>
      <c r="AE844" s="1057"/>
      <c r="AF844" s="1057"/>
      <c r="AG844" s="1057"/>
      <c r="AH844" s="355"/>
      <c r="AI844" s="356"/>
      <c r="AJ844" s="356"/>
      <c r="AK844" s="356"/>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1056">
        <v>17</v>
      </c>
      <c r="B845" s="105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1057"/>
      <c r="AD845" s="1057"/>
      <c r="AE845" s="1057"/>
      <c r="AF845" s="1057"/>
      <c r="AG845" s="1057"/>
      <c r="AH845" s="355"/>
      <c r="AI845" s="356"/>
      <c r="AJ845" s="356"/>
      <c r="AK845" s="356"/>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1056">
        <v>18</v>
      </c>
      <c r="B846" s="105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1057"/>
      <c r="AD846" s="1057"/>
      <c r="AE846" s="1057"/>
      <c r="AF846" s="1057"/>
      <c r="AG846" s="1057"/>
      <c r="AH846" s="355"/>
      <c r="AI846" s="356"/>
      <c r="AJ846" s="356"/>
      <c r="AK846" s="356"/>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1056">
        <v>19</v>
      </c>
      <c r="B847" s="105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1057"/>
      <c r="AD847" s="1057"/>
      <c r="AE847" s="1057"/>
      <c r="AF847" s="1057"/>
      <c r="AG847" s="1057"/>
      <c r="AH847" s="355"/>
      <c r="AI847" s="356"/>
      <c r="AJ847" s="356"/>
      <c r="AK847" s="356"/>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1056">
        <v>20</v>
      </c>
      <c r="B848" s="105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1057"/>
      <c r="AD848" s="1057"/>
      <c r="AE848" s="1057"/>
      <c r="AF848" s="1057"/>
      <c r="AG848" s="1057"/>
      <c r="AH848" s="355"/>
      <c r="AI848" s="356"/>
      <c r="AJ848" s="356"/>
      <c r="AK848" s="356"/>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1056">
        <v>21</v>
      </c>
      <c r="B849" s="105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1057"/>
      <c r="AD849" s="1057"/>
      <c r="AE849" s="1057"/>
      <c r="AF849" s="1057"/>
      <c r="AG849" s="1057"/>
      <c r="AH849" s="355"/>
      <c r="AI849" s="356"/>
      <c r="AJ849" s="356"/>
      <c r="AK849" s="356"/>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1056">
        <v>22</v>
      </c>
      <c r="B850" s="105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1057"/>
      <c r="AD850" s="1057"/>
      <c r="AE850" s="1057"/>
      <c r="AF850" s="1057"/>
      <c r="AG850" s="1057"/>
      <c r="AH850" s="355"/>
      <c r="AI850" s="356"/>
      <c r="AJ850" s="356"/>
      <c r="AK850" s="356"/>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1056">
        <v>23</v>
      </c>
      <c r="B851" s="105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1057"/>
      <c r="AD851" s="1057"/>
      <c r="AE851" s="1057"/>
      <c r="AF851" s="1057"/>
      <c r="AG851" s="1057"/>
      <c r="AH851" s="355"/>
      <c r="AI851" s="356"/>
      <c r="AJ851" s="356"/>
      <c r="AK851" s="356"/>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1056">
        <v>24</v>
      </c>
      <c r="B852" s="105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1057"/>
      <c r="AD852" s="1057"/>
      <c r="AE852" s="1057"/>
      <c r="AF852" s="1057"/>
      <c r="AG852" s="1057"/>
      <c r="AH852" s="355"/>
      <c r="AI852" s="356"/>
      <c r="AJ852" s="356"/>
      <c r="AK852" s="356"/>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1056">
        <v>25</v>
      </c>
      <c r="B853" s="105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1057"/>
      <c r="AD853" s="1057"/>
      <c r="AE853" s="1057"/>
      <c r="AF853" s="1057"/>
      <c r="AG853" s="1057"/>
      <c r="AH853" s="355"/>
      <c r="AI853" s="356"/>
      <c r="AJ853" s="356"/>
      <c r="AK853" s="356"/>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1056">
        <v>26</v>
      </c>
      <c r="B854" s="105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1057"/>
      <c r="AD854" s="1057"/>
      <c r="AE854" s="1057"/>
      <c r="AF854" s="1057"/>
      <c r="AG854" s="1057"/>
      <c r="AH854" s="355"/>
      <c r="AI854" s="356"/>
      <c r="AJ854" s="356"/>
      <c r="AK854" s="356"/>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1056">
        <v>27</v>
      </c>
      <c r="B855" s="105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1057"/>
      <c r="AD855" s="1057"/>
      <c r="AE855" s="1057"/>
      <c r="AF855" s="1057"/>
      <c r="AG855" s="1057"/>
      <c r="AH855" s="355"/>
      <c r="AI855" s="356"/>
      <c r="AJ855" s="356"/>
      <c r="AK855" s="356"/>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1056">
        <v>28</v>
      </c>
      <c r="B856" s="105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1057"/>
      <c r="AD856" s="1057"/>
      <c r="AE856" s="1057"/>
      <c r="AF856" s="1057"/>
      <c r="AG856" s="1057"/>
      <c r="AH856" s="355"/>
      <c r="AI856" s="356"/>
      <c r="AJ856" s="356"/>
      <c r="AK856" s="356"/>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1056">
        <v>29</v>
      </c>
      <c r="B857" s="105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1057"/>
      <c r="AD857" s="1057"/>
      <c r="AE857" s="1057"/>
      <c r="AF857" s="1057"/>
      <c r="AG857" s="1057"/>
      <c r="AH857" s="355"/>
      <c r="AI857" s="356"/>
      <c r="AJ857" s="356"/>
      <c r="AK857" s="356"/>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1056">
        <v>30</v>
      </c>
      <c r="B858" s="105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1057"/>
      <c r="AD858" s="1057"/>
      <c r="AE858" s="1057"/>
      <c r="AF858" s="1057"/>
      <c r="AG858" s="1057"/>
      <c r="AH858" s="355"/>
      <c r="AI858" s="356"/>
      <c r="AJ858" s="356"/>
      <c r="AK858" s="356"/>
      <c r="AL858" s="357"/>
      <c r="AM858" s="358"/>
      <c r="AN858" s="358"/>
      <c r="AO858" s="359"/>
      <c r="AP858" s="360"/>
      <c r="AQ858" s="360"/>
      <c r="AR858" s="360"/>
      <c r="AS858" s="360"/>
      <c r="AT858" s="360"/>
      <c r="AU858" s="360"/>
      <c r="AV858" s="360"/>
      <c r="AW858" s="360"/>
      <c r="AX858" s="36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3"/>
      <c r="B861" s="363"/>
      <c r="C861" s="363" t="s">
        <v>26</v>
      </c>
      <c r="D861" s="363"/>
      <c r="E861" s="363"/>
      <c r="F861" s="363"/>
      <c r="G861" s="363"/>
      <c r="H861" s="363"/>
      <c r="I861" s="363"/>
      <c r="J861" s="152" t="s">
        <v>297</v>
      </c>
      <c r="K861" s="364"/>
      <c r="L861" s="364"/>
      <c r="M861" s="364"/>
      <c r="N861" s="364"/>
      <c r="O861" s="364"/>
      <c r="P861" s="247" t="s">
        <v>27</v>
      </c>
      <c r="Q861" s="247"/>
      <c r="R861" s="247"/>
      <c r="S861" s="247"/>
      <c r="T861" s="247"/>
      <c r="U861" s="247"/>
      <c r="V861" s="247"/>
      <c r="W861" s="247"/>
      <c r="X861" s="247"/>
      <c r="Y861" s="365" t="s">
        <v>353</v>
      </c>
      <c r="Z861" s="366"/>
      <c r="AA861" s="366"/>
      <c r="AB861" s="366"/>
      <c r="AC861" s="152" t="s">
        <v>338</v>
      </c>
      <c r="AD861" s="152"/>
      <c r="AE861" s="152"/>
      <c r="AF861" s="152"/>
      <c r="AG861" s="152"/>
      <c r="AH861" s="365" t="s">
        <v>258</v>
      </c>
      <c r="AI861" s="363"/>
      <c r="AJ861" s="363"/>
      <c r="AK861" s="363"/>
      <c r="AL861" s="363" t="s">
        <v>21</v>
      </c>
      <c r="AM861" s="363"/>
      <c r="AN861" s="363"/>
      <c r="AO861" s="367"/>
      <c r="AP861" s="368" t="s">
        <v>298</v>
      </c>
      <c r="AQ861" s="368"/>
      <c r="AR861" s="368"/>
      <c r="AS861" s="368"/>
      <c r="AT861" s="368"/>
      <c r="AU861" s="368"/>
      <c r="AV861" s="368"/>
      <c r="AW861" s="368"/>
      <c r="AX861" s="368"/>
      <c r="AY861" s="34">
        <f t="shared" ref="AY861:AY862" si="23">$AY$859</f>
        <v>0</v>
      </c>
    </row>
    <row r="862" spans="1:51" ht="26.25" customHeight="1" x14ac:dyDescent="0.15">
      <c r="A862" s="1056">
        <v>1</v>
      </c>
      <c r="B862" s="105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1057"/>
      <c r="AD862" s="1057"/>
      <c r="AE862" s="1057"/>
      <c r="AF862" s="1057"/>
      <c r="AG862" s="1057"/>
      <c r="AH862" s="355"/>
      <c r="AI862" s="356"/>
      <c r="AJ862" s="356"/>
      <c r="AK862" s="356"/>
      <c r="AL862" s="357"/>
      <c r="AM862" s="358"/>
      <c r="AN862" s="358"/>
      <c r="AO862" s="359"/>
      <c r="AP862" s="360"/>
      <c r="AQ862" s="360"/>
      <c r="AR862" s="360"/>
      <c r="AS862" s="360"/>
      <c r="AT862" s="360"/>
      <c r="AU862" s="360"/>
      <c r="AV862" s="360"/>
      <c r="AW862" s="360"/>
      <c r="AX862" s="360"/>
      <c r="AY862" s="34">
        <f t="shared" si="23"/>
        <v>0</v>
      </c>
    </row>
    <row r="863" spans="1:51" ht="26.25" customHeight="1" x14ac:dyDescent="0.15">
      <c r="A863" s="1056">
        <v>2</v>
      </c>
      <c r="B863" s="105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1057"/>
      <c r="AD863" s="1057"/>
      <c r="AE863" s="1057"/>
      <c r="AF863" s="1057"/>
      <c r="AG863" s="1057"/>
      <c r="AH863" s="355"/>
      <c r="AI863" s="356"/>
      <c r="AJ863" s="356"/>
      <c r="AK863" s="356"/>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1056">
        <v>3</v>
      </c>
      <c r="B864" s="105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1057"/>
      <c r="AD864" s="1057"/>
      <c r="AE864" s="1057"/>
      <c r="AF864" s="1057"/>
      <c r="AG864" s="1057"/>
      <c r="AH864" s="355"/>
      <c r="AI864" s="356"/>
      <c r="AJ864" s="356"/>
      <c r="AK864" s="356"/>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1056">
        <v>4</v>
      </c>
      <c r="B865" s="105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1057"/>
      <c r="AD865" s="1057"/>
      <c r="AE865" s="1057"/>
      <c r="AF865" s="1057"/>
      <c r="AG865" s="1057"/>
      <c r="AH865" s="355"/>
      <c r="AI865" s="356"/>
      <c r="AJ865" s="356"/>
      <c r="AK865" s="356"/>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1056">
        <v>5</v>
      </c>
      <c r="B866" s="105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1057"/>
      <c r="AD866" s="1057"/>
      <c r="AE866" s="1057"/>
      <c r="AF866" s="1057"/>
      <c r="AG866" s="1057"/>
      <c r="AH866" s="355"/>
      <c r="AI866" s="356"/>
      <c r="AJ866" s="356"/>
      <c r="AK866" s="356"/>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1056">
        <v>6</v>
      </c>
      <c r="B867" s="105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1057"/>
      <c r="AD867" s="1057"/>
      <c r="AE867" s="1057"/>
      <c r="AF867" s="1057"/>
      <c r="AG867" s="1057"/>
      <c r="AH867" s="355"/>
      <c r="AI867" s="356"/>
      <c r="AJ867" s="356"/>
      <c r="AK867" s="356"/>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1056">
        <v>7</v>
      </c>
      <c r="B868" s="1056">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1057"/>
      <c r="AD868" s="1057"/>
      <c r="AE868" s="1057"/>
      <c r="AF868" s="1057"/>
      <c r="AG868" s="1057"/>
      <c r="AH868" s="355"/>
      <c r="AI868" s="356"/>
      <c r="AJ868" s="356"/>
      <c r="AK868" s="356"/>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1056">
        <v>8</v>
      </c>
      <c r="B869" s="1056">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1057"/>
      <c r="AD869" s="1057"/>
      <c r="AE869" s="1057"/>
      <c r="AF869" s="1057"/>
      <c r="AG869" s="1057"/>
      <c r="AH869" s="355"/>
      <c r="AI869" s="356"/>
      <c r="AJ869" s="356"/>
      <c r="AK869" s="356"/>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1056">
        <v>9</v>
      </c>
      <c r="B870" s="1056">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1057"/>
      <c r="AD870" s="1057"/>
      <c r="AE870" s="1057"/>
      <c r="AF870" s="1057"/>
      <c r="AG870" s="1057"/>
      <c r="AH870" s="355"/>
      <c r="AI870" s="356"/>
      <c r="AJ870" s="356"/>
      <c r="AK870" s="356"/>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1056">
        <v>10</v>
      </c>
      <c r="B871" s="1056">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1057"/>
      <c r="AD871" s="1057"/>
      <c r="AE871" s="1057"/>
      <c r="AF871" s="1057"/>
      <c r="AG871" s="1057"/>
      <c r="AH871" s="355"/>
      <c r="AI871" s="356"/>
      <c r="AJ871" s="356"/>
      <c r="AK871" s="356"/>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1056">
        <v>11</v>
      </c>
      <c r="B872" s="1056">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1057"/>
      <c r="AD872" s="1057"/>
      <c r="AE872" s="1057"/>
      <c r="AF872" s="1057"/>
      <c r="AG872" s="1057"/>
      <c r="AH872" s="355"/>
      <c r="AI872" s="356"/>
      <c r="AJ872" s="356"/>
      <c r="AK872" s="356"/>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1056">
        <v>12</v>
      </c>
      <c r="B873" s="1056">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1057"/>
      <c r="AD873" s="1057"/>
      <c r="AE873" s="1057"/>
      <c r="AF873" s="1057"/>
      <c r="AG873" s="1057"/>
      <c r="AH873" s="355"/>
      <c r="AI873" s="356"/>
      <c r="AJ873" s="356"/>
      <c r="AK873" s="356"/>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1056">
        <v>13</v>
      </c>
      <c r="B874" s="1056">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1057"/>
      <c r="AD874" s="1057"/>
      <c r="AE874" s="1057"/>
      <c r="AF874" s="1057"/>
      <c r="AG874" s="1057"/>
      <c r="AH874" s="355"/>
      <c r="AI874" s="356"/>
      <c r="AJ874" s="356"/>
      <c r="AK874" s="356"/>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1056">
        <v>14</v>
      </c>
      <c r="B875" s="1056">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1057"/>
      <c r="AD875" s="1057"/>
      <c r="AE875" s="1057"/>
      <c r="AF875" s="1057"/>
      <c r="AG875" s="1057"/>
      <c r="AH875" s="355"/>
      <c r="AI875" s="356"/>
      <c r="AJ875" s="356"/>
      <c r="AK875" s="356"/>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1056">
        <v>15</v>
      </c>
      <c r="B876" s="1056">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1057"/>
      <c r="AD876" s="1057"/>
      <c r="AE876" s="1057"/>
      <c r="AF876" s="1057"/>
      <c r="AG876" s="1057"/>
      <c r="AH876" s="355"/>
      <c r="AI876" s="356"/>
      <c r="AJ876" s="356"/>
      <c r="AK876" s="356"/>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1056">
        <v>16</v>
      </c>
      <c r="B877" s="1056">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1057"/>
      <c r="AD877" s="1057"/>
      <c r="AE877" s="1057"/>
      <c r="AF877" s="1057"/>
      <c r="AG877" s="1057"/>
      <c r="AH877" s="355"/>
      <c r="AI877" s="356"/>
      <c r="AJ877" s="356"/>
      <c r="AK877" s="356"/>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1056">
        <v>17</v>
      </c>
      <c r="B878" s="1056">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1057"/>
      <c r="AD878" s="1057"/>
      <c r="AE878" s="1057"/>
      <c r="AF878" s="1057"/>
      <c r="AG878" s="1057"/>
      <c r="AH878" s="355"/>
      <c r="AI878" s="356"/>
      <c r="AJ878" s="356"/>
      <c r="AK878" s="356"/>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1056">
        <v>18</v>
      </c>
      <c r="B879" s="105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1057"/>
      <c r="AD879" s="1057"/>
      <c r="AE879" s="1057"/>
      <c r="AF879" s="1057"/>
      <c r="AG879" s="1057"/>
      <c r="AH879" s="355"/>
      <c r="AI879" s="356"/>
      <c r="AJ879" s="356"/>
      <c r="AK879" s="356"/>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1056">
        <v>19</v>
      </c>
      <c r="B880" s="105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1057"/>
      <c r="AD880" s="1057"/>
      <c r="AE880" s="1057"/>
      <c r="AF880" s="1057"/>
      <c r="AG880" s="1057"/>
      <c r="AH880" s="355"/>
      <c r="AI880" s="356"/>
      <c r="AJ880" s="356"/>
      <c r="AK880" s="356"/>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1056">
        <v>20</v>
      </c>
      <c r="B881" s="105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1057"/>
      <c r="AD881" s="1057"/>
      <c r="AE881" s="1057"/>
      <c r="AF881" s="1057"/>
      <c r="AG881" s="1057"/>
      <c r="AH881" s="355"/>
      <c r="AI881" s="356"/>
      <c r="AJ881" s="356"/>
      <c r="AK881" s="356"/>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1056">
        <v>21</v>
      </c>
      <c r="B882" s="105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1057"/>
      <c r="AD882" s="1057"/>
      <c r="AE882" s="1057"/>
      <c r="AF882" s="1057"/>
      <c r="AG882" s="1057"/>
      <c r="AH882" s="355"/>
      <c r="AI882" s="356"/>
      <c r="AJ882" s="356"/>
      <c r="AK882" s="356"/>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1056">
        <v>22</v>
      </c>
      <c r="B883" s="105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1057"/>
      <c r="AD883" s="1057"/>
      <c r="AE883" s="1057"/>
      <c r="AF883" s="1057"/>
      <c r="AG883" s="1057"/>
      <c r="AH883" s="355"/>
      <c r="AI883" s="356"/>
      <c r="AJ883" s="356"/>
      <c r="AK883" s="356"/>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1056">
        <v>23</v>
      </c>
      <c r="B884" s="105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1057"/>
      <c r="AD884" s="1057"/>
      <c r="AE884" s="1057"/>
      <c r="AF884" s="1057"/>
      <c r="AG884" s="1057"/>
      <c r="AH884" s="355"/>
      <c r="AI884" s="356"/>
      <c r="AJ884" s="356"/>
      <c r="AK884" s="356"/>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1056">
        <v>24</v>
      </c>
      <c r="B885" s="105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1057"/>
      <c r="AD885" s="1057"/>
      <c r="AE885" s="1057"/>
      <c r="AF885" s="1057"/>
      <c r="AG885" s="1057"/>
      <c r="AH885" s="355"/>
      <c r="AI885" s="356"/>
      <c r="AJ885" s="356"/>
      <c r="AK885" s="356"/>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1056">
        <v>25</v>
      </c>
      <c r="B886" s="105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1057"/>
      <c r="AD886" s="1057"/>
      <c r="AE886" s="1057"/>
      <c r="AF886" s="1057"/>
      <c r="AG886" s="1057"/>
      <c r="AH886" s="355"/>
      <c r="AI886" s="356"/>
      <c r="AJ886" s="356"/>
      <c r="AK886" s="356"/>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1056">
        <v>26</v>
      </c>
      <c r="B887" s="105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1057"/>
      <c r="AD887" s="1057"/>
      <c r="AE887" s="1057"/>
      <c r="AF887" s="1057"/>
      <c r="AG887" s="1057"/>
      <c r="AH887" s="355"/>
      <c r="AI887" s="356"/>
      <c r="AJ887" s="356"/>
      <c r="AK887" s="356"/>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1056">
        <v>27</v>
      </c>
      <c r="B888" s="105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1057"/>
      <c r="AD888" s="1057"/>
      <c r="AE888" s="1057"/>
      <c r="AF888" s="1057"/>
      <c r="AG888" s="1057"/>
      <c r="AH888" s="355"/>
      <c r="AI888" s="356"/>
      <c r="AJ888" s="356"/>
      <c r="AK888" s="356"/>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1056">
        <v>28</v>
      </c>
      <c r="B889" s="105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1057"/>
      <c r="AD889" s="1057"/>
      <c r="AE889" s="1057"/>
      <c r="AF889" s="1057"/>
      <c r="AG889" s="1057"/>
      <c r="AH889" s="355"/>
      <c r="AI889" s="356"/>
      <c r="AJ889" s="356"/>
      <c r="AK889" s="356"/>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1056">
        <v>29</v>
      </c>
      <c r="B890" s="105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1057"/>
      <c r="AD890" s="1057"/>
      <c r="AE890" s="1057"/>
      <c r="AF890" s="1057"/>
      <c r="AG890" s="1057"/>
      <c r="AH890" s="355"/>
      <c r="AI890" s="356"/>
      <c r="AJ890" s="356"/>
      <c r="AK890" s="356"/>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1056">
        <v>30</v>
      </c>
      <c r="B891" s="105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1057"/>
      <c r="AD891" s="1057"/>
      <c r="AE891" s="1057"/>
      <c r="AF891" s="1057"/>
      <c r="AG891" s="1057"/>
      <c r="AH891" s="355"/>
      <c r="AI891" s="356"/>
      <c r="AJ891" s="356"/>
      <c r="AK891" s="356"/>
      <c r="AL891" s="357"/>
      <c r="AM891" s="358"/>
      <c r="AN891" s="358"/>
      <c r="AO891" s="359"/>
      <c r="AP891" s="360"/>
      <c r="AQ891" s="360"/>
      <c r="AR891" s="360"/>
      <c r="AS891" s="360"/>
      <c r="AT891" s="360"/>
      <c r="AU891" s="360"/>
      <c r="AV891" s="360"/>
      <c r="AW891" s="360"/>
      <c r="AX891" s="36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3"/>
      <c r="B894" s="363"/>
      <c r="C894" s="363" t="s">
        <v>26</v>
      </c>
      <c r="D894" s="363"/>
      <c r="E894" s="363"/>
      <c r="F894" s="363"/>
      <c r="G894" s="363"/>
      <c r="H894" s="363"/>
      <c r="I894" s="363"/>
      <c r="J894" s="152" t="s">
        <v>297</v>
      </c>
      <c r="K894" s="364"/>
      <c r="L894" s="364"/>
      <c r="M894" s="364"/>
      <c r="N894" s="364"/>
      <c r="O894" s="364"/>
      <c r="P894" s="247" t="s">
        <v>27</v>
      </c>
      <c r="Q894" s="247"/>
      <c r="R894" s="247"/>
      <c r="S894" s="247"/>
      <c r="T894" s="247"/>
      <c r="U894" s="247"/>
      <c r="V894" s="247"/>
      <c r="W894" s="247"/>
      <c r="X894" s="247"/>
      <c r="Y894" s="365" t="s">
        <v>353</v>
      </c>
      <c r="Z894" s="366"/>
      <c r="AA894" s="366"/>
      <c r="AB894" s="366"/>
      <c r="AC894" s="152" t="s">
        <v>338</v>
      </c>
      <c r="AD894" s="152"/>
      <c r="AE894" s="152"/>
      <c r="AF894" s="152"/>
      <c r="AG894" s="152"/>
      <c r="AH894" s="365" t="s">
        <v>258</v>
      </c>
      <c r="AI894" s="363"/>
      <c r="AJ894" s="363"/>
      <c r="AK894" s="363"/>
      <c r="AL894" s="363" t="s">
        <v>21</v>
      </c>
      <c r="AM894" s="363"/>
      <c r="AN894" s="363"/>
      <c r="AO894" s="367"/>
      <c r="AP894" s="368" t="s">
        <v>298</v>
      </c>
      <c r="AQ894" s="368"/>
      <c r="AR894" s="368"/>
      <c r="AS894" s="368"/>
      <c r="AT894" s="368"/>
      <c r="AU894" s="368"/>
      <c r="AV894" s="368"/>
      <c r="AW894" s="368"/>
      <c r="AX894" s="368"/>
      <c r="AY894" s="34">
        <f t="shared" ref="AY894:AY895" si="24">$AY$892</f>
        <v>0</v>
      </c>
    </row>
    <row r="895" spans="1:51" ht="26.25" customHeight="1" x14ac:dyDescent="0.15">
      <c r="A895" s="1056">
        <v>1</v>
      </c>
      <c r="B895" s="105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1057"/>
      <c r="AD895" s="1057"/>
      <c r="AE895" s="1057"/>
      <c r="AF895" s="1057"/>
      <c r="AG895" s="1057"/>
      <c r="AH895" s="355"/>
      <c r="AI895" s="356"/>
      <c r="AJ895" s="356"/>
      <c r="AK895" s="356"/>
      <c r="AL895" s="357"/>
      <c r="AM895" s="358"/>
      <c r="AN895" s="358"/>
      <c r="AO895" s="359"/>
      <c r="AP895" s="360"/>
      <c r="AQ895" s="360"/>
      <c r="AR895" s="360"/>
      <c r="AS895" s="360"/>
      <c r="AT895" s="360"/>
      <c r="AU895" s="360"/>
      <c r="AV895" s="360"/>
      <c r="AW895" s="360"/>
      <c r="AX895" s="360"/>
      <c r="AY895" s="34">
        <f t="shared" si="24"/>
        <v>0</v>
      </c>
    </row>
    <row r="896" spans="1:51" ht="26.25" customHeight="1" x14ac:dyDescent="0.15">
      <c r="A896" s="1056">
        <v>2</v>
      </c>
      <c r="B896" s="105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1057"/>
      <c r="AD896" s="1057"/>
      <c r="AE896" s="1057"/>
      <c r="AF896" s="1057"/>
      <c r="AG896" s="1057"/>
      <c r="AH896" s="355"/>
      <c r="AI896" s="356"/>
      <c r="AJ896" s="356"/>
      <c r="AK896" s="356"/>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1056">
        <v>3</v>
      </c>
      <c r="B897" s="105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1057"/>
      <c r="AD897" s="1057"/>
      <c r="AE897" s="1057"/>
      <c r="AF897" s="1057"/>
      <c r="AG897" s="1057"/>
      <c r="AH897" s="355"/>
      <c r="AI897" s="356"/>
      <c r="AJ897" s="356"/>
      <c r="AK897" s="356"/>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1056">
        <v>4</v>
      </c>
      <c r="B898" s="105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1057"/>
      <c r="AD898" s="1057"/>
      <c r="AE898" s="1057"/>
      <c r="AF898" s="1057"/>
      <c r="AG898" s="1057"/>
      <c r="AH898" s="355"/>
      <c r="AI898" s="356"/>
      <c r="AJ898" s="356"/>
      <c r="AK898" s="356"/>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1056">
        <v>5</v>
      </c>
      <c r="B899" s="105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1057"/>
      <c r="AD899" s="1057"/>
      <c r="AE899" s="1057"/>
      <c r="AF899" s="1057"/>
      <c r="AG899" s="1057"/>
      <c r="AH899" s="355"/>
      <c r="AI899" s="356"/>
      <c r="AJ899" s="356"/>
      <c r="AK899" s="356"/>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1056">
        <v>6</v>
      </c>
      <c r="B900" s="105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1057"/>
      <c r="AD900" s="1057"/>
      <c r="AE900" s="1057"/>
      <c r="AF900" s="1057"/>
      <c r="AG900" s="1057"/>
      <c r="AH900" s="355"/>
      <c r="AI900" s="356"/>
      <c r="AJ900" s="356"/>
      <c r="AK900" s="356"/>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1056">
        <v>7</v>
      </c>
      <c r="B901" s="1056">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1057"/>
      <c r="AD901" s="1057"/>
      <c r="AE901" s="1057"/>
      <c r="AF901" s="1057"/>
      <c r="AG901" s="1057"/>
      <c r="AH901" s="355"/>
      <c r="AI901" s="356"/>
      <c r="AJ901" s="356"/>
      <c r="AK901" s="356"/>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1056">
        <v>8</v>
      </c>
      <c r="B902" s="1056">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1057"/>
      <c r="AD902" s="1057"/>
      <c r="AE902" s="1057"/>
      <c r="AF902" s="1057"/>
      <c r="AG902" s="1057"/>
      <c r="AH902" s="355"/>
      <c r="AI902" s="356"/>
      <c r="AJ902" s="356"/>
      <c r="AK902" s="356"/>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1056">
        <v>9</v>
      </c>
      <c r="B903" s="1056">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1057"/>
      <c r="AD903" s="1057"/>
      <c r="AE903" s="1057"/>
      <c r="AF903" s="1057"/>
      <c r="AG903" s="1057"/>
      <c r="AH903" s="355"/>
      <c r="AI903" s="356"/>
      <c r="AJ903" s="356"/>
      <c r="AK903" s="356"/>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1056">
        <v>10</v>
      </c>
      <c r="B904" s="1056">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1057"/>
      <c r="AD904" s="1057"/>
      <c r="AE904" s="1057"/>
      <c r="AF904" s="1057"/>
      <c r="AG904" s="1057"/>
      <c r="AH904" s="355"/>
      <c r="AI904" s="356"/>
      <c r="AJ904" s="356"/>
      <c r="AK904" s="356"/>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1056">
        <v>11</v>
      </c>
      <c r="B905" s="1056">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1057"/>
      <c r="AD905" s="1057"/>
      <c r="AE905" s="1057"/>
      <c r="AF905" s="1057"/>
      <c r="AG905" s="1057"/>
      <c r="AH905" s="355"/>
      <c r="AI905" s="356"/>
      <c r="AJ905" s="356"/>
      <c r="AK905" s="356"/>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1056">
        <v>12</v>
      </c>
      <c r="B906" s="1056">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1057"/>
      <c r="AD906" s="1057"/>
      <c r="AE906" s="1057"/>
      <c r="AF906" s="1057"/>
      <c r="AG906" s="1057"/>
      <c r="AH906" s="355"/>
      <c r="AI906" s="356"/>
      <c r="AJ906" s="356"/>
      <c r="AK906" s="356"/>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1056">
        <v>13</v>
      </c>
      <c r="B907" s="1056">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1057"/>
      <c r="AD907" s="1057"/>
      <c r="AE907" s="1057"/>
      <c r="AF907" s="1057"/>
      <c r="AG907" s="1057"/>
      <c r="AH907" s="355"/>
      <c r="AI907" s="356"/>
      <c r="AJ907" s="356"/>
      <c r="AK907" s="356"/>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1056">
        <v>14</v>
      </c>
      <c r="B908" s="105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1057"/>
      <c r="AD908" s="1057"/>
      <c r="AE908" s="1057"/>
      <c r="AF908" s="1057"/>
      <c r="AG908" s="1057"/>
      <c r="AH908" s="355"/>
      <c r="AI908" s="356"/>
      <c r="AJ908" s="356"/>
      <c r="AK908" s="356"/>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1056">
        <v>15</v>
      </c>
      <c r="B909" s="105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1057"/>
      <c r="AD909" s="1057"/>
      <c r="AE909" s="1057"/>
      <c r="AF909" s="1057"/>
      <c r="AG909" s="1057"/>
      <c r="AH909" s="355"/>
      <c r="AI909" s="356"/>
      <c r="AJ909" s="356"/>
      <c r="AK909" s="356"/>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1056">
        <v>16</v>
      </c>
      <c r="B910" s="105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1057"/>
      <c r="AD910" s="1057"/>
      <c r="AE910" s="1057"/>
      <c r="AF910" s="1057"/>
      <c r="AG910" s="1057"/>
      <c r="AH910" s="355"/>
      <c r="AI910" s="356"/>
      <c r="AJ910" s="356"/>
      <c r="AK910" s="356"/>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1056">
        <v>17</v>
      </c>
      <c r="B911" s="105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1057"/>
      <c r="AD911" s="1057"/>
      <c r="AE911" s="1057"/>
      <c r="AF911" s="1057"/>
      <c r="AG911" s="1057"/>
      <c r="AH911" s="355"/>
      <c r="AI911" s="356"/>
      <c r="AJ911" s="356"/>
      <c r="AK911" s="356"/>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1056">
        <v>18</v>
      </c>
      <c r="B912" s="105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1057"/>
      <c r="AD912" s="1057"/>
      <c r="AE912" s="1057"/>
      <c r="AF912" s="1057"/>
      <c r="AG912" s="1057"/>
      <c r="AH912" s="355"/>
      <c r="AI912" s="356"/>
      <c r="AJ912" s="356"/>
      <c r="AK912" s="356"/>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1056">
        <v>19</v>
      </c>
      <c r="B913" s="105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1057"/>
      <c r="AD913" s="1057"/>
      <c r="AE913" s="1057"/>
      <c r="AF913" s="1057"/>
      <c r="AG913" s="1057"/>
      <c r="AH913" s="355"/>
      <c r="AI913" s="356"/>
      <c r="AJ913" s="356"/>
      <c r="AK913" s="356"/>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1056">
        <v>20</v>
      </c>
      <c r="B914" s="105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1057"/>
      <c r="AD914" s="1057"/>
      <c r="AE914" s="1057"/>
      <c r="AF914" s="1057"/>
      <c r="AG914" s="1057"/>
      <c r="AH914" s="355"/>
      <c r="AI914" s="356"/>
      <c r="AJ914" s="356"/>
      <c r="AK914" s="356"/>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1056">
        <v>21</v>
      </c>
      <c r="B915" s="105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1057"/>
      <c r="AD915" s="1057"/>
      <c r="AE915" s="1057"/>
      <c r="AF915" s="1057"/>
      <c r="AG915" s="1057"/>
      <c r="AH915" s="355"/>
      <c r="AI915" s="356"/>
      <c r="AJ915" s="356"/>
      <c r="AK915" s="356"/>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1056">
        <v>22</v>
      </c>
      <c r="B916" s="105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1057"/>
      <c r="AD916" s="1057"/>
      <c r="AE916" s="1057"/>
      <c r="AF916" s="1057"/>
      <c r="AG916" s="1057"/>
      <c r="AH916" s="355"/>
      <c r="AI916" s="356"/>
      <c r="AJ916" s="356"/>
      <c r="AK916" s="356"/>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1056">
        <v>23</v>
      </c>
      <c r="B917" s="105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1057"/>
      <c r="AD917" s="1057"/>
      <c r="AE917" s="1057"/>
      <c r="AF917" s="1057"/>
      <c r="AG917" s="1057"/>
      <c r="AH917" s="355"/>
      <c r="AI917" s="356"/>
      <c r="AJ917" s="356"/>
      <c r="AK917" s="356"/>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1056">
        <v>24</v>
      </c>
      <c r="B918" s="105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1057"/>
      <c r="AD918" s="1057"/>
      <c r="AE918" s="1057"/>
      <c r="AF918" s="1057"/>
      <c r="AG918" s="1057"/>
      <c r="AH918" s="355"/>
      <c r="AI918" s="356"/>
      <c r="AJ918" s="356"/>
      <c r="AK918" s="356"/>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1056">
        <v>25</v>
      </c>
      <c r="B919" s="105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1057"/>
      <c r="AD919" s="1057"/>
      <c r="AE919" s="1057"/>
      <c r="AF919" s="1057"/>
      <c r="AG919" s="1057"/>
      <c r="AH919" s="355"/>
      <c r="AI919" s="356"/>
      <c r="AJ919" s="356"/>
      <c r="AK919" s="356"/>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1056">
        <v>26</v>
      </c>
      <c r="B920" s="105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1057"/>
      <c r="AD920" s="1057"/>
      <c r="AE920" s="1057"/>
      <c r="AF920" s="1057"/>
      <c r="AG920" s="1057"/>
      <c r="AH920" s="355"/>
      <c r="AI920" s="356"/>
      <c r="AJ920" s="356"/>
      <c r="AK920" s="356"/>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1056">
        <v>27</v>
      </c>
      <c r="B921" s="105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1057"/>
      <c r="AD921" s="1057"/>
      <c r="AE921" s="1057"/>
      <c r="AF921" s="1057"/>
      <c r="AG921" s="1057"/>
      <c r="AH921" s="355"/>
      <c r="AI921" s="356"/>
      <c r="AJ921" s="356"/>
      <c r="AK921" s="356"/>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1056">
        <v>28</v>
      </c>
      <c r="B922" s="105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1057"/>
      <c r="AD922" s="1057"/>
      <c r="AE922" s="1057"/>
      <c r="AF922" s="1057"/>
      <c r="AG922" s="1057"/>
      <c r="AH922" s="355"/>
      <c r="AI922" s="356"/>
      <c r="AJ922" s="356"/>
      <c r="AK922" s="356"/>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1056">
        <v>29</v>
      </c>
      <c r="B923" s="105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1057"/>
      <c r="AD923" s="1057"/>
      <c r="AE923" s="1057"/>
      <c r="AF923" s="1057"/>
      <c r="AG923" s="1057"/>
      <c r="AH923" s="355"/>
      <c r="AI923" s="356"/>
      <c r="AJ923" s="356"/>
      <c r="AK923" s="356"/>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1056">
        <v>30</v>
      </c>
      <c r="B924" s="105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1057"/>
      <c r="AD924" s="1057"/>
      <c r="AE924" s="1057"/>
      <c r="AF924" s="1057"/>
      <c r="AG924" s="1057"/>
      <c r="AH924" s="355"/>
      <c r="AI924" s="356"/>
      <c r="AJ924" s="356"/>
      <c r="AK924" s="356"/>
      <c r="AL924" s="357"/>
      <c r="AM924" s="358"/>
      <c r="AN924" s="358"/>
      <c r="AO924" s="359"/>
      <c r="AP924" s="360"/>
      <c r="AQ924" s="360"/>
      <c r="AR924" s="360"/>
      <c r="AS924" s="360"/>
      <c r="AT924" s="360"/>
      <c r="AU924" s="360"/>
      <c r="AV924" s="360"/>
      <c r="AW924" s="360"/>
      <c r="AX924" s="36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3"/>
      <c r="B927" s="363"/>
      <c r="C927" s="363" t="s">
        <v>26</v>
      </c>
      <c r="D927" s="363"/>
      <c r="E927" s="363"/>
      <c r="F927" s="363"/>
      <c r="G927" s="363"/>
      <c r="H927" s="363"/>
      <c r="I927" s="363"/>
      <c r="J927" s="152" t="s">
        <v>297</v>
      </c>
      <c r="K927" s="364"/>
      <c r="L927" s="364"/>
      <c r="M927" s="364"/>
      <c r="N927" s="364"/>
      <c r="O927" s="364"/>
      <c r="P927" s="247" t="s">
        <v>27</v>
      </c>
      <c r="Q927" s="247"/>
      <c r="R927" s="247"/>
      <c r="S927" s="247"/>
      <c r="T927" s="247"/>
      <c r="U927" s="247"/>
      <c r="V927" s="247"/>
      <c r="W927" s="247"/>
      <c r="X927" s="247"/>
      <c r="Y927" s="365" t="s">
        <v>353</v>
      </c>
      <c r="Z927" s="366"/>
      <c r="AA927" s="366"/>
      <c r="AB927" s="366"/>
      <c r="AC927" s="152" t="s">
        <v>338</v>
      </c>
      <c r="AD927" s="152"/>
      <c r="AE927" s="152"/>
      <c r="AF927" s="152"/>
      <c r="AG927" s="152"/>
      <c r="AH927" s="365" t="s">
        <v>258</v>
      </c>
      <c r="AI927" s="363"/>
      <c r="AJ927" s="363"/>
      <c r="AK927" s="363"/>
      <c r="AL927" s="363" t="s">
        <v>21</v>
      </c>
      <c r="AM927" s="363"/>
      <c r="AN927" s="363"/>
      <c r="AO927" s="367"/>
      <c r="AP927" s="368" t="s">
        <v>298</v>
      </c>
      <c r="AQ927" s="368"/>
      <c r="AR927" s="368"/>
      <c r="AS927" s="368"/>
      <c r="AT927" s="368"/>
      <c r="AU927" s="368"/>
      <c r="AV927" s="368"/>
      <c r="AW927" s="368"/>
      <c r="AX927" s="368"/>
      <c r="AY927" s="34">
        <f t="shared" ref="AY927:AY928" si="25">$AY$925</f>
        <v>0</v>
      </c>
    </row>
    <row r="928" spans="1:51" ht="26.25" customHeight="1" x14ac:dyDescent="0.15">
      <c r="A928" s="1056">
        <v>1</v>
      </c>
      <c r="B928" s="1056">
        <v>1</v>
      </c>
      <c r="C928" s="361"/>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1057"/>
      <c r="AD928" s="1057"/>
      <c r="AE928" s="1057"/>
      <c r="AF928" s="1057"/>
      <c r="AG928" s="1057"/>
      <c r="AH928" s="355"/>
      <c r="AI928" s="356"/>
      <c r="AJ928" s="356"/>
      <c r="AK928" s="356"/>
      <c r="AL928" s="357"/>
      <c r="AM928" s="358"/>
      <c r="AN928" s="358"/>
      <c r="AO928" s="359"/>
      <c r="AP928" s="360"/>
      <c r="AQ928" s="360"/>
      <c r="AR928" s="360"/>
      <c r="AS928" s="360"/>
      <c r="AT928" s="360"/>
      <c r="AU928" s="360"/>
      <c r="AV928" s="360"/>
      <c r="AW928" s="360"/>
      <c r="AX928" s="360"/>
      <c r="AY928" s="34">
        <f t="shared" si="25"/>
        <v>0</v>
      </c>
    </row>
    <row r="929" spans="1:51" ht="26.25" customHeight="1" x14ac:dyDescent="0.15">
      <c r="A929" s="1056">
        <v>2</v>
      </c>
      <c r="B929" s="105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1057"/>
      <c r="AD929" s="1057"/>
      <c r="AE929" s="1057"/>
      <c r="AF929" s="1057"/>
      <c r="AG929" s="1057"/>
      <c r="AH929" s="355"/>
      <c r="AI929" s="356"/>
      <c r="AJ929" s="356"/>
      <c r="AK929" s="356"/>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1056">
        <v>3</v>
      </c>
      <c r="B930" s="105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1057"/>
      <c r="AD930" s="1057"/>
      <c r="AE930" s="1057"/>
      <c r="AF930" s="1057"/>
      <c r="AG930" s="1057"/>
      <c r="AH930" s="355"/>
      <c r="AI930" s="356"/>
      <c r="AJ930" s="356"/>
      <c r="AK930" s="356"/>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1056">
        <v>4</v>
      </c>
      <c r="B931" s="105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1057"/>
      <c r="AD931" s="1057"/>
      <c r="AE931" s="1057"/>
      <c r="AF931" s="1057"/>
      <c r="AG931" s="1057"/>
      <c r="AH931" s="355"/>
      <c r="AI931" s="356"/>
      <c r="AJ931" s="356"/>
      <c r="AK931" s="356"/>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1056">
        <v>5</v>
      </c>
      <c r="B932" s="105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1057"/>
      <c r="AD932" s="1057"/>
      <c r="AE932" s="1057"/>
      <c r="AF932" s="1057"/>
      <c r="AG932" s="1057"/>
      <c r="AH932" s="355"/>
      <c r="AI932" s="356"/>
      <c r="AJ932" s="356"/>
      <c r="AK932" s="356"/>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1056">
        <v>6</v>
      </c>
      <c r="B933" s="105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1057"/>
      <c r="AD933" s="1057"/>
      <c r="AE933" s="1057"/>
      <c r="AF933" s="1057"/>
      <c r="AG933" s="1057"/>
      <c r="AH933" s="355"/>
      <c r="AI933" s="356"/>
      <c r="AJ933" s="356"/>
      <c r="AK933" s="356"/>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1056">
        <v>7</v>
      </c>
      <c r="B934" s="1056">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1057"/>
      <c r="AD934" s="1057"/>
      <c r="AE934" s="1057"/>
      <c r="AF934" s="1057"/>
      <c r="AG934" s="1057"/>
      <c r="AH934" s="355"/>
      <c r="AI934" s="356"/>
      <c r="AJ934" s="356"/>
      <c r="AK934" s="356"/>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1056">
        <v>8</v>
      </c>
      <c r="B935" s="1056">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1057"/>
      <c r="AD935" s="1057"/>
      <c r="AE935" s="1057"/>
      <c r="AF935" s="1057"/>
      <c r="AG935" s="1057"/>
      <c r="AH935" s="355"/>
      <c r="AI935" s="356"/>
      <c r="AJ935" s="356"/>
      <c r="AK935" s="356"/>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1056">
        <v>9</v>
      </c>
      <c r="B936" s="1056">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1057"/>
      <c r="AD936" s="1057"/>
      <c r="AE936" s="1057"/>
      <c r="AF936" s="1057"/>
      <c r="AG936" s="1057"/>
      <c r="AH936" s="355"/>
      <c r="AI936" s="356"/>
      <c r="AJ936" s="356"/>
      <c r="AK936" s="356"/>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1056">
        <v>10</v>
      </c>
      <c r="B937" s="1056">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1057"/>
      <c r="AD937" s="1057"/>
      <c r="AE937" s="1057"/>
      <c r="AF937" s="1057"/>
      <c r="AG937" s="1057"/>
      <c r="AH937" s="355"/>
      <c r="AI937" s="356"/>
      <c r="AJ937" s="356"/>
      <c r="AK937" s="356"/>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1056">
        <v>11</v>
      </c>
      <c r="B938" s="105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1057"/>
      <c r="AD938" s="1057"/>
      <c r="AE938" s="1057"/>
      <c r="AF938" s="1057"/>
      <c r="AG938" s="1057"/>
      <c r="AH938" s="355"/>
      <c r="AI938" s="356"/>
      <c r="AJ938" s="356"/>
      <c r="AK938" s="356"/>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1056">
        <v>12</v>
      </c>
      <c r="B939" s="1056">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1057"/>
      <c r="AD939" s="1057"/>
      <c r="AE939" s="1057"/>
      <c r="AF939" s="1057"/>
      <c r="AG939" s="1057"/>
      <c r="AH939" s="355"/>
      <c r="AI939" s="356"/>
      <c r="AJ939" s="356"/>
      <c r="AK939" s="356"/>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1056">
        <v>13</v>
      </c>
      <c r="B940" s="1056">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1057"/>
      <c r="AD940" s="1057"/>
      <c r="AE940" s="1057"/>
      <c r="AF940" s="1057"/>
      <c r="AG940" s="1057"/>
      <c r="AH940" s="355"/>
      <c r="AI940" s="356"/>
      <c r="AJ940" s="356"/>
      <c r="AK940" s="356"/>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1056">
        <v>14</v>
      </c>
      <c r="B941" s="105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1057"/>
      <c r="AD941" s="1057"/>
      <c r="AE941" s="1057"/>
      <c r="AF941" s="1057"/>
      <c r="AG941" s="1057"/>
      <c r="AH941" s="355"/>
      <c r="AI941" s="356"/>
      <c r="AJ941" s="356"/>
      <c r="AK941" s="356"/>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1056">
        <v>15</v>
      </c>
      <c r="B942" s="105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1057"/>
      <c r="AD942" s="1057"/>
      <c r="AE942" s="1057"/>
      <c r="AF942" s="1057"/>
      <c r="AG942" s="1057"/>
      <c r="AH942" s="355"/>
      <c r="AI942" s="356"/>
      <c r="AJ942" s="356"/>
      <c r="AK942" s="356"/>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1056">
        <v>16</v>
      </c>
      <c r="B943" s="105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1057"/>
      <c r="AD943" s="1057"/>
      <c r="AE943" s="1057"/>
      <c r="AF943" s="1057"/>
      <c r="AG943" s="1057"/>
      <c r="AH943" s="355"/>
      <c r="AI943" s="356"/>
      <c r="AJ943" s="356"/>
      <c r="AK943" s="356"/>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1056">
        <v>17</v>
      </c>
      <c r="B944" s="105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1057"/>
      <c r="AD944" s="1057"/>
      <c r="AE944" s="1057"/>
      <c r="AF944" s="1057"/>
      <c r="AG944" s="1057"/>
      <c r="AH944" s="355"/>
      <c r="AI944" s="356"/>
      <c r="AJ944" s="356"/>
      <c r="AK944" s="356"/>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1056">
        <v>18</v>
      </c>
      <c r="B945" s="105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1057"/>
      <c r="AD945" s="1057"/>
      <c r="AE945" s="1057"/>
      <c r="AF945" s="1057"/>
      <c r="AG945" s="1057"/>
      <c r="AH945" s="355"/>
      <c r="AI945" s="356"/>
      <c r="AJ945" s="356"/>
      <c r="AK945" s="356"/>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1056">
        <v>19</v>
      </c>
      <c r="B946" s="105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1057"/>
      <c r="AD946" s="1057"/>
      <c r="AE946" s="1057"/>
      <c r="AF946" s="1057"/>
      <c r="AG946" s="1057"/>
      <c r="AH946" s="355"/>
      <c r="AI946" s="356"/>
      <c r="AJ946" s="356"/>
      <c r="AK946" s="356"/>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1056">
        <v>20</v>
      </c>
      <c r="B947" s="105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1057"/>
      <c r="AD947" s="1057"/>
      <c r="AE947" s="1057"/>
      <c r="AF947" s="1057"/>
      <c r="AG947" s="1057"/>
      <c r="AH947" s="355"/>
      <c r="AI947" s="356"/>
      <c r="AJ947" s="356"/>
      <c r="AK947" s="356"/>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1056">
        <v>21</v>
      </c>
      <c r="B948" s="105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1057"/>
      <c r="AD948" s="1057"/>
      <c r="AE948" s="1057"/>
      <c r="AF948" s="1057"/>
      <c r="AG948" s="1057"/>
      <c r="AH948" s="355"/>
      <c r="AI948" s="356"/>
      <c r="AJ948" s="356"/>
      <c r="AK948" s="356"/>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1056">
        <v>22</v>
      </c>
      <c r="B949" s="105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1057"/>
      <c r="AD949" s="1057"/>
      <c r="AE949" s="1057"/>
      <c r="AF949" s="1057"/>
      <c r="AG949" s="1057"/>
      <c r="AH949" s="355"/>
      <c r="AI949" s="356"/>
      <c r="AJ949" s="356"/>
      <c r="AK949" s="356"/>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1056">
        <v>23</v>
      </c>
      <c r="B950" s="105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1057"/>
      <c r="AD950" s="1057"/>
      <c r="AE950" s="1057"/>
      <c r="AF950" s="1057"/>
      <c r="AG950" s="1057"/>
      <c r="AH950" s="355"/>
      <c r="AI950" s="356"/>
      <c r="AJ950" s="356"/>
      <c r="AK950" s="356"/>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1056">
        <v>24</v>
      </c>
      <c r="B951" s="105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1057"/>
      <c r="AD951" s="1057"/>
      <c r="AE951" s="1057"/>
      <c r="AF951" s="1057"/>
      <c r="AG951" s="1057"/>
      <c r="AH951" s="355"/>
      <c r="AI951" s="356"/>
      <c r="AJ951" s="356"/>
      <c r="AK951" s="356"/>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1056">
        <v>25</v>
      </c>
      <c r="B952" s="105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1057"/>
      <c r="AD952" s="1057"/>
      <c r="AE952" s="1057"/>
      <c r="AF952" s="1057"/>
      <c r="AG952" s="1057"/>
      <c r="AH952" s="355"/>
      <c r="AI952" s="356"/>
      <c r="AJ952" s="356"/>
      <c r="AK952" s="356"/>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1056">
        <v>26</v>
      </c>
      <c r="B953" s="105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1057"/>
      <c r="AD953" s="1057"/>
      <c r="AE953" s="1057"/>
      <c r="AF953" s="1057"/>
      <c r="AG953" s="1057"/>
      <c r="AH953" s="355"/>
      <c r="AI953" s="356"/>
      <c r="AJ953" s="356"/>
      <c r="AK953" s="356"/>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1056">
        <v>27</v>
      </c>
      <c r="B954" s="105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1057"/>
      <c r="AD954" s="1057"/>
      <c r="AE954" s="1057"/>
      <c r="AF954" s="1057"/>
      <c r="AG954" s="1057"/>
      <c r="AH954" s="355"/>
      <c r="AI954" s="356"/>
      <c r="AJ954" s="356"/>
      <c r="AK954" s="356"/>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1056">
        <v>28</v>
      </c>
      <c r="B955" s="105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1057"/>
      <c r="AD955" s="1057"/>
      <c r="AE955" s="1057"/>
      <c r="AF955" s="1057"/>
      <c r="AG955" s="1057"/>
      <c r="AH955" s="355"/>
      <c r="AI955" s="356"/>
      <c r="AJ955" s="356"/>
      <c r="AK955" s="356"/>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1056">
        <v>29</v>
      </c>
      <c r="B956" s="105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1057"/>
      <c r="AD956" s="1057"/>
      <c r="AE956" s="1057"/>
      <c r="AF956" s="1057"/>
      <c r="AG956" s="1057"/>
      <c r="AH956" s="355"/>
      <c r="AI956" s="356"/>
      <c r="AJ956" s="356"/>
      <c r="AK956" s="356"/>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1056">
        <v>30</v>
      </c>
      <c r="B957" s="105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1057"/>
      <c r="AD957" s="1057"/>
      <c r="AE957" s="1057"/>
      <c r="AF957" s="1057"/>
      <c r="AG957" s="1057"/>
      <c r="AH957" s="355"/>
      <c r="AI957" s="356"/>
      <c r="AJ957" s="356"/>
      <c r="AK957" s="356"/>
      <c r="AL957" s="357"/>
      <c r="AM957" s="358"/>
      <c r="AN957" s="358"/>
      <c r="AO957" s="359"/>
      <c r="AP957" s="360"/>
      <c r="AQ957" s="360"/>
      <c r="AR957" s="360"/>
      <c r="AS957" s="360"/>
      <c r="AT957" s="360"/>
      <c r="AU957" s="360"/>
      <c r="AV957" s="360"/>
      <c r="AW957" s="360"/>
      <c r="AX957" s="36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3"/>
      <c r="B960" s="363"/>
      <c r="C960" s="363" t="s">
        <v>26</v>
      </c>
      <c r="D960" s="363"/>
      <c r="E960" s="363"/>
      <c r="F960" s="363"/>
      <c r="G960" s="363"/>
      <c r="H960" s="363"/>
      <c r="I960" s="363"/>
      <c r="J960" s="152" t="s">
        <v>297</v>
      </c>
      <c r="K960" s="364"/>
      <c r="L960" s="364"/>
      <c r="M960" s="364"/>
      <c r="N960" s="364"/>
      <c r="O960" s="364"/>
      <c r="P960" s="247" t="s">
        <v>27</v>
      </c>
      <c r="Q960" s="247"/>
      <c r="R960" s="247"/>
      <c r="S960" s="247"/>
      <c r="T960" s="247"/>
      <c r="U960" s="247"/>
      <c r="V960" s="247"/>
      <c r="W960" s="247"/>
      <c r="X960" s="247"/>
      <c r="Y960" s="365" t="s">
        <v>353</v>
      </c>
      <c r="Z960" s="366"/>
      <c r="AA960" s="366"/>
      <c r="AB960" s="366"/>
      <c r="AC960" s="152" t="s">
        <v>338</v>
      </c>
      <c r="AD960" s="152"/>
      <c r="AE960" s="152"/>
      <c r="AF960" s="152"/>
      <c r="AG960" s="152"/>
      <c r="AH960" s="365" t="s">
        <v>258</v>
      </c>
      <c r="AI960" s="363"/>
      <c r="AJ960" s="363"/>
      <c r="AK960" s="363"/>
      <c r="AL960" s="363" t="s">
        <v>21</v>
      </c>
      <c r="AM960" s="363"/>
      <c r="AN960" s="363"/>
      <c r="AO960" s="367"/>
      <c r="AP960" s="368" t="s">
        <v>298</v>
      </c>
      <c r="AQ960" s="368"/>
      <c r="AR960" s="368"/>
      <c r="AS960" s="368"/>
      <c r="AT960" s="368"/>
      <c r="AU960" s="368"/>
      <c r="AV960" s="368"/>
      <c r="AW960" s="368"/>
      <c r="AX960" s="368"/>
      <c r="AY960" s="34">
        <f t="shared" ref="AY960:AY961" si="26">$AY$958</f>
        <v>0</v>
      </c>
    </row>
    <row r="961" spans="1:51" ht="26.25" customHeight="1" x14ac:dyDescent="0.15">
      <c r="A961" s="1056">
        <v>1</v>
      </c>
      <c r="B961" s="105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1057"/>
      <c r="AD961" s="1057"/>
      <c r="AE961" s="1057"/>
      <c r="AF961" s="1057"/>
      <c r="AG961" s="1057"/>
      <c r="AH961" s="355"/>
      <c r="AI961" s="356"/>
      <c r="AJ961" s="356"/>
      <c r="AK961" s="356"/>
      <c r="AL961" s="357"/>
      <c r="AM961" s="358"/>
      <c r="AN961" s="358"/>
      <c r="AO961" s="359"/>
      <c r="AP961" s="360"/>
      <c r="AQ961" s="360"/>
      <c r="AR961" s="360"/>
      <c r="AS961" s="360"/>
      <c r="AT961" s="360"/>
      <c r="AU961" s="360"/>
      <c r="AV961" s="360"/>
      <c r="AW961" s="360"/>
      <c r="AX961" s="360"/>
      <c r="AY961" s="34">
        <f t="shared" si="26"/>
        <v>0</v>
      </c>
    </row>
    <row r="962" spans="1:51" ht="26.25" customHeight="1" x14ac:dyDescent="0.15">
      <c r="A962" s="1056">
        <v>2</v>
      </c>
      <c r="B962" s="105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1057"/>
      <c r="AD962" s="1057"/>
      <c r="AE962" s="1057"/>
      <c r="AF962" s="1057"/>
      <c r="AG962" s="1057"/>
      <c r="AH962" s="355"/>
      <c r="AI962" s="356"/>
      <c r="AJ962" s="356"/>
      <c r="AK962" s="356"/>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1056">
        <v>3</v>
      </c>
      <c r="B963" s="105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1057"/>
      <c r="AD963" s="1057"/>
      <c r="AE963" s="1057"/>
      <c r="AF963" s="1057"/>
      <c r="AG963" s="1057"/>
      <c r="AH963" s="355"/>
      <c r="AI963" s="356"/>
      <c r="AJ963" s="356"/>
      <c r="AK963" s="356"/>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1056">
        <v>4</v>
      </c>
      <c r="B964" s="105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1057"/>
      <c r="AD964" s="1057"/>
      <c r="AE964" s="1057"/>
      <c r="AF964" s="1057"/>
      <c r="AG964" s="1057"/>
      <c r="AH964" s="355"/>
      <c r="AI964" s="356"/>
      <c r="AJ964" s="356"/>
      <c r="AK964" s="356"/>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1056">
        <v>5</v>
      </c>
      <c r="B965" s="105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1057"/>
      <c r="AD965" s="1057"/>
      <c r="AE965" s="1057"/>
      <c r="AF965" s="1057"/>
      <c r="AG965" s="1057"/>
      <c r="AH965" s="355"/>
      <c r="AI965" s="356"/>
      <c r="AJ965" s="356"/>
      <c r="AK965" s="356"/>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1056">
        <v>6</v>
      </c>
      <c r="B966" s="105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1057"/>
      <c r="AD966" s="1057"/>
      <c r="AE966" s="1057"/>
      <c r="AF966" s="1057"/>
      <c r="AG966" s="1057"/>
      <c r="AH966" s="355"/>
      <c r="AI966" s="356"/>
      <c r="AJ966" s="356"/>
      <c r="AK966" s="356"/>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1056">
        <v>7</v>
      </c>
      <c r="B967" s="1056">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1057"/>
      <c r="AD967" s="1057"/>
      <c r="AE967" s="1057"/>
      <c r="AF967" s="1057"/>
      <c r="AG967" s="1057"/>
      <c r="AH967" s="355"/>
      <c r="AI967" s="356"/>
      <c r="AJ967" s="356"/>
      <c r="AK967" s="356"/>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1056">
        <v>8</v>
      </c>
      <c r="B968" s="1056">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1057"/>
      <c r="AD968" s="1057"/>
      <c r="AE968" s="1057"/>
      <c r="AF968" s="1057"/>
      <c r="AG968" s="1057"/>
      <c r="AH968" s="355"/>
      <c r="AI968" s="356"/>
      <c r="AJ968" s="356"/>
      <c r="AK968" s="356"/>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1056">
        <v>9</v>
      </c>
      <c r="B969" s="1056">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1057"/>
      <c r="AD969" s="1057"/>
      <c r="AE969" s="1057"/>
      <c r="AF969" s="1057"/>
      <c r="AG969" s="1057"/>
      <c r="AH969" s="355"/>
      <c r="AI969" s="356"/>
      <c r="AJ969" s="356"/>
      <c r="AK969" s="356"/>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1056">
        <v>10</v>
      </c>
      <c r="B970" s="1056">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1057"/>
      <c r="AD970" s="1057"/>
      <c r="AE970" s="1057"/>
      <c r="AF970" s="1057"/>
      <c r="AG970" s="1057"/>
      <c r="AH970" s="355"/>
      <c r="AI970" s="356"/>
      <c r="AJ970" s="356"/>
      <c r="AK970" s="356"/>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1056">
        <v>11</v>
      </c>
      <c r="B971" s="105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1057"/>
      <c r="AD971" s="1057"/>
      <c r="AE971" s="1057"/>
      <c r="AF971" s="1057"/>
      <c r="AG971" s="1057"/>
      <c r="AH971" s="355"/>
      <c r="AI971" s="356"/>
      <c r="AJ971" s="356"/>
      <c r="AK971" s="356"/>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1056">
        <v>12</v>
      </c>
      <c r="B972" s="1056">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1057"/>
      <c r="AD972" s="1057"/>
      <c r="AE972" s="1057"/>
      <c r="AF972" s="1057"/>
      <c r="AG972" s="1057"/>
      <c r="AH972" s="355"/>
      <c r="AI972" s="356"/>
      <c r="AJ972" s="356"/>
      <c r="AK972" s="356"/>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1056">
        <v>13</v>
      </c>
      <c r="B973" s="1056">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1057"/>
      <c r="AD973" s="1057"/>
      <c r="AE973" s="1057"/>
      <c r="AF973" s="1057"/>
      <c r="AG973" s="1057"/>
      <c r="AH973" s="355"/>
      <c r="AI973" s="356"/>
      <c r="AJ973" s="356"/>
      <c r="AK973" s="356"/>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1056">
        <v>14</v>
      </c>
      <c r="B974" s="105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1057"/>
      <c r="AD974" s="1057"/>
      <c r="AE974" s="1057"/>
      <c r="AF974" s="1057"/>
      <c r="AG974" s="1057"/>
      <c r="AH974" s="355"/>
      <c r="AI974" s="356"/>
      <c r="AJ974" s="356"/>
      <c r="AK974" s="356"/>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1056">
        <v>15</v>
      </c>
      <c r="B975" s="105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1057"/>
      <c r="AD975" s="1057"/>
      <c r="AE975" s="1057"/>
      <c r="AF975" s="1057"/>
      <c r="AG975" s="1057"/>
      <c r="AH975" s="355"/>
      <c r="AI975" s="356"/>
      <c r="AJ975" s="356"/>
      <c r="AK975" s="356"/>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1056">
        <v>16</v>
      </c>
      <c r="B976" s="105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1057"/>
      <c r="AD976" s="1057"/>
      <c r="AE976" s="1057"/>
      <c r="AF976" s="1057"/>
      <c r="AG976" s="1057"/>
      <c r="AH976" s="355"/>
      <c r="AI976" s="356"/>
      <c r="AJ976" s="356"/>
      <c r="AK976" s="356"/>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1056">
        <v>17</v>
      </c>
      <c r="B977" s="105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1057"/>
      <c r="AD977" s="1057"/>
      <c r="AE977" s="1057"/>
      <c r="AF977" s="1057"/>
      <c r="AG977" s="1057"/>
      <c r="AH977" s="355"/>
      <c r="AI977" s="356"/>
      <c r="AJ977" s="356"/>
      <c r="AK977" s="356"/>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1056">
        <v>18</v>
      </c>
      <c r="B978" s="105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1057"/>
      <c r="AD978" s="1057"/>
      <c r="AE978" s="1057"/>
      <c r="AF978" s="1057"/>
      <c r="AG978" s="1057"/>
      <c r="AH978" s="355"/>
      <c r="AI978" s="356"/>
      <c r="AJ978" s="356"/>
      <c r="AK978" s="356"/>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1056">
        <v>19</v>
      </c>
      <c r="B979" s="105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1057"/>
      <c r="AD979" s="1057"/>
      <c r="AE979" s="1057"/>
      <c r="AF979" s="1057"/>
      <c r="AG979" s="1057"/>
      <c r="AH979" s="355"/>
      <c r="AI979" s="356"/>
      <c r="AJ979" s="356"/>
      <c r="AK979" s="356"/>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1056">
        <v>20</v>
      </c>
      <c r="B980" s="105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1057"/>
      <c r="AD980" s="1057"/>
      <c r="AE980" s="1057"/>
      <c r="AF980" s="1057"/>
      <c r="AG980" s="1057"/>
      <c r="AH980" s="355"/>
      <c r="AI980" s="356"/>
      <c r="AJ980" s="356"/>
      <c r="AK980" s="356"/>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1056">
        <v>21</v>
      </c>
      <c r="B981" s="105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1057"/>
      <c r="AD981" s="1057"/>
      <c r="AE981" s="1057"/>
      <c r="AF981" s="1057"/>
      <c r="AG981" s="1057"/>
      <c r="AH981" s="355"/>
      <c r="AI981" s="356"/>
      <c r="AJ981" s="356"/>
      <c r="AK981" s="356"/>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1056">
        <v>22</v>
      </c>
      <c r="B982" s="105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1057"/>
      <c r="AD982" s="1057"/>
      <c r="AE982" s="1057"/>
      <c r="AF982" s="1057"/>
      <c r="AG982" s="1057"/>
      <c r="AH982" s="355"/>
      <c r="AI982" s="356"/>
      <c r="AJ982" s="356"/>
      <c r="AK982" s="356"/>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1056">
        <v>23</v>
      </c>
      <c r="B983" s="105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1057"/>
      <c r="AD983" s="1057"/>
      <c r="AE983" s="1057"/>
      <c r="AF983" s="1057"/>
      <c r="AG983" s="1057"/>
      <c r="AH983" s="355"/>
      <c r="AI983" s="356"/>
      <c r="AJ983" s="356"/>
      <c r="AK983" s="356"/>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1056">
        <v>24</v>
      </c>
      <c r="B984" s="105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1057"/>
      <c r="AD984" s="1057"/>
      <c r="AE984" s="1057"/>
      <c r="AF984" s="1057"/>
      <c r="AG984" s="1057"/>
      <c r="AH984" s="355"/>
      <c r="AI984" s="356"/>
      <c r="AJ984" s="356"/>
      <c r="AK984" s="356"/>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1056">
        <v>25</v>
      </c>
      <c r="B985" s="105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1057"/>
      <c r="AD985" s="1057"/>
      <c r="AE985" s="1057"/>
      <c r="AF985" s="1057"/>
      <c r="AG985" s="1057"/>
      <c r="AH985" s="355"/>
      <c r="AI985" s="356"/>
      <c r="AJ985" s="356"/>
      <c r="AK985" s="356"/>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1056">
        <v>26</v>
      </c>
      <c r="B986" s="105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1057"/>
      <c r="AD986" s="1057"/>
      <c r="AE986" s="1057"/>
      <c r="AF986" s="1057"/>
      <c r="AG986" s="1057"/>
      <c r="AH986" s="355"/>
      <c r="AI986" s="356"/>
      <c r="AJ986" s="356"/>
      <c r="AK986" s="356"/>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1056">
        <v>27</v>
      </c>
      <c r="B987" s="105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1057"/>
      <c r="AD987" s="1057"/>
      <c r="AE987" s="1057"/>
      <c r="AF987" s="1057"/>
      <c r="AG987" s="1057"/>
      <c r="AH987" s="355"/>
      <c r="AI987" s="356"/>
      <c r="AJ987" s="356"/>
      <c r="AK987" s="356"/>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1056">
        <v>28</v>
      </c>
      <c r="B988" s="105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1057"/>
      <c r="AD988" s="1057"/>
      <c r="AE988" s="1057"/>
      <c r="AF988" s="1057"/>
      <c r="AG988" s="1057"/>
      <c r="AH988" s="355"/>
      <c r="AI988" s="356"/>
      <c r="AJ988" s="356"/>
      <c r="AK988" s="356"/>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1056">
        <v>29</v>
      </c>
      <c r="B989" s="105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1057"/>
      <c r="AD989" s="1057"/>
      <c r="AE989" s="1057"/>
      <c r="AF989" s="1057"/>
      <c r="AG989" s="1057"/>
      <c r="AH989" s="355"/>
      <c r="AI989" s="356"/>
      <c r="AJ989" s="356"/>
      <c r="AK989" s="356"/>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1056">
        <v>30</v>
      </c>
      <c r="B990" s="105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1057"/>
      <c r="AD990" s="1057"/>
      <c r="AE990" s="1057"/>
      <c r="AF990" s="1057"/>
      <c r="AG990" s="1057"/>
      <c r="AH990" s="355"/>
      <c r="AI990" s="356"/>
      <c r="AJ990" s="356"/>
      <c r="AK990" s="356"/>
      <c r="AL990" s="357"/>
      <c r="AM990" s="358"/>
      <c r="AN990" s="358"/>
      <c r="AO990" s="359"/>
      <c r="AP990" s="360"/>
      <c r="AQ990" s="360"/>
      <c r="AR990" s="360"/>
      <c r="AS990" s="360"/>
      <c r="AT990" s="360"/>
      <c r="AU990" s="360"/>
      <c r="AV990" s="360"/>
      <c r="AW990" s="360"/>
      <c r="AX990" s="36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3"/>
      <c r="B993" s="363"/>
      <c r="C993" s="363" t="s">
        <v>26</v>
      </c>
      <c r="D993" s="363"/>
      <c r="E993" s="363"/>
      <c r="F993" s="363"/>
      <c r="G993" s="363"/>
      <c r="H993" s="363"/>
      <c r="I993" s="363"/>
      <c r="J993" s="152" t="s">
        <v>297</v>
      </c>
      <c r="K993" s="364"/>
      <c r="L993" s="364"/>
      <c r="M993" s="364"/>
      <c r="N993" s="364"/>
      <c r="O993" s="364"/>
      <c r="P993" s="247" t="s">
        <v>27</v>
      </c>
      <c r="Q993" s="247"/>
      <c r="R993" s="247"/>
      <c r="S993" s="247"/>
      <c r="T993" s="247"/>
      <c r="U993" s="247"/>
      <c r="V993" s="247"/>
      <c r="W993" s="247"/>
      <c r="X993" s="247"/>
      <c r="Y993" s="365" t="s">
        <v>353</v>
      </c>
      <c r="Z993" s="366"/>
      <c r="AA993" s="366"/>
      <c r="AB993" s="366"/>
      <c r="AC993" s="152" t="s">
        <v>338</v>
      </c>
      <c r="AD993" s="152"/>
      <c r="AE993" s="152"/>
      <c r="AF993" s="152"/>
      <c r="AG993" s="152"/>
      <c r="AH993" s="365" t="s">
        <v>258</v>
      </c>
      <c r="AI993" s="363"/>
      <c r="AJ993" s="363"/>
      <c r="AK993" s="363"/>
      <c r="AL993" s="363" t="s">
        <v>21</v>
      </c>
      <c r="AM993" s="363"/>
      <c r="AN993" s="363"/>
      <c r="AO993" s="367"/>
      <c r="AP993" s="368" t="s">
        <v>298</v>
      </c>
      <c r="AQ993" s="368"/>
      <c r="AR993" s="368"/>
      <c r="AS993" s="368"/>
      <c r="AT993" s="368"/>
      <c r="AU993" s="368"/>
      <c r="AV993" s="368"/>
      <c r="AW993" s="368"/>
      <c r="AX993" s="368"/>
      <c r="AY993" s="34">
        <f t="shared" ref="AY993:AY994" si="27">$AY$991</f>
        <v>0</v>
      </c>
    </row>
    <row r="994" spans="1:51" ht="26.25" customHeight="1" x14ac:dyDescent="0.15">
      <c r="A994" s="1056">
        <v>1</v>
      </c>
      <c r="B994" s="105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1057"/>
      <c r="AD994" s="1057"/>
      <c r="AE994" s="1057"/>
      <c r="AF994" s="1057"/>
      <c r="AG994" s="1057"/>
      <c r="AH994" s="355"/>
      <c r="AI994" s="356"/>
      <c r="AJ994" s="356"/>
      <c r="AK994" s="356"/>
      <c r="AL994" s="357"/>
      <c r="AM994" s="358"/>
      <c r="AN994" s="358"/>
      <c r="AO994" s="359"/>
      <c r="AP994" s="360"/>
      <c r="AQ994" s="360"/>
      <c r="AR994" s="360"/>
      <c r="AS994" s="360"/>
      <c r="AT994" s="360"/>
      <c r="AU994" s="360"/>
      <c r="AV994" s="360"/>
      <c r="AW994" s="360"/>
      <c r="AX994" s="360"/>
      <c r="AY994" s="34">
        <f t="shared" si="27"/>
        <v>0</v>
      </c>
    </row>
    <row r="995" spans="1:51" ht="26.25" customHeight="1" x14ac:dyDescent="0.15">
      <c r="A995" s="1056">
        <v>2</v>
      </c>
      <c r="B995" s="105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1057"/>
      <c r="AD995" s="1057"/>
      <c r="AE995" s="1057"/>
      <c r="AF995" s="1057"/>
      <c r="AG995" s="1057"/>
      <c r="AH995" s="355"/>
      <c r="AI995" s="356"/>
      <c r="AJ995" s="356"/>
      <c r="AK995" s="356"/>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1056">
        <v>3</v>
      </c>
      <c r="B996" s="105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1057"/>
      <c r="AD996" s="1057"/>
      <c r="AE996" s="1057"/>
      <c r="AF996" s="1057"/>
      <c r="AG996" s="1057"/>
      <c r="AH996" s="355"/>
      <c r="AI996" s="356"/>
      <c r="AJ996" s="356"/>
      <c r="AK996" s="356"/>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1056">
        <v>4</v>
      </c>
      <c r="B997" s="105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1057"/>
      <c r="AD997" s="1057"/>
      <c r="AE997" s="1057"/>
      <c r="AF997" s="1057"/>
      <c r="AG997" s="1057"/>
      <c r="AH997" s="355"/>
      <c r="AI997" s="356"/>
      <c r="AJ997" s="356"/>
      <c r="AK997" s="356"/>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1056">
        <v>5</v>
      </c>
      <c r="B998" s="105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1057"/>
      <c r="AD998" s="1057"/>
      <c r="AE998" s="1057"/>
      <c r="AF998" s="1057"/>
      <c r="AG998" s="1057"/>
      <c r="AH998" s="355"/>
      <c r="AI998" s="356"/>
      <c r="AJ998" s="356"/>
      <c r="AK998" s="356"/>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1056">
        <v>6</v>
      </c>
      <c r="B999" s="105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1057"/>
      <c r="AD999" s="1057"/>
      <c r="AE999" s="1057"/>
      <c r="AF999" s="1057"/>
      <c r="AG999" s="1057"/>
      <c r="AH999" s="355"/>
      <c r="AI999" s="356"/>
      <c r="AJ999" s="356"/>
      <c r="AK999" s="356"/>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1056">
        <v>7</v>
      </c>
      <c r="B1000" s="1056">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1057"/>
      <c r="AD1000" s="1057"/>
      <c r="AE1000" s="1057"/>
      <c r="AF1000" s="1057"/>
      <c r="AG1000" s="1057"/>
      <c r="AH1000" s="355"/>
      <c r="AI1000" s="356"/>
      <c r="AJ1000" s="356"/>
      <c r="AK1000" s="356"/>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1056">
        <v>8</v>
      </c>
      <c r="B1001" s="1056">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1057"/>
      <c r="AD1001" s="1057"/>
      <c r="AE1001" s="1057"/>
      <c r="AF1001" s="1057"/>
      <c r="AG1001" s="1057"/>
      <c r="AH1001" s="355"/>
      <c r="AI1001" s="356"/>
      <c r="AJ1001" s="356"/>
      <c r="AK1001" s="356"/>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1056">
        <v>9</v>
      </c>
      <c r="B1002" s="1056">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1057"/>
      <c r="AD1002" s="1057"/>
      <c r="AE1002" s="1057"/>
      <c r="AF1002" s="1057"/>
      <c r="AG1002" s="1057"/>
      <c r="AH1002" s="355"/>
      <c r="AI1002" s="356"/>
      <c r="AJ1002" s="356"/>
      <c r="AK1002" s="356"/>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1056">
        <v>10</v>
      </c>
      <c r="B1003" s="1056">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1057"/>
      <c r="AD1003" s="1057"/>
      <c r="AE1003" s="1057"/>
      <c r="AF1003" s="1057"/>
      <c r="AG1003" s="1057"/>
      <c r="AH1003" s="355"/>
      <c r="AI1003" s="356"/>
      <c r="AJ1003" s="356"/>
      <c r="AK1003" s="356"/>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1056">
        <v>11</v>
      </c>
      <c r="B1004" s="1056">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1057"/>
      <c r="AD1004" s="1057"/>
      <c r="AE1004" s="1057"/>
      <c r="AF1004" s="1057"/>
      <c r="AG1004" s="1057"/>
      <c r="AH1004" s="355"/>
      <c r="AI1004" s="356"/>
      <c r="AJ1004" s="356"/>
      <c r="AK1004" s="356"/>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1056">
        <v>12</v>
      </c>
      <c r="B1005" s="1056">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1057"/>
      <c r="AD1005" s="1057"/>
      <c r="AE1005" s="1057"/>
      <c r="AF1005" s="1057"/>
      <c r="AG1005" s="1057"/>
      <c r="AH1005" s="355"/>
      <c r="AI1005" s="356"/>
      <c r="AJ1005" s="356"/>
      <c r="AK1005" s="356"/>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1056">
        <v>13</v>
      </c>
      <c r="B1006" s="1056">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1057"/>
      <c r="AD1006" s="1057"/>
      <c r="AE1006" s="1057"/>
      <c r="AF1006" s="1057"/>
      <c r="AG1006" s="1057"/>
      <c r="AH1006" s="355"/>
      <c r="AI1006" s="356"/>
      <c r="AJ1006" s="356"/>
      <c r="AK1006" s="356"/>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1056">
        <v>14</v>
      </c>
      <c r="B1007" s="1056">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1057"/>
      <c r="AD1007" s="1057"/>
      <c r="AE1007" s="1057"/>
      <c r="AF1007" s="1057"/>
      <c r="AG1007" s="1057"/>
      <c r="AH1007" s="355"/>
      <c r="AI1007" s="356"/>
      <c r="AJ1007" s="356"/>
      <c r="AK1007" s="356"/>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1056">
        <v>15</v>
      </c>
      <c r="B1008" s="1056">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1057"/>
      <c r="AD1008" s="1057"/>
      <c r="AE1008" s="1057"/>
      <c r="AF1008" s="1057"/>
      <c r="AG1008" s="1057"/>
      <c r="AH1008" s="355"/>
      <c r="AI1008" s="356"/>
      <c r="AJ1008" s="356"/>
      <c r="AK1008" s="356"/>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1056">
        <v>16</v>
      </c>
      <c r="B1009" s="1056">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1057"/>
      <c r="AD1009" s="1057"/>
      <c r="AE1009" s="1057"/>
      <c r="AF1009" s="1057"/>
      <c r="AG1009" s="1057"/>
      <c r="AH1009" s="355"/>
      <c r="AI1009" s="356"/>
      <c r="AJ1009" s="356"/>
      <c r="AK1009" s="356"/>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1056">
        <v>17</v>
      </c>
      <c r="B1010" s="1056">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1057"/>
      <c r="AD1010" s="1057"/>
      <c r="AE1010" s="1057"/>
      <c r="AF1010" s="1057"/>
      <c r="AG1010" s="1057"/>
      <c r="AH1010" s="355"/>
      <c r="AI1010" s="356"/>
      <c r="AJ1010" s="356"/>
      <c r="AK1010" s="356"/>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1056">
        <v>18</v>
      </c>
      <c r="B1011" s="1056">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1057"/>
      <c r="AD1011" s="1057"/>
      <c r="AE1011" s="1057"/>
      <c r="AF1011" s="1057"/>
      <c r="AG1011" s="1057"/>
      <c r="AH1011" s="355"/>
      <c r="AI1011" s="356"/>
      <c r="AJ1011" s="356"/>
      <c r="AK1011" s="356"/>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1056">
        <v>19</v>
      </c>
      <c r="B1012" s="1056">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1057"/>
      <c r="AD1012" s="1057"/>
      <c r="AE1012" s="1057"/>
      <c r="AF1012" s="1057"/>
      <c r="AG1012" s="1057"/>
      <c r="AH1012" s="355"/>
      <c r="AI1012" s="356"/>
      <c r="AJ1012" s="356"/>
      <c r="AK1012" s="356"/>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1056">
        <v>20</v>
      </c>
      <c r="B1013" s="1056">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1057"/>
      <c r="AD1013" s="1057"/>
      <c r="AE1013" s="1057"/>
      <c r="AF1013" s="1057"/>
      <c r="AG1013" s="1057"/>
      <c r="AH1013" s="355"/>
      <c r="AI1013" s="356"/>
      <c r="AJ1013" s="356"/>
      <c r="AK1013" s="356"/>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1056">
        <v>21</v>
      </c>
      <c r="B1014" s="1056">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1057"/>
      <c r="AD1014" s="1057"/>
      <c r="AE1014" s="1057"/>
      <c r="AF1014" s="1057"/>
      <c r="AG1014" s="1057"/>
      <c r="AH1014" s="355"/>
      <c r="AI1014" s="356"/>
      <c r="AJ1014" s="356"/>
      <c r="AK1014" s="356"/>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1056">
        <v>22</v>
      </c>
      <c r="B1015" s="1056">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1057"/>
      <c r="AD1015" s="1057"/>
      <c r="AE1015" s="1057"/>
      <c r="AF1015" s="1057"/>
      <c r="AG1015" s="1057"/>
      <c r="AH1015" s="355"/>
      <c r="AI1015" s="356"/>
      <c r="AJ1015" s="356"/>
      <c r="AK1015" s="356"/>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1056">
        <v>23</v>
      </c>
      <c r="B1016" s="1056">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1057"/>
      <c r="AD1016" s="1057"/>
      <c r="AE1016" s="1057"/>
      <c r="AF1016" s="1057"/>
      <c r="AG1016" s="1057"/>
      <c r="AH1016" s="355"/>
      <c r="AI1016" s="356"/>
      <c r="AJ1016" s="356"/>
      <c r="AK1016" s="356"/>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1056">
        <v>24</v>
      </c>
      <c r="B1017" s="1056">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1057"/>
      <c r="AD1017" s="1057"/>
      <c r="AE1017" s="1057"/>
      <c r="AF1017" s="1057"/>
      <c r="AG1017" s="1057"/>
      <c r="AH1017" s="355"/>
      <c r="AI1017" s="356"/>
      <c r="AJ1017" s="356"/>
      <c r="AK1017" s="356"/>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1056">
        <v>25</v>
      </c>
      <c r="B1018" s="105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1057"/>
      <c r="AD1018" s="1057"/>
      <c r="AE1018" s="1057"/>
      <c r="AF1018" s="1057"/>
      <c r="AG1018" s="1057"/>
      <c r="AH1018" s="355"/>
      <c r="AI1018" s="356"/>
      <c r="AJ1018" s="356"/>
      <c r="AK1018" s="356"/>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1056">
        <v>26</v>
      </c>
      <c r="B1019" s="105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1057"/>
      <c r="AD1019" s="1057"/>
      <c r="AE1019" s="1057"/>
      <c r="AF1019" s="1057"/>
      <c r="AG1019" s="1057"/>
      <c r="AH1019" s="355"/>
      <c r="AI1019" s="356"/>
      <c r="AJ1019" s="356"/>
      <c r="AK1019" s="356"/>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1056">
        <v>27</v>
      </c>
      <c r="B1020" s="105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1057"/>
      <c r="AD1020" s="1057"/>
      <c r="AE1020" s="1057"/>
      <c r="AF1020" s="1057"/>
      <c r="AG1020" s="1057"/>
      <c r="AH1020" s="355"/>
      <c r="AI1020" s="356"/>
      <c r="AJ1020" s="356"/>
      <c r="AK1020" s="356"/>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1056">
        <v>28</v>
      </c>
      <c r="B1021" s="105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1057"/>
      <c r="AD1021" s="1057"/>
      <c r="AE1021" s="1057"/>
      <c r="AF1021" s="1057"/>
      <c r="AG1021" s="1057"/>
      <c r="AH1021" s="355"/>
      <c r="AI1021" s="356"/>
      <c r="AJ1021" s="356"/>
      <c r="AK1021" s="356"/>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1056">
        <v>29</v>
      </c>
      <c r="B1022" s="105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1057"/>
      <c r="AD1022" s="1057"/>
      <c r="AE1022" s="1057"/>
      <c r="AF1022" s="1057"/>
      <c r="AG1022" s="1057"/>
      <c r="AH1022" s="355"/>
      <c r="AI1022" s="356"/>
      <c r="AJ1022" s="356"/>
      <c r="AK1022" s="356"/>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1056">
        <v>30</v>
      </c>
      <c r="B1023" s="105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1057"/>
      <c r="AD1023" s="1057"/>
      <c r="AE1023" s="1057"/>
      <c r="AF1023" s="1057"/>
      <c r="AG1023" s="1057"/>
      <c r="AH1023" s="355"/>
      <c r="AI1023" s="356"/>
      <c r="AJ1023" s="356"/>
      <c r="AK1023" s="356"/>
      <c r="AL1023" s="357"/>
      <c r="AM1023" s="358"/>
      <c r="AN1023" s="358"/>
      <c r="AO1023" s="359"/>
      <c r="AP1023" s="360"/>
      <c r="AQ1023" s="360"/>
      <c r="AR1023" s="360"/>
      <c r="AS1023" s="360"/>
      <c r="AT1023" s="360"/>
      <c r="AU1023" s="360"/>
      <c r="AV1023" s="360"/>
      <c r="AW1023" s="360"/>
      <c r="AX1023" s="36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3"/>
      <c r="B1026" s="363"/>
      <c r="C1026" s="363" t="s">
        <v>26</v>
      </c>
      <c r="D1026" s="363"/>
      <c r="E1026" s="363"/>
      <c r="F1026" s="363"/>
      <c r="G1026" s="363"/>
      <c r="H1026" s="363"/>
      <c r="I1026" s="363"/>
      <c r="J1026" s="152" t="s">
        <v>297</v>
      </c>
      <c r="K1026" s="364"/>
      <c r="L1026" s="364"/>
      <c r="M1026" s="364"/>
      <c r="N1026" s="364"/>
      <c r="O1026" s="364"/>
      <c r="P1026" s="247" t="s">
        <v>27</v>
      </c>
      <c r="Q1026" s="247"/>
      <c r="R1026" s="247"/>
      <c r="S1026" s="247"/>
      <c r="T1026" s="247"/>
      <c r="U1026" s="247"/>
      <c r="V1026" s="247"/>
      <c r="W1026" s="247"/>
      <c r="X1026" s="247"/>
      <c r="Y1026" s="365" t="s">
        <v>353</v>
      </c>
      <c r="Z1026" s="366"/>
      <c r="AA1026" s="366"/>
      <c r="AB1026" s="366"/>
      <c r="AC1026" s="152" t="s">
        <v>338</v>
      </c>
      <c r="AD1026" s="152"/>
      <c r="AE1026" s="152"/>
      <c r="AF1026" s="152"/>
      <c r="AG1026" s="152"/>
      <c r="AH1026" s="365" t="s">
        <v>258</v>
      </c>
      <c r="AI1026" s="363"/>
      <c r="AJ1026" s="363"/>
      <c r="AK1026" s="363"/>
      <c r="AL1026" s="363" t="s">
        <v>21</v>
      </c>
      <c r="AM1026" s="363"/>
      <c r="AN1026" s="363"/>
      <c r="AO1026" s="367"/>
      <c r="AP1026" s="368" t="s">
        <v>298</v>
      </c>
      <c r="AQ1026" s="368"/>
      <c r="AR1026" s="368"/>
      <c r="AS1026" s="368"/>
      <c r="AT1026" s="368"/>
      <c r="AU1026" s="368"/>
      <c r="AV1026" s="368"/>
      <c r="AW1026" s="368"/>
      <c r="AX1026" s="368"/>
      <c r="AY1026" s="34">
        <f t="shared" ref="AY1026:AY1027" si="28">$AY$1024</f>
        <v>0</v>
      </c>
    </row>
    <row r="1027" spans="1:51" ht="26.25" customHeight="1" x14ac:dyDescent="0.15">
      <c r="A1027" s="1056">
        <v>1</v>
      </c>
      <c r="B1027" s="105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1057"/>
      <c r="AD1027" s="1057"/>
      <c r="AE1027" s="1057"/>
      <c r="AF1027" s="1057"/>
      <c r="AG1027" s="1057"/>
      <c r="AH1027" s="355"/>
      <c r="AI1027" s="356"/>
      <c r="AJ1027" s="356"/>
      <c r="AK1027" s="356"/>
      <c r="AL1027" s="357"/>
      <c r="AM1027" s="358"/>
      <c r="AN1027" s="358"/>
      <c r="AO1027" s="359"/>
      <c r="AP1027" s="360"/>
      <c r="AQ1027" s="360"/>
      <c r="AR1027" s="360"/>
      <c r="AS1027" s="360"/>
      <c r="AT1027" s="360"/>
      <c r="AU1027" s="360"/>
      <c r="AV1027" s="360"/>
      <c r="AW1027" s="360"/>
      <c r="AX1027" s="360"/>
      <c r="AY1027" s="34">
        <f t="shared" si="28"/>
        <v>0</v>
      </c>
    </row>
    <row r="1028" spans="1:51" ht="26.25" customHeight="1" x14ac:dyDescent="0.15">
      <c r="A1028" s="1056">
        <v>2</v>
      </c>
      <c r="B1028" s="105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1057"/>
      <c r="AD1028" s="1057"/>
      <c r="AE1028" s="1057"/>
      <c r="AF1028" s="1057"/>
      <c r="AG1028" s="1057"/>
      <c r="AH1028" s="355"/>
      <c r="AI1028" s="356"/>
      <c r="AJ1028" s="356"/>
      <c r="AK1028" s="356"/>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1056">
        <v>3</v>
      </c>
      <c r="B1029" s="105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1057"/>
      <c r="AD1029" s="1057"/>
      <c r="AE1029" s="1057"/>
      <c r="AF1029" s="1057"/>
      <c r="AG1029" s="1057"/>
      <c r="AH1029" s="355"/>
      <c r="AI1029" s="356"/>
      <c r="AJ1029" s="356"/>
      <c r="AK1029" s="356"/>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1056">
        <v>4</v>
      </c>
      <c r="B1030" s="105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1057"/>
      <c r="AD1030" s="1057"/>
      <c r="AE1030" s="1057"/>
      <c r="AF1030" s="1057"/>
      <c r="AG1030" s="1057"/>
      <c r="AH1030" s="355"/>
      <c r="AI1030" s="356"/>
      <c r="AJ1030" s="356"/>
      <c r="AK1030" s="356"/>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1056">
        <v>5</v>
      </c>
      <c r="B1031" s="105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1057"/>
      <c r="AD1031" s="1057"/>
      <c r="AE1031" s="1057"/>
      <c r="AF1031" s="1057"/>
      <c r="AG1031" s="1057"/>
      <c r="AH1031" s="355"/>
      <c r="AI1031" s="356"/>
      <c r="AJ1031" s="356"/>
      <c r="AK1031" s="356"/>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1056">
        <v>6</v>
      </c>
      <c r="B1032" s="105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1057"/>
      <c r="AD1032" s="1057"/>
      <c r="AE1032" s="1057"/>
      <c r="AF1032" s="1057"/>
      <c r="AG1032" s="1057"/>
      <c r="AH1032" s="355"/>
      <c r="AI1032" s="356"/>
      <c r="AJ1032" s="356"/>
      <c r="AK1032" s="356"/>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1056">
        <v>7</v>
      </c>
      <c r="B1033" s="1056">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1057"/>
      <c r="AD1033" s="1057"/>
      <c r="AE1033" s="1057"/>
      <c r="AF1033" s="1057"/>
      <c r="AG1033" s="1057"/>
      <c r="AH1033" s="355"/>
      <c r="AI1033" s="356"/>
      <c r="AJ1033" s="356"/>
      <c r="AK1033" s="356"/>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1056">
        <v>8</v>
      </c>
      <c r="B1034" s="1056">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1057"/>
      <c r="AD1034" s="1057"/>
      <c r="AE1034" s="1057"/>
      <c r="AF1034" s="1057"/>
      <c r="AG1034" s="1057"/>
      <c r="AH1034" s="355"/>
      <c r="AI1034" s="356"/>
      <c r="AJ1034" s="356"/>
      <c r="AK1034" s="356"/>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1056">
        <v>9</v>
      </c>
      <c r="B1035" s="1056">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1057"/>
      <c r="AD1035" s="1057"/>
      <c r="AE1035" s="1057"/>
      <c r="AF1035" s="1057"/>
      <c r="AG1035" s="1057"/>
      <c r="AH1035" s="355"/>
      <c r="AI1035" s="356"/>
      <c r="AJ1035" s="356"/>
      <c r="AK1035" s="356"/>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1056">
        <v>10</v>
      </c>
      <c r="B1036" s="1056">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1057"/>
      <c r="AD1036" s="1057"/>
      <c r="AE1036" s="1057"/>
      <c r="AF1036" s="1057"/>
      <c r="AG1036" s="1057"/>
      <c r="AH1036" s="355"/>
      <c r="AI1036" s="356"/>
      <c r="AJ1036" s="356"/>
      <c r="AK1036" s="356"/>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1056">
        <v>11</v>
      </c>
      <c r="B1037" s="1056">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1057"/>
      <c r="AD1037" s="1057"/>
      <c r="AE1037" s="1057"/>
      <c r="AF1037" s="1057"/>
      <c r="AG1037" s="1057"/>
      <c r="AH1037" s="355"/>
      <c r="AI1037" s="356"/>
      <c r="AJ1037" s="356"/>
      <c r="AK1037" s="356"/>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1056">
        <v>12</v>
      </c>
      <c r="B1038" s="1056">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1057"/>
      <c r="AD1038" s="1057"/>
      <c r="AE1038" s="1057"/>
      <c r="AF1038" s="1057"/>
      <c r="AG1038" s="1057"/>
      <c r="AH1038" s="355"/>
      <c r="AI1038" s="356"/>
      <c r="AJ1038" s="356"/>
      <c r="AK1038" s="356"/>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1056">
        <v>13</v>
      </c>
      <c r="B1039" s="1056">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1057"/>
      <c r="AD1039" s="1057"/>
      <c r="AE1039" s="1057"/>
      <c r="AF1039" s="1057"/>
      <c r="AG1039" s="1057"/>
      <c r="AH1039" s="355"/>
      <c r="AI1039" s="356"/>
      <c r="AJ1039" s="356"/>
      <c r="AK1039" s="356"/>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1056">
        <v>14</v>
      </c>
      <c r="B1040" s="105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1057"/>
      <c r="AD1040" s="1057"/>
      <c r="AE1040" s="1057"/>
      <c r="AF1040" s="1057"/>
      <c r="AG1040" s="1057"/>
      <c r="AH1040" s="355"/>
      <c r="AI1040" s="356"/>
      <c r="AJ1040" s="356"/>
      <c r="AK1040" s="356"/>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1056">
        <v>15</v>
      </c>
      <c r="B1041" s="105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1057"/>
      <c r="AD1041" s="1057"/>
      <c r="AE1041" s="1057"/>
      <c r="AF1041" s="1057"/>
      <c r="AG1041" s="1057"/>
      <c r="AH1041" s="355"/>
      <c r="AI1041" s="356"/>
      <c r="AJ1041" s="356"/>
      <c r="AK1041" s="356"/>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1056">
        <v>16</v>
      </c>
      <c r="B1042" s="105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1057"/>
      <c r="AD1042" s="1057"/>
      <c r="AE1042" s="1057"/>
      <c r="AF1042" s="1057"/>
      <c r="AG1042" s="1057"/>
      <c r="AH1042" s="355"/>
      <c r="AI1042" s="356"/>
      <c r="AJ1042" s="356"/>
      <c r="AK1042" s="356"/>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1056">
        <v>17</v>
      </c>
      <c r="B1043" s="105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1057"/>
      <c r="AD1043" s="1057"/>
      <c r="AE1043" s="1057"/>
      <c r="AF1043" s="1057"/>
      <c r="AG1043" s="1057"/>
      <c r="AH1043" s="355"/>
      <c r="AI1043" s="356"/>
      <c r="AJ1043" s="356"/>
      <c r="AK1043" s="356"/>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1056">
        <v>18</v>
      </c>
      <c r="B1044" s="105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1057"/>
      <c r="AD1044" s="1057"/>
      <c r="AE1044" s="1057"/>
      <c r="AF1044" s="1057"/>
      <c r="AG1044" s="1057"/>
      <c r="AH1044" s="355"/>
      <c r="AI1044" s="356"/>
      <c r="AJ1044" s="356"/>
      <c r="AK1044" s="356"/>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1056">
        <v>19</v>
      </c>
      <c r="B1045" s="105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1057"/>
      <c r="AD1045" s="1057"/>
      <c r="AE1045" s="1057"/>
      <c r="AF1045" s="1057"/>
      <c r="AG1045" s="1057"/>
      <c r="AH1045" s="355"/>
      <c r="AI1045" s="356"/>
      <c r="AJ1045" s="356"/>
      <c r="AK1045" s="356"/>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1056">
        <v>20</v>
      </c>
      <c r="B1046" s="105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1057"/>
      <c r="AD1046" s="1057"/>
      <c r="AE1046" s="1057"/>
      <c r="AF1046" s="1057"/>
      <c r="AG1046" s="1057"/>
      <c r="AH1046" s="355"/>
      <c r="AI1046" s="356"/>
      <c r="AJ1046" s="356"/>
      <c r="AK1046" s="356"/>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1056">
        <v>21</v>
      </c>
      <c r="B1047" s="105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1057"/>
      <c r="AD1047" s="1057"/>
      <c r="AE1047" s="1057"/>
      <c r="AF1047" s="1057"/>
      <c r="AG1047" s="1057"/>
      <c r="AH1047" s="355"/>
      <c r="AI1047" s="356"/>
      <c r="AJ1047" s="356"/>
      <c r="AK1047" s="356"/>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1056">
        <v>22</v>
      </c>
      <c r="B1048" s="105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1057"/>
      <c r="AD1048" s="1057"/>
      <c r="AE1048" s="1057"/>
      <c r="AF1048" s="1057"/>
      <c r="AG1048" s="1057"/>
      <c r="AH1048" s="355"/>
      <c r="AI1048" s="356"/>
      <c r="AJ1048" s="356"/>
      <c r="AK1048" s="356"/>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1056">
        <v>23</v>
      </c>
      <c r="B1049" s="105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1057"/>
      <c r="AD1049" s="1057"/>
      <c r="AE1049" s="1057"/>
      <c r="AF1049" s="1057"/>
      <c r="AG1049" s="1057"/>
      <c r="AH1049" s="355"/>
      <c r="AI1049" s="356"/>
      <c r="AJ1049" s="356"/>
      <c r="AK1049" s="356"/>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1056">
        <v>24</v>
      </c>
      <c r="B1050" s="105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1057"/>
      <c r="AD1050" s="1057"/>
      <c r="AE1050" s="1057"/>
      <c r="AF1050" s="1057"/>
      <c r="AG1050" s="1057"/>
      <c r="AH1050" s="355"/>
      <c r="AI1050" s="356"/>
      <c r="AJ1050" s="356"/>
      <c r="AK1050" s="356"/>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1056">
        <v>25</v>
      </c>
      <c r="B1051" s="105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1057"/>
      <c r="AD1051" s="1057"/>
      <c r="AE1051" s="1057"/>
      <c r="AF1051" s="1057"/>
      <c r="AG1051" s="1057"/>
      <c r="AH1051" s="355"/>
      <c r="AI1051" s="356"/>
      <c r="AJ1051" s="356"/>
      <c r="AK1051" s="356"/>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1056">
        <v>26</v>
      </c>
      <c r="B1052" s="105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1057"/>
      <c r="AD1052" s="1057"/>
      <c r="AE1052" s="1057"/>
      <c r="AF1052" s="1057"/>
      <c r="AG1052" s="1057"/>
      <c r="AH1052" s="355"/>
      <c r="AI1052" s="356"/>
      <c r="AJ1052" s="356"/>
      <c r="AK1052" s="356"/>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1056">
        <v>27</v>
      </c>
      <c r="B1053" s="105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1057"/>
      <c r="AD1053" s="1057"/>
      <c r="AE1053" s="1057"/>
      <c r="AF1053" s="1057"/>
      <c r="AG1053" s="1057"/>
      <c r="AH1053" s="355"/>
      <c r="AI1053" s="356"/>
      <c r="AJ1053" s="356"/>
      <c r="AK1053" s="356"/>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1056">
        <v>28</v>
      </c>
      <c r="B1054" s="105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1057"/>
      <c r="AD1054" s="1057"/>
      <c r="AE1054" s="1057"/>
      <c r="AF1054" s="1057"/>
      <c r="AG1054" s="1057"/>
      <c r="AH1054" s="355"/>
      <c r="AI1054" s="356"/>
      <c r="AJ1054" s="356"/>
      <c r="AK1054" s="356"/>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1056">
        <v>29</v>
      </c>
      <c r="B1055" s="105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1057"/>
      <c r="AD1055" s="1057"/>
      <c r="AE1055" s="1057"/>
      <c r="AF1055" s="1057"/>
      <c r="AG1055" s="1057"/>
      <c r="AH1055" s="355"/>
      <c r="AI1055" s="356"/>
      <c r="AJ1055" s="356"/>
      <c r="AK1055" s="356"/>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1056">
        <v>30</v>
      </c>
      <c r="B1056" s="105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1057"/>
      <c r="AD1056" s="1057"/>
      <c r="AE1056" s="1057"/>
      <c r="AF1056" s="1057"/>
      <c r="AG1056" s="1057"/>
      <c r="AH1056" s="355"/>
      <c r="AI1056" s="356"/>
      <c r="AJ1056" s="356"/>
      <c r="AK1056" s="356"/>
      <c r="AL1056" s="357"/>
      <c r="AM1056" s="358"/>
      <c r="AN1056" s="358"/>
      <c r="AO1056" s="359"/>
      <c r="AP1056" s="360"/>
      <c r="AQ1056" s="360"/>
      <c r="AR1056" s="360"/>
      <c r="AS1056" s="360"/>
      <c r="AT1056" s="360"/>
      <c r="AU1056" s="360"/>
      <c r="AV1056" s="360"/>
      <c r="AW1056" s="360"/>
      <c r="AX1056" s="36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3"/>
      <c r="B1059" s="363"/>
      <c r="C1059" s="363" t="s">
        <v>26</v>
      </c>
      <c r="D1059" s="363"/>
      <c r="E1059" s="363"/>
      <c r="F1059" s="363"/>
      <c r="G1059" s="363"/>
      <c r="H1059" s="363"/>
      <c r="I1059" s="363"/>
      <c r="J1059" s="152" t="s">
        <v>297</v>
      </c>
      <c r="K1059" s="364"/>
      <c r="L1059" s="364"/>
      <c r="M1059" s="364"/>
      <c r="N1059" s="364"/>
      <c r="O1059" s="364"/>
      <c r="P1059" s="247" t="s">
        <v>27</v>
      </c>
      <c r="Q1059" s="247"/>
      <c r="R1059" s="247"/>
      <c r="S1059" s="247"/>
      <c r="T1059" s="247"/>
      <c r="U1059" s="247"/>
      <c r="V1059" s="247"/>
      <c r="W1059" s="247"/>
      <c r="X1059" s="247"/>
      <c r="Y1059" s="365" t="s">
        <v>353</v>
      </c>
      <c r="Z1059" s="366"/>
      <c r="AA1059" s="366"/>
      <c r="AB1059" s="366"/>
      <c r="AC1059" s="152" t="s">
        <v>338</v>
      </c>
      <c r="AD1059" s="152"/>
      <c r="AE1059" s="152"/>
      <c r="AF1059" s="152"/>
      <c r="AG1059" s="152"/>
      <c r="AH1059" s="365" t="s">
        <v>258</v>
      </c>
      <c r="AI1059" s="363"/>
      <c r="AJ1059" s="363"/>
      <c r="AK1059" s="363"/>
      <c r="AL1059" s="363" t="s">
        <v>21</v>
      </c>
      <c r="AM1059" s="363"/>
      <c r="AN1059" s="363"/>
      <c r="AO1059" s="367"/>
      <c r="AP1059" s="368" t="s">
        <v>298</v>
      </c>
      <c r="AQ1059" s="368"/>
      <c r="AR1059" s="368"/>
      <c r="AS1059" s="368"/>
      <c r="AT1059" s="368"/>
      <c r="AU1059" s="368"/>
      <c r="AV1059" s="368"/>
      <c r="AW1059" s="368"/>
      <c r="AX1059" s="368"/>
      <c r="AY1059" s="34">
        <f t="shared" ref="AY1059:AY1060" si="29">$AY$1057</f>
        <v>0</v>
      </c>
    </row>
    <row r="1060" spans="1:51" ht="26.25" customHeight="1" x14ac:dyDescent="0.15">
      <c r="A1060" s="1056">
        <v>1</v>
      </c>
      <c r="B1060" s="105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1057"/>
      <c r="AD1060" s="1057"/>
      <c r="AE1060" s="1057"/>
      <c r="AF1060" s="1057"/>
      <c r="AG1060" s="1057"/>
      <c r="AH1060" s="355"/>
      <c r="AI1060" s="356"/>
      <c r="AJ1060" s="356"/>
      <c r="AK1060" s="356"/>
      <c r="AL1060" s="357"/>
      <c r="AM1060" s="358"/>
      <c r="AN1060" s="358"/>
      <c r="AO1060" s="359"/>
      <c r="AP1060" s="360"/>
      <c r="AQ1060" s="360"/>
      <c r="AR1060" s="360"/>
      <c r="AS1060" s="360"/>
      <c r="AT1060" s="360"/>
      <c r="AU1060" s="360"/>
      <c r="AV1060" s="360"/>
      <c r="AW1060" s="360"/>
      <c r="AX1060" s="360"/>
      <c r="AY1060" s="34">
        <f t="shared" si="29"/>
        <v>0</v>
      </c>
    </row>
    <row r="1061" spans="1:51" ht="26.25" customHeight="1" x14ac:dyDescent="0.15">
      <c r="A1061" s="1056">
        <v>2</v>
      </c>
      <c r="B1061" s="105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1057"/>
      <c r="AD1061" s="1057"/>
      <c r="AE1061" s="1057"/>
      <c r="AF1061" s="1057"/>
      <c r="AG1061" s="1057"/>
      <c r="AH1061" s="355"/>
      <c r="AI1061" s="356"/>
      <c r="AJ1061" s="356"/>
      <c r="AK1061" s="356"/>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1056">
        <v>3</v>
      </c>
      <c r="B1062" s="105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1057"/>
      <c r="AD1062" s="1057"/>
      <c r="AE1062" s="1057"/>
      <c r="AF1062" s="1057"/>
      <c r="AG1062" s="1057"/>
      <c r="AH1062" s="355"/>
      <c r="AI1062" s="356"/>
      <c r="AJ1062" s="356"/>
      <c r="AK1062" s="356"/>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1056">
        <v>4</v>
      </c>
      <c r="B1063" s="105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1057"/>
      <c r="AD1063" s="1057"/>
      <c r="AE1063" s="1057"/>
      <c r="AF1063" s="1057"/>
      <c r="AG1063" s="1057"/>
      <c r="AH1063" s="355"/>
      <c r="AI1063" s="356"/>
      <c r="AJ1063" s="356"/>
      <c r="AK1063" s="356"/>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1056">
        <v>5</v>
      </c>
      <c r="B1064" s="105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1057"/>
      <c r="AD1064" s="1057"/>
      <c r="AE1064" s="1057"/>
      <c r="AF1064" s="1057"/>
      <c r="AG1064" s="1057"/>
      <c r="AH1064" s="355"/>
      <c r="AI1064" s="356"/>
      <c r="AJ1064" s="356"/>
      <c r="AK1064" s="356"/>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1056">
        <v>6</v>
      </c>
      <c r="B1065" s="105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1057"/>
      <c r="AD1065" s="1057"/>
      <c r="AE1065" s="1057"/>
      <c r="AF1065" s="1057"/>
      <c r="AG1065" s="1057"/>
      <c r="AH1065" s="355"/>
      <c r="AI1065" s="356"/>
      <c r="AJ1065" s="356"/>
      <c r="AK1065" s="356"/>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1056">
        <v>7</v>
      </c>
      <c r="B1066" s="1056">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1057"/>
      <c r="AD1066" s="1057"/>
      <c r="AE1066" s="1057"/>
      <c r="AF1066" s="1057"/>
      <c r="AG1066" s="1057"/>
      <c r="AH1066" s="355"/>
      <c r="AI1066" s="356"/>
      <c r="AJ1066" s="356"/>
      <c r="AK1066" s="356"/>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1056">
        <v>8</v>
      </c>
      <c r="B1067" s="1056">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1057"/>
      <c r="AD1067" s="1057"/>
      <c r="AE1067" s="1057"/>
      <c r="AF1067" s="1057"/>
      <c r="AG1067" s="1057"/>
      <c r="AH1067" s="355"/>
      <c r="AI1067" s="356"/>
      <c r="AJ1067" s="356"/>
      <c r="AK1067" s="356"/>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1056">
        <v>9</v>
      </c>
      <c r="B1068" s="1056">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1057"/>
      <c r="AD1068" s="1057"/>
      <c r="AE1068" s="1057"/>
      <c r="AF1068" s="1057"/>
      <c r="AG1068" s="1057"/>
      <c r="AH1068" s="355"/>
      <c r="AI1068" s="356"/>
      <c r="AJ1068" s="356"/>
      <c r="AK1068" s="356"/>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1056">
        <v>10</v>
      </c>
      <c r="B1069" s="1056">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1057"/>
      <c r="AD1069" s="1057"/>
      <c r="AE1069" s="1057"/>
      <c r="AF1069" s="1057"/>
      <c r="AG1069" s="1057"/>
      <c r="AH1069" s="355"/>
      <c r="AI1069" s="356"/>
      <c r="AJ1069" s="356"/>
      <c r="AK1069" s="356"/>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1056">
        <v>11</v>
      </c>
      <c r="B1070" s="105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1057"/>
      <c r="AD1070" s="1057"/>
      <c r="AE1070" s="1057"/>
      <c r="AF1070" s="1057"/>
      <c r="AG1070" s="1057"/>
      <c r="AH1070" s="355"/>
      <c r="AI1070" s="356"/>
      <c r="AJ1070" s="356"/>
      <c r="AK1070" s="356"/>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1056">
        <v>12</v>
      </c>
      <c r="B1071" s="1056">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1057"/>
      <c r="AD1071" s="1057"/>
      <c r="AE1071" s="1057"/>
      <c r="AF1071" s="1057"/>
      <c r="AG1071" s="1057"/>
      <c r="AH1071" s="355"/>
      <c r="AI1071" s="356"/>
      <c r="AJ1071" s="356"/>
      <c r="AK1071" s="356"/>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1056">
        <v>13</v>
      </c>
      <c r="B1072" s="1056">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1057"/>
      <c r="AD1072" s="1057"/>
      <c r="AE1072" s="1057"/>
      <c r="AF1072" s="1057"/>
      <c r="AG1072" s="1057"/>
      <c r="AH1072" s="355"/>
      <c r="AI1072" s="356"/>
      <c r="AJ1072" s="356"/>
      <c r="AK1072" s="356"/>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1056">
        <v>14</v>
      </c>
      <c r="B1073" s="105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1057"/>
      <c r="AD1073" s="1057"/>
      <c r="AE1073" s="1057"/>
      <c r="AF1073" s="1057"/>
      <c r="AG1073" s="1057"/>
      <c r="AH1073" s="355"/>
      <c r="AI1073" s="356"/>
      <c r="AJ1073" s="356"/>
      <c r="AK1073" s="356"/>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1056">
        <v>15</v>
      </c>
      <c r="B1074" s="105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1057"/>
      <c r="AD1074" s="1057"/>
      <c r="AE1074" s="1057"/>
      <c r="AF1074" s="1057"/>
      <c r="AG1074" s="1057"/>
      <c r="AH1074" s="355"/>
      <c r="AI1074" s="356"/>
      <c r="AJ1074" s="356"/>
      <c r="AK1074" s="356"/>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1056">
        <v>16</v>
      </c>
      <c r="B1075" s="105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1057"/>
      <c r="AD1075" s="1057"/>
      <c r="AE1075" s="1057"/>
      <c r="AF1075" s="1057"/>
      <c r="AG1075" s="1057"/>
      <c r="AH1075" s="355"/>
      <c r="AI1075" s="356"/>
      <c r="AJ1075" s="356"/>
      <c r="AK1075" s="356"/>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1056">
        <v>17</v>
      </c>
      <c r="B1076" s="105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1057"/>
      <c r="AD1076" s="1057"/>
      <c r="AE1076" s="1057"/>
      <c r="AF1076" s="1057"/>
      <c r="AG1076" s="1057"/>
      <c r="AH1076" s="355"/>
      <c r="AI1076" s="356"/>
      <c r="AJ1076" s="356"/>
      <c r="AK1076" s="356"/>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1056">
        <v>18</v>
      </c>
      <c r="B1077" s="105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1057"/>
      <c r="AD1077" s="1057"/>
      <c r="AE1077" s="1057"/>
      <c r="AF1077" s="1057"/>
      <c r="AG1077" s="1057"/>
      <c r="AH1077" s="355"/>
      <c r="AI1077" s="356"/>
      <c r="AJ1077" s="356"/>
      <c r="AK1077" s="356"/>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1056">
        <v>19</v>
      </c>
      <c r="B1078" s="105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1057"/>
      <c r="AD1078" s="1057"/>
      <c r="AE1078" s="1057"/>
      <c r="AF1078" s="1057"/>
      <c r="AG1078" s="1057"/>
      <c r="AH1078" s="355"/>
      <c r="AI1078" s="356"/>
      <c r="AJ1078" s="356"/>
      <c r="AK1078" s="356"/>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1056">
        <v>20</v>
      </c>
      <c r="B1079" s="105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1057"/>
      <c r="AD1079" s="1057"/>
      <c r="AE1079" s="1057"/>
      <c r="AF1079" s="1057"/>
      <c r="AG1079" s="1057"/>
      <c r="AH1079" s="355"/>
      <c r="AI1079" s="356"/>
      <c r="AJ1079" s="356"/>
      <c r="AK1079" s="356"/>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1056">
        <v>21</v>
      </c>
      <c r="B1080" s="105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1057"/>
      <c r="AD1080" s="1057"/>
      <c r="AE1080" s="1057"/>
      <c r="AF1080" s="1057"/>
      <c r="AG1080" s="1057"/>
      <c r="AH1080" s="355"/>
      <c r="AI1080" s="356"/>
      <c r="AJ1080" s="356"/>
      <c r="AK1080" s="356"/>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1056">
        <v>22</v>
      </c>
      <c r="B1081" s="105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1057"/>
      <c r="AD1081" s="1057"/>
      <c r="AE1081" s="1057"/>
      <c r="AF1081" s="1057"/>
      <c r="AG1081" s="1057"/>
      <c r="AH1081" s="355"/>
      <c r="AI1081" s="356"/>
      <c r="AJ1081" s="356"/>
      <c r="AK1081" s="356"/>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1056">
        <v>23</v>
      </c>
      <c r="B1082" s="105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1057"/>
      <c r="AD1082" s="1057"/>
      <c r="AE1082" s="1057"/>
      <c r="AF1082" s="1057"/>
      <c r="AG1082" s="1057"/>
      <c r="AH1082" s="355"/>
      <c r="AI1082" s="356"/>
      <c r="AJ1082" s="356"/>
      <c r="AK1082" s="356"/>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1056">
        <v>24</v>
      </c>
      <c r="B1083" s="105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1057"/>
      <c r="AD1083" s="1057"/>
      <c r="AE1083" s="1057"/>
      <c r="AF1083" s="1057"/>
      <c r="AG1083" s="1057"/>
      <c r="AH1083" s="355"/>
      <c r="AI1083" s="356"/>
      <c r="AJ1083" s="356"/>
      <c r="AK1083" s="356"/>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1056">
        <v>25</v>
      </c>
      <c r="B1084" s="105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1057"/>
      <c r="AD1084" s="1057"/>
      <c r="AE1084" s="1057"/>
      <c r="AF1084" s="1057"/>
      <c r="AG1084" s="1057"/>
      <c r="AH1084" s="355"/>
      <c r="AI1084" s="356"/>
      <c r="AJ1084" s="356"/>
      <c r="AK1084" s="356"/>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1056">
        <v>26</v>
      </c>
      <c r="B1085" s="105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1057"/>
      <c r="AD1085" s="1057"/>
      <c r="AE1085" s="1057"/>
      <c r="AF1085" s="1057"/>
      <c r="AG1085" s="1057"/>
      <c r="AH1085" s="355"/>
      <c r="AI1085" s="356"/>
      <c r="AJ1085" s="356"/>
      <c r="AK1085" s="356"/>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1056">
        <v>27</v>
      </c>
      <c r="B1086" s="105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1057"/>
      <c r="AD1086" s="1057"/>
      <c r="AE1086" s="1057"/>
      <c r="AF1086" s="1057"/>
      <c r="AG1086" s="1057"/>
      <c r="AH1086" s="355"/>
      <c r="AI1086" s="356"/>
      <c r="AJ1086" s="356"/>
      <c r="AK1086" s="356"/>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1056">
        <v>28</v>
      </c>
      <c r="B1087" s="105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1057"/>
      <c r="AD1087" s="1057"/>
      <c r="AE1087" s="1057"/>
      <c r="AF1087" s="1057"/>
      <c r="AG1087" s="1057"/>
      <c r="AH1087" s="355"/>
      <c r="AI1087" s="356"/>
      <c r="AJ1087" s="356"/>
      <c r="AK1087" s="356"/>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1056">
        <v>29</v>
      </c>
      <c r="B1088" s="105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1057"/>
      <c r="AD1088" s="1057"/>
      <c r="AE1088" s="1057"/>
      <c r="AF1088" s="1057"/>
      <c r="AG1088" s="1057"/>
      <c r="AH1088" s="355"/>
      <c r="AI1088" s="356"/>
      <c r="AJ1088" s="356"/>
      <c r="AK1088" s="356"/>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1056">
        <v>30</v>
      </c>
      <c r="B1089" s="105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1057"/>
      <c r="AD1089" s="1057"/>
      <c r="AE1089" s="1057"/>
      <c r="AF1089" s="1057"/>
      <c r="AG1089" s="1057"/>
      <c r="AH1089" s="355"/>
      <c r="AI1089" s="356"/>
      <c r="AJ1089" s="356"/>
      <c r="AK1089" s="356"/>
      <c r="AL1089" s="357"/>
      <c r="AM1089" s="358"/>
      <c r="AN1089" s="358"/>
      <c r="AO1089" s="359"/>
      <c r="AP1089" s="360"/>
      <c r="AQ1089" s="360"/>
      <c r="AR1089" s="360"/>
      <c r="AS1089" s="360"/>
      <c r="AT1089" s="360"/>
      <c r="AU1089" s="360"/>
      <c r="AV1089" s="360"/>
      <c r="AW1089" s="360"/>
      <c r="AX1089" s="36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3"/>
      <c r="B1092" s="363"/>
      <c r="C1092" s="363" t="s">
        <v>26</v>
      </c>
      <c r="D1092" s="363"/>
      <c r="E1092" s="363"/>
      <c r="F1092" s="363"/>
      <c r="G1092" s="363"/>
      <c r="H1092" s="363"/>
      <c r="I1092" s="363"/>
      <c r="J1092" s="152" t="s">
        <v>297</v>
      </c>
      <c r="K1092" s="364"/>
      <c r="L1092" s="364"/>
      <c r="M1092" s="364"/>
      <c r="N1092" s="364"/>
      <c r="O1092" s="364"/>
      <c r="P1092" s="247" t="s">
        <v>27</v>
      </c>
      <c r="Q1092" s="247"/>
      <c r="R1092" s="247"/>
      <c r="S1092" s="247"/>
      <c r="T1092" s="247"/>
      <c r="U1092" s="247"/>
      <c r="V1092" s="247"/>
      <c r="W1092" s="247"/>
      <c r="X1092" s="247"/>
      <c r="Y1092" s="365" t="s">
        <v>353</v>
      </c>
      <c r="Z1092" s="366"/>
      <c r="AA1092" s="366"/>
      <c r="AB1092" s="366"/>
      <c r="AC1092" s="152" t="s">
        <v>338</v>
      </c>
      <c r="AD1092" s="152"/>
      <c r="AE1092" s="152"/>
      <c r="AF1092" s="152"/>
      <c r="AG1092" s="152"/>
      <c r="AH1092" s="365" t="s">
        <v>258</v>
      </c>
      <c r="AI1092" s="363"/>
      <c r="AJ1092" s="363"/>
      <c r="AK1092" s="363"/>
      <c r="AL1092" s="363" t="s">
        <v>21</v>
      </c>
      <c r="AM1092" s="363"/>
      <c r="AN1092" s="363"/>
      <c r="AO1092" s="367"/>
      <c r="AP1092" s="368" t="s">
        <v>298</v>
      </c>
      <c r="AQ1092" s="368"/>
      <c r="AR1092" s="368"/>
      <c r="AS1092" s="368"/>
      <c r="AT1092" s="368"/>
      <c r="AU1092" s="368"/>
      <c r="AV1092" s="368"/>
      <c r="AW1092" s="368"/>
      <c r="AX1092" s="368"/>
      <c r="AY1092">
        <f t="shared" ref="AY1092:AY1093" si="30">$AY$1090</f>
        <v>0</v>
      </c>
    </row>
    <row r="1093" spans="1:51" ht="26.25" customHeight="1" x14ac:dyDescent="0.15">
      <c r="A1093" s="1056">
        <v>1</v>
      </c>
      <c r="B1093" s="105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1057"/>
      <c r="AD1093" s="1057"/>
      <c r="AE1093" s="1057"/>
      <c r="AF1093" s="1057"/>
      <c r="AG1093" s="1057"/>
      <c r="AH1093" s="355"/>
      <c r="AI1093" s="356"/>
      <c r="AJ1093" s="356"/>
      <c r="AK1093" s="356"/>
      <c r="AL1093" s="357"/>
      <c r="AM1093" s="358"/>
      <c r="AN1093" s="358"/>
      <c r="AO1093" s="359"/>
      <c r="AP1093" s="360"/>
      <c r="AQ1093" s="360"/>
      <c r="AR1093" s="360"/>
      <c r="AS1093" s="360"/>
      <c r="AT1093" s="360"/>
      <c r="AU1093" s="360"/>
      <c r="AV1093" s="360"/>
      <c r="AW1093" s="360"/>
      <c r="AX1093" s="360"/>
      <c r="AY1093">
        <f t="shared" si="30"/>
        <v>0</v>
      </c>
    </row>
    <row r="1094" spans="1:51" ht="26.25" customHeight="1" x14ac:dyDescent="0.15">
      <c r="A1094" s="1056">
        <v>2</v>
      </c>
      <c r="B1094" s="105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1057"/>
      <c r="AD1094" s="1057"/>
      <c r="AE1094" s="1057"/>
      <c r="AF1094" s="1057"/>
      <c r="AG1094" s="1057"/>
      <c r="AH1094" s="355"/>
      <c r="AI1094" s="356"/>
      <c r="AJ1094" s="356"/>
      <c r="AK1094" s="356"/>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1056">
        <v>3</v>
      </c>
      <c r="B1095" s="105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1057"/>
      <c r="AD1095" s="1057"/>
      <c r="AE1095" s="1057"/>
      <c r="AF1095" s="1057"/>
      <c r="AG1095" s="1057"/>
      <c r="AH1095" s="355"/>
      <c r="AI1095" s="356"/>
      <c r="AJ1095" s="356"/>
      <c r="AK1095" s="356"/>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1056">
        <v>4</v>
      </c>
      <c r="B1096" s="105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1057"/>
      <c r="AD1096" s="1057"/>
      <c r="AE1096" s="1057"/>
      <c r="AF1096" s="1057"/>
      <c r="AG1096" s="1057"/>
      <c r="AH1096" s="355"/>
      <c r="AI1096" s="356"/>
      <c r="AJ1096" s="356"/>
      <c r="AK1096" s="356"/>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1056">
        <v>5</v>
      </c>
      <c r="B1097" s="105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1057"/>
      <c r="AD1097" s="1057"/>
      <c r="AE1097" s="1057"/>
      <c r="AF1097" s="1057"/>
      <c r="AG1097" s="1057"/>
      <c r="AH1097" s="355"/>
      <c r="AI1097" s="356"/>
      <c r="AJ1097" s="356"/>
      <c r="AK1097" s="356"/>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1056">
        <v>6</v>
      </c>
      <c r="B1098" s="105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1057"/>
      <c r="AD1098" s="1057"/>
      <c r="AE1098" s="1057"/>
      <c r="AF1098" s="1057"/>
      <c r="AG1098" s="1057"/>
      <c r="AH1098" s="355"/>
      <c r="AI1098" s="356"/>
      <c r="AJ1098" s="356"/>
      <c r="AK1098" s="356"/>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1056">
        <v>7</v>
      </c>
      <c r="B1099" s="1056">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1057"/>
      <c r="AD1099" s="1057"/>
      <c r="AE1099" s="1057"/>
      <c r="AF1099" s="1057"/>
      <c r="AG1099" s="1057"/>
      <c r="AH1099" s="355"/>
      <c r="AI1099" s="356"/>
      <c r="AJ1099" s="356"/>
      <c r="AK1099" s="356"/>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1056">
        <v>8</v>
      </c>
      <c r="B1100" s="1056">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1057"/>
      <c r="AD1100" s="1057"/>
      <c r="AE1100" s="1057"/>
      <c r="AF1100" s="1057"/>
      <c r="AG1100" s="1057"/>
      <c r="AH1100" s="355"/>
      <c r="AI1100" s="356"/>
      <c r="AJ1100" s="356"/>
      <c r="AK1100" s="356"/>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1056">
        <v>9</v>
      </c>
      <c r="B1101" s="1056">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1057"/>
      <c r="AD1101" s="1057"/>
      <c r="AE1101" s="1057"/>
      <c r="AF1101" s="1057"/>
      <c r="AG1101" s="1057"/>
      <c r="AH1101" s="355"/>
      <c r="AI1101" s="356"/>
      <c r="AJ1101" s="356"/>
      <c r="AK1101" s="356"/>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1056">
        <v>10</v>
      </c>
      <c r="B1102" s="1056">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1057"/>
      <c r="AD1102" s="1057"/>
      <c r="AE1102" s="1057"/>
      <c r="AF1102" s="1057"/>
      <c r="AG1102" s="1057"/>
      <c r="AH1102" s="355"/>
      <c r="AI1102" s="356"/>
      <c r="AJ1102" s="356"/>
      <c r="AK1102" s="356"/>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1056">
        <v>11</v>
      </c>
      <c r="B1103" s="1056">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1057"/>
      <c r="AD1103" s="1057"/>
      <c r="AE1103" s="1057"/>
      <c r="AF1103" s="1057"/>
      <c r="AG1103" s="1057"/>
      <c r="AH1103" s="355"/>
      <c r="AI1103" s="356"/>
      <c r="AJ1103" s="356"/>
      <c r="AK1103" s="356"/>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1056">
        <v>12</v>
      </c>
      <c r="B1104" s="1056">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1057"/>
      <c r="AD1104" s="1057"/>
      <c r="AE1104" s="1057"/>
      <c r="AF1104" s="1057"/>
      <c r="AG1104" s="1057"/>
      <c r="AH1104" s="355"/>
      <c r="AI1104" s="356"/>
      <c r="AJ1104" s="356"/>
      <c r="AK1104" s="356"/>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1056">
        <v>13</v>
      </c>
      <c r="B1105" s="1056">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1057"/>
      <c r="AD1105" s="1057"/>
      <c r="AE1105" s="1057"/>
      <c r="AF1105" s="1057"/>
      <c r="AG1105" s="1057"/>
      <c r="AH1105" s="355"/>
      <c r="AI1105" s="356"/>
      <c r="AJ1105" s="356"/>
      <c r="AK1105" s="356"/>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1056">
        <v>14</v>
      </c>
      <c r="B1106" s="1056">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1057"/>
      <c r="AD1106" s="1057"/>
      <c r="AE1106" s="1057"/>
      <c r="AF1106" s="1057"/>
      <c r="AG1106" s="1057"/>
      <c r="AH1106" s="355"/>
      <c r="AI1106" s="356"/>
      <c r="AJ1106" s="356"/>
      <c r="AK1106" s="356"/>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1056">
        <v>15</v>
      </c>
      <c r="B1107" s="1056">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1057"/>
      <c r="AD1107" s="1057"/>
      <c r="AE1107" s="1057"/>
      <c r="AF1107" s="1057"/>
      <c r="AG1107" s="1057"/>
      <c r="AH1107" s="355"/>
      <c r="AI1107" s="356"/>
      <c r="AJ1107" s="356"/>
      <c r="AK1107" s="356"/>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1056">
        <v>16</v>
      </c>
      <c r="B1108" s="1056">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1057"/>
      <c r="AD1108" s="1057"/>
      <c r="AE1108" s="1057"/>
      <c r="AF1108" s="1057"/>
      <c r="AG1108" s="1057"/>
      <c r="AH1108" s="355"/>
      <c r="AI1108" s="356"/>
      <c r="AJ1108" s="356"/>
      <c r="AK1108" s="356"/>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1056">
        <v>17</v>
      </c>
      <c r="B1109" s="1056">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1057"/>
      <c r="AD1109" s="1057"/>
      <c r="AE1109" s="1057"/>
      <c r="AF1109" s="1057"/>
      <c r="AG1109" s="1057"/>
      <c r="AH1109" s="355"/>
      <c r="AI1109" s="356"/>
      <c r="AJ1109" s="356"/>
      <c r="AK1109" s="356"/>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1056">
        <v>18</v>
      </c>
      <c r="B1110" s="1056">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1057"/>
      <c r="AD1110" s="1057"/>
      <c r="AE1110" s="1057"/>
      <c r="AF1110" s="1057"/>
      <c r="AG1110" s="1057"/>
      <c r="AH1110" s="355"/>
      <c r="AI1110" s="356"/>
      <c r="AJ1110" s="356"/>
      <c r="AK1110" s="356"/>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1056">
        <v>19</v>
      </c>
      <c r="B1111" s="1056">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1057"/>
      <c r="AD1111" s="1057"/>
      <c r="AE1111" s="1057"/>
      <c r="AF1111" s="1057"/>
      <c r="AG1111" s="1057"/>
      <c r="AH1111" s="355"/>
      <c r="AI1111" s="356"/>
      <c r="AJ1111" s="356"/>
      <c r="AK1111" s="356"/>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1056">
        <v>20</v>
      </c>
      <c r="B1112" s="1056">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1057"/>
      <c r="AD1112" s="1057"/>
      <c r="AE1112" s="1057"/>
      <c r="AF1112" s="1057"/>
      <c r="AG1112" s="1057"/>
      <c r="AH1112" s="355"/>
      <c r="AI1112" s="356"/>
      <c r="AJ1112" s="356"/>
      <c r="AK1112" s="356"/>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1056">
        <v>21</v>
      </c>
      <c r="B1113" s="1056">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1057"/>
      <c r="AD1113" s="1057"/>
      <c r="AE1113" s="1057"/>
      <c r="AF1113" s="1057"/>
      <c r="AG1113" s="1057"/>
      <c r="AH1113" s="355"/>
      <c r="AI1113" s="356"/>
      <c r="AJ1113" s="356"/>
      <c r="AK1113" s="356"/>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1056">
        <v>22</v>
      </c>
      <c r="B1114" s="1056">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1057"/>
      <c r="AD1114" s="1057"/>
      <c r="AE1114" s="1057"/>
      <c r="AF1114" s="1057"/>
      <c r="AG1114" s="1057"/>
      <c r="AH1114" s="355"/>
      <c r="AI1114" s="356"/>
      <c r="AJ1114" s="356"/>
      <c r="AK1114" s="356"/>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1056">
        <v>23</v>
      </c>
      <c r="B1115" s="1056">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1057"/>
      <c r="AD1115" s="1057"/>
      <c r="AE1115" s="1057"/>
      <c r="AF1115" s="1057"/>
      <c r="AG1115" s="1057"/>
      <c r="AH1115" s="355"/>
      <c r="AI1115" s="356"/>
      <c r="AJ1115" s="356"/>
      <c r="AK1115" s="356"/>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1056">
        <v>24</v>
      </c>
      <c r="B1116" s="1056">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1057"/>
      <c r="AD1116" s="1057"/>
      <c r="AE1116" s="1057"/>
      <c r="AF1116" s="1057"/>
      <c r="AG1116" s="1057"/>
      <c r="AH1116" s="355"/>
      <c r="AI1116" s="356"/>
      <c r="AJ1116" s="356"/>
      <c r="AK1116" s="356"/>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1056">
        <v>25</v>
      </c>
      <c r="B1117" s="1056">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1057"/>
      <c r="AD1117" s="1057"/>
      <c r="AE1117" s="1057"/>
      <c r="AF1117" s="1057"/>
      <c r="AG1117" s="1057"/>
      <c r="AH1117" s="355"/>
      <c r="AI1117" s="356"/>
      <c r="AJ1117" s="356"/>
      <c r="AK1117" s="356"/>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1056">
        <v>26</v>
      </c>
      <c r="B1118" s="1056">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1057"/>
      <c r="AD1118" s="1057"/>
      <c r="AE1118" s="1057"/>
      <c r="AF1118" s="1057"/>
      <c r="AG1118" s="1057"/>
      <c r="AH1118" s="355"/>
      <c r="AI1118" s="356"/>
      <c r="AJ1118" s="356"/>
      <c r="AK1118" s="356"/>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1056">
        <v>27</v>
      </c>
      <c r="B1119" s="1056">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1057"/>
      <c r="AD1119" s="1057"/>
      <c r="AE1119" s="1057"/>
      <c r="AF1119" s="1057"/>
      <c r="AG1119" s="1057"/>
      <c r="AH1119" s="355"/>
      <c r="AI1119" s="356"/>
      <c r="AJ1119" s="356"/>
      <c r="AK1119" s="356"/>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1056">
        <v>28</v>
      </c>
      <c r="B1120" s="1056">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1057"/>
      <c r="AD1120" s="1057"/>
      <c r="AE1120" s="1057"/>
      <c r="AF1120" s="1057"/>
      <c r="AG1120" s="1057"/>
      <c r="AH1120" s="355"/>
      <c r="AI1120" s="356"/>
      <c r="AJ1120" s="356"/>
      <c r="AK1120" s="356"/>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1056">
        <v>29</v>
      </c>
      <c r="B1121" s="1056">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1057"/>
      <c r="AD1121" s="1057"/>
      <c r="AE1121" s="1057"/>
      <c r="AF1121" s="1057"/>
      <c r="AG1121" s="1057"/>
      <c r="AH1121" s="355"/>
      <c r="AI1121" s="356"/>
      <c r="AJ1121" s="356"/>
      <c r="AK1121" s="356"/>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1056">
        <v>30</v>
      </c>
      <c r="B1122" s="1056">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1057"/>
      <c r="AD1122" s="1057"/>
      <c r="AE1122" s="1057"/>
      <c r="AF1122" s="1057"/>
      <c r="AG1122" s="1057"/>
      <c r="AH1122" s="355"/>
      <c r="AI1122" s="356"/>
      <c r="AJ1122" s="356"/>
      <c r="AK1122" s="356"/>
      <c r="AL1122" s="357"/>
      <c r="AM1122" s="358"/>
      <c r="AN1122" s="358"/>
      <c r="AO1122" s="359"/>
      <c r="AP1122" s="360"/>
      <c r="AQ1122" s="360"/>
      <c r="AR1122" s="360"/>
      <c r="AS1122" s="360"/>
      <c r="AT1122" s="360"/>
      <c r="AU1122" s="360"/>
      <c r="AV1122" s="360"/>
      <c r="AW1122" s="360"/>
      <c r="AX1122" s="36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3"/>
      <c r="B1125" s="363"/>
      <c r="C1125" s="363" t="s">
        <v>26</v>
      </c>
      <c r="D1125" s="363"/>
      <c r="E1125" s="363"/>
      <c r="F1125" s="363"/>
      <c r="G1125" s="363"/>
      <c r="H1125" s="363"/>
      <c r="I1125" s="363"/>
      <c r="J1125" s="152" t="s">
        <v>297</v>
      </c>
      <c r="K1125" s="364"/>
      <c r="L1125" s="364"/>
      <c r="M1125" s="364"/>
      <c r="N1125" s="364"/>
      <c r="O1125" s="364"/>
      <c r="P1125" s="247" t="s">
        <v>27</v>
      </c>
      <c r="Q1125" s="247"/>
      <c r="R1125" s="247"/>
      <c r="S1125" s="247"/>
      <c r="T1125" s="247"/>
      <c r="U1125" s="247"/>
      <c r="V1125" s="247"/>
      <c r="W1125" s="247"/>
      <c r="X1125" s="247"/>
      <c r="Y1125" s="365" t="s">
        <v>353</v>
      </c>
      <c r="Z1125" s="366"/>
      <c r="AA1125" s="366"/>
      <c r="AB1125" s="366"/>
      <c r="AC1125" s="152" t="s">
        <v>338</v>
      </c>
      <c r="AD1125" s="152"/>
      <c r="AE1125" s="152"/>
      <c r="AF1125" s="152"/>
      <c r="AG1125" s="152"/>
      <c r="AH1125" s="365" t="s">
        <v>258</v>
      </c>
      <c r="AI1125" s="363"/>
      <c r="AJ1125" s="363"/>
      <c r="AK1125" s="363"/>
      <c r="AL1125" s="363" t="s">
        <v>21</v>
      </c>
      <c r="AM1125" s="363"/>
      <c r="AN1125" s="363"/>
      <c r="AO1125" s="367"/>
      <c r="AP1125" s="368" t="s">
        <v>298</v>
      </c>
      <c r="AQ1125" s="368"/>
      <c r="AR1125" s="368"/>
      <c r="AS1125" s="368"/>
      <c r="AT1125" s="368"/>
      <c r="AU1125" s="368"/>
      <c r="AV1125" s="368"/>
      <c r="AW1125" s="368"/>
      <c r="AX1125" s="368"/>
      <c r="AY1125">
        <f t="shared" ref="AY1125:AY1126" si="31">$AY$1123</f>
        <v>0</v>
      </c>
    </row>
    <row r="1126" spans="1:51" ht="26.25" customHeight="1" x14ac:dyDescent="0.15">
      <c r="A1126" s="1056">
        <v>1</v>
      </c>
      <c r="B1126" s="1056">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1057"/>
      <c r="AD1126" s="1057"/>
      <c r="AE1126" s="1057"/>
      <c r="AF1126" s="1057"/>
      <c r="AG1126" s="1057"/>
      <c r="AH1126" s="355"/>
      <c r="AI1126" s="356"/>
      <c r="AJ1126" s="356"/>
      <c r="AK1126" s="356"/>
      <c r="AL1126" s="357"/>
      <c r="AM1126" s="358"/>
      <c r="AN1126" s="358"/>
      <c r="AO1126" s="359"/>
      <c r="AP1126" s="360"/>
      <c r="AQ1126" s="360"/>
      <c r="AR1126" s="360"/>
      <c r="AS1126" s="360"/>
      <c r="AT1126" s="360"/>
      <c r="AU1126" s="360"/>
      <c r="AV1126" s="360"/>
      <c r="AW1126" s="360"/>
      <c r="AX1126" s="360"/>
      <c r="AY1126">
        <f t="shared" si="31"/>
        <v>0</v>
      </c>
    </row>
    <row r="1127" spans="1:51" ht="26.25" customHeight="1" x14ac:dyDescent="0.15">
      <c r="A1127" s="1056">
        <v>2</v>
      </c>
      <c r="B1127" s="1056">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1057"/>
      <c r="AD1127" s="1057"/>
      <c r="AE1127" s="1057"/>
      <c r="AF1127" s="1057"/>
      <c r="AG1127" s="1057"/>
      <c r="AH1127" s="355"/>
      <c r="AI1127" s="356"/>
      <c r="AJ1127" s="356"/>
      <c r="AK1127" s="356"/>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1056">
        <v>3</v>
      </c>
      <c r="B1128" s="1056">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1057"/>
      <c r="AD1128" s="1057"/>
      <c r="AE1128" s="1057"/>
      <c r="AF1128" s="1057"/>
      <c r="AG1128" s="1057"/>
      <c r="AH1128" s="355"/>
      <c r="AI1128" s="356"/>
      <c r="AJ1128" s="356"/>
      <c r="AK1128" s="356"/>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1056">
        <v>4</v>
      </c>
      <c r="B1129" s="1056">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1057"/>
      <c r="AD1129" s="1057"/>
      <c r="AE1129" s="1057"/>
      <c r="AF1129" s="1057"/>
      <c r="AG1129" s="1057"/>
      <c r="AH1129" s="355"/>
      <c r="AI1129" s="356"/>
      <c r="AJ1129" s="356"/>
      <c r="AK1129" s="356"/>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1056">
        <v>5</v>
      </c>
      <c r="B1130" s="1056">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1057"/>
      <c r="AD1130" s="1057"/>
      <c r="AE1130" s="1057"/>
      <c r="AF1130" s="1057"/>
      <c r="AG1130" s="1057"/>
      <c r="AH1130" s="355"/>
      <c r="AI1130" s="356"/>
      <c r="AJ1130" s="356"/>
      <c r="AK1130" s="356"/>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1056">
        <v>6</v>
      </c>
      <c r="B1131" s="1056">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1057"/>
      <c r="AD1131" s="1057"/>
      <c r="AE1131" s="1057"/>
      <c r="AF1131" s="1057"/>
      <c r="AG1131" s="1057"/>
      <c r="AH1131" s="355"/>
      <c r="AI1131" s="356"/>
      <c r="AJ1131" s="356"/>
      <c r="AK1131" s="356"/>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1056">
        <v>7</v>
      </c>
      <c r="B1132" s="1056">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1057"/>
      <c r="AD1132" s="1057"/>
      <c r="AE1132" s="1057"/>
      <c r="AF1132" s="1057"/>
      <c r="AG1132" s="1057"/>
      <c r="AH1132" s="355"/>
      <c r="AI1132" s="356"/>
      <c r="AJ1132" s="356"/>
      <c r="AK1132" s="356"/>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1056">
        <v>8</v>
      </c>
      <c r="B1133" s="1056">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1057"/>
      <c r="AD1133" s="1057"/>
      <c r="AE1133" s="1057"/>
      <c r="AF1133" s="1057"/>
      <c r="AG1133" s="1057"/>
      <c r="AH1133" s="355"/>
      <c r="AI1133" s="356"/>
      <c r="AJ1133" s="356"/>
      <c r="AK1133" s="356"/>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1056">
        <v>9</v>
      </c>
      <c r="B1134" s="1056">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1057"/>
      <c r="AD1134" s="1057"/>
      <c r="AE1134" s="1057"/>
      <c r="AF1134" s="1057"/>
      <c r="AG1134" s="1057"/>
      <c r="AH1134" s="355"/>
      <c r="AI1134" s="356"/>
      <c r="AJ1134" s="356"/>
      <c r="AK1134" s="356"/>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1056">
        <v>10</v>
      </c>
      <c r="B1135" s="1056">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1057"/>
      <c r="AD1135" s="1057"/>
      <c r="AE1135" s="1057"/>
      <c r="AF1135" s="1057"/>
      <c r="AG1135" s="1057"/>
      <c r="AH1135" s="355"/>
      <c r="AI1135" s="356"/>
      <c r="AJ1135" s="356"/>
      <c r="AK1135" s="356"/>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1056">
        <v>11</v>
      </c>
      <c r="B1136" s="1056">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1057"/>
      <c r="AD1136" s="1057"/>
      <c r="AE1136" s="1057"/>
      <c r="AF1136" s="1057"/>
      <c r="AG1136" s="1057"/>
      <c r="AH1136" s="355"/>
      <c r="AI1136" s="356"/>
      <c r="AJ1136" s="356"/>
      <c r="AK1136" s="356"/>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1056">
        <v>12</v>
      </c>
      <c r="B1137" s="1056">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1057"/>
      <c r="AD1137" s="1057"/>
      <c r="AE1137" s="1057"/>
      <c r="AF1137" s="1057"/>
      <c r="AG1137" s="1057"/>
      <c r="AH1137" s="355"/>
      <c r="AI1137" s="356"/>
      <c r="AJ1137" s="356"/>
      <c r="AK1137" s="356"/>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1056">
        <v>13</v>
      </c>
      <c r="B1138" s="1056">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1057"/>
      <c r="AD1138" s="1057"/>
      <c r="AE1138" s="1057"/>
      <c r="AF1138" s="1057"/>
      <c r="AG1138" s="1057"/>
      <c r="AH1138" s="355"/>
      <c r="AI1138" s="356"/>
      <c r="AJ1138" s="356"/>
      <c r="AK1138" s="356"/>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1056">
        <v>14</v>
      </c>
      <c r="B1139" s="1056">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1057"/>
      <c r="AD1139" s="1057"/>
      <c r="AE1139" s="1057"/>
      <c r="AF1139" s="1057"/>
      <c r="AG1139" s="1057"/>
      <c r="AH1139" s="355"/>
      <c r="AI1139" s="356"/>
      <c r="AJ1139" s="356"/>
      <c r="AK1139" s="356"/>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1056">
        <v>15</v>
      </c>
      <c r="B1140" s="1056">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1057"/>
      <c r="AD1140" s="1057"/>
      <c r="AE1140" s="1057"/>
      <c r="AF1140" s="1057"/>
      <c r="AG1140" s="1057"/>
      <c r="AH1140" s="355"/>
      <c r="AI1140" s="356"/>
      <c r="AJ1140" s="356"/>
      <c r="AK1140" s="356"/>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1056">
        <v>16</v>
      </c>
      <c r="B1141" s="1056">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1057"/>
      <c r="AD1141" s="1057"/>
      <c r="AE1141" s="1057"/>
      <c r="AF1141" s="1057"/>
      <c r="AG1141" s="1057"/>
      <c r="AH1141" s="355"/>
      <c r="AI1141" s="356"/>
      <c r="AJ1141" s="356"/>
      <c r="AK1141" s="356"/>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1056">
        <v>17</v>
      </c>
      <c r="B1142" s="1056">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1057"/>
      <c r="AD1142" s="1057"/>
      <c r="AE1142" s="1057"/>
      <c r="AF1142" s="1057"/>
      <c r="AG1142" s="1057"/>
      <c r="AH1142" s="355"/>
      <c r="AI1142" s="356"/>
      <c r="AJ1142" s="356"/>
      <c r="AK1142" s="356"/>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1056">
        <v>18</v>
      </c>
      <c r="B1143" s="1056">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1057"/>
      <c r="AD1143" s="1057"/>
      <c r="AE1143" s="1057"/>
      <c r="AF1143" s="1057"/>
      <c r="AG1143" s="1057"/>
      <c r="AH1143" s="355"/>
      <c r="AI1143" s="356"/>
      <c r="AJ1143" s="356"/>
      <c r="AK1143" s="356"/>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1056">
        <v>19</v>
      </c>
      <c r="B1144" s="1056">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1057"/>
      <c r="AD1144" s="1057"/>
      <c r="AE1144" s="1057"/>
      <c r="AF1144" s="1057"/>
      <c r="AG1144" s="1057"/>
      <c r="AH1144" s="355"/>
      <c r="AI1144" s="356"/>
      <c r="AJ1144" s="356"/>
      <c r="AK1144" s="356"/>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1056">
        <v>20</v>
      </c>
      <c r="B1145" s="1056">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1057"/>
      <c r="AD1145" s="1057"/>
      <c r="AE1145" s="1057"/>
      <c r="AF1145" s="1057"/>
      <c r="AG1145" s="1057"/>
      <c r="AH1145" s="355"/>
      <c r="AI1145" s="356"/>
      <c r="AJ1145" s="356"/>
      <c r="AK1145" s="356"/>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1056">
        <v>21</v>
      </c>
      <c r="B1146" s="1056">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1057"/>
      <c r="AD1146" s="1057"/>
      <c r="AE1146" s="1057"/>
      <c r="AF1146" s="1057"/>
      <c r="AG1146" s="1057"/>
      <c r="AH1146" s="355"/>
      <c r="AI1146" s="356"/>
      <c r="AJ1146" s="356"/>
      <c r="AK1146" s="356"/>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1056">
        <v>22</v>
      </c>
      <c r="B1147" s="1056">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1057"/>
      <c r="AD1147" s="1057"/>
      <c r="AE1147" s="1057"/>
      <c r="AF1147" s="1057"/>
      <c r="AG1147" s="1057"/>
      <c r="AH1147" s="355"/>
      <c r="AI1147" s="356"/>
      <c r="AJ1147" s="356"/>
      <c r="AK1147" s="356"/>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1056">
        <v>23</v>
      </c>
      <c r="B1148" s="1056">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1057"/>
      <c r="AD1148" s="1057"/>
      <c r="AE1148" s="1057"/>
      <c r="AF1148" s="1057"/>
      <c r="AG1148" s="1057"/>
      <c r="AH1148" s="355"/>
      <c r="AI1148" s="356"/>
      <c r="AJ1148" s="356"/>
      <c r="AK1148" s="356"/>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1056">
        <v>24</v>
      </c>
      <c r="B1149" s="1056">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1057"/>
      <c r="AD1149" s="1057"/>
      <c r="AE1149" s="1057"/>
      <c r="AF1149" s="1057"/>
      <c r="AG1149" s="1057"/>
      <c r="AH1149" s="355"/>
      <c r="AI1149" s="356"/>
      <c r="AJ1149" s="356"/>
      <c r="AK1149" s="356"/>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1056">
        <v>25</v>
      </c>
      <c r="B1150" s="1056">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1057"/>
      <c r="AD1150" s="1057"/>
      <c r="AE1150" s="1057"/>
      <c r="AF1150" s="1057"/>
      <c r="AG1150" s="1057"/>
      <c r="AH1150" s="355"/>
      <c r="AI1150" s="356"/>
      <c r="AJ1150" s="356"/>
      <c r="AK1150" s="356"/>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1056">
        <v>26</v>
      </c>
      <c r="B1151" s="1056">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1057"/>
      <c r="AD1151" s="1057"/>
      <c r="AE1151" s="1057"/>
      <c r="AF1151" s="1057"/>
      <c r="AG1151" s="1057"/>
      <c r="AH1151" s="355"/>
      <c r="AI1151" s="356"/>
      <c r="AJ1151" s="356"/>
      <c r="AK1151" s="356"/>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1056">
        <v>27</v>
      </c>
      <c r="B1152" s="1056">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1057"/>
      <c r="AD1152" s="1057"/>
      <c r="AE1152" s="1057"/>
      <c r="AF1152" s="1057"/>
      <c r="AG1152" s="1057"/>
      <c r="AH1152" s="355"/>
      <c r="AI1152" s="356"/>
      <c r="AJ1152" s="356"/>
      <c r="AK1152" s="356"/>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1056">
        <v>28</v>
      </c>
      <c r="B1153" s="1056">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1057"/>
      <c r="AD1153" s="1057"/>
      <c r="AE1153" s="1057"/>
      <c r="AF1153" s="1057"/>
      <c r="AG1153" s="1057"/>
      <c r="AH1153" s="355"/>
      <c r="AI1153" s="356"/>
      <c r="AJ1153" s="356"/>
      <c r="AK1153" s="356"/>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1056">
        <v>29</v>
      </c>
      <c r="B1154" s="1056">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1057"/>
      <c r="AD1154" s="1057"/>
      <c r="AE1154" s="1057"/>
      <c r="AF1154" s="1057"/>
      <c r="AG1154" s="1057"/>
      <c r="AH1154" s="355"/>
      <c r="AI1154" s="356"/>
      <c r="AJ1154" s="356"/>
      <c r="AK1154" s="356"/>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1056">
        <v>30</v>
      </c>
      <c r="B1155" s="1056">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1057"/>
      <c r="AD1155" s="1057"/>
      <c r="AE1155" s="1057"/>
      <c r="AF1155" s="1057"/>
      <c r="AG1155" s="1057"/>
      <c r="AH1155" s="355"/>
      <c r="AI1155" s="356"/>
      <c r="AJ1155" s="356"/>
      <c r="AK1155" s="356"/>
      <c r="AL1155" s="357"/>
      <c r="AM1155" s="358"/>
      <c r="AN1155" s="358"/>
      <c r="AO1155" s="359"/>
      <c r="AP1155" s="360"/>
      <c r="AQ1155" s="360"/>
      <c r="AR1155" s="360"/>
      <c r="AS1155" s="360"/>
      <c r="AT1155" s="360"/>
      <c r="AU1155" s="360"/>
      <c r="AV1155" s="360"/>
      <c r="AW1155" s="360"/>
      <c r="AX1155" s="36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3"/>
      <c r="B1158" s="363"/>
      <c r="C1158" s="363" t="s">
        <v>26</v>
      </c>
      <c r="D1158" s="363"/>
      <c r="E1158" s="363"/>
      <c r="F1158" s="363"/>
      <c r="G1158" s="363"/>
      <c r="H1158" s="363"/>
      <c r="I1158" s="363"/>
      <c r="J1158" s="152" t="s">
        <v>297</v>
      </c>
      <c r="K1158" s="364"/>
      <c r="L1158" s="364"/>
      <c r="M1158" s="364"/>
      <c r="N1158" s="364"/>
      <c r="O1158" s="364"/>
      <c r="P1158" s="247" t="s">
        <v>27</v>
      </c>
      <c r="Q1158" s="247"/>
      <c r="R1158" s="247"/>
      <c r="S1158" s="247"/>
      <c r="T1158" s="247"/>
      <c r="U1158" s="247"/>
      <c r="V1158" s="247"/>
      <c r="W1158" s="247"/>
      <c r="X1158" s="247"/>
      <c r="Y1158" s="365" t="s">
        <v>353</v>
      </c>
      <c r="Z1158" s="366"/>
      <c r="AA1158" s="366"/>
      <c r="AB1158" s="366"/>
      <c r="AC1158" s="152" t="s">
        <v>338</v>
      </c>
      <c r="AD1158" s="152"/>
      <c r="AE1158" s="152"/>
      <c r="AF1158" s="152"/>
      <c r="AG1158" s="152"/>
      <c r="AH1158" s="365" t="s">
        <v>258</v>
      </c>
      <c r="AI1158" s="363"/>
      <c r="AJ1158" s="363"/>
      <c r="AK1158" s="363"/>
      <c r="AL1158" s="363" t="s">
        <v>21</v>
      </c>
      <c r="AM1158" s="363"/>
      <c r="AN1158" s="363"/>
      <c r="AO1158" s="367"/>
      <c r="AP1158" s="368" t="s">
        <v>298</v>
      </c>
      <c r="AQ1158" s="368"/>
      <c r="AR1158" s="368"/>
      <c r="AS1158" s="368"/>
      <c r="AT1158" s="368"/>
      <c r="AU1158" s="368"/>
      <c r="AV1158" s="368"/>
      <c r="AW1158" s="368"/>
      <c r="AX1158" s="368"/>
      <c r="AY1158">
        <f t="shared" ref="AY1158:AY1159" si="32">$AY$1156</f>
        <v>0</v>
      </c>
    </row>
    <row r="1159" spans="1:51" ht="26.25" customHeight="1" x14ac:dyDescent="0.15">
      <c r="A1159" s="1056">
        <v>1</v>
      </c>
      <c r="B1159" s="1056">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1057"/>
      <c r="AD1159" s="1057"/>
      <c r="AE1159" s="1057"/>
      <c r="AF1159" s="1057"/>
      <c r="AG1159" s="1057"/>
      <c r="AH1159" s="355"/>
      <c r="AI1159" s="356"/>
      <c r="AJ1159" s="356"/>
      <c r="AK1159" s="356"/>
      <c r="AL1159" s="357"/>
      <c r="AM1159" s="358"/>
      <c r="AN1159" s="358"/>
      <c r="AO1159" s="359"/>
      <c r="AP1159" s="360"/>
      <c r="AQ1159" s="360"/>
      <c r="AR1159" s="360"/>
      <c r="AS1159" s="360"/>
      <c r="AT1159" s="360"/>
      <c r="AU1159" s="360"/>
      <c r="AV1159" s="360"/>
      <c r="AW1159" s="360"/>
      <c r="AX1159" s="360"/>
      <c r="AY1159">
        <f t="shared" si="32"/>
        <v>0</v>
      </c>
    </row>
    <row r="1160" spans="1:51" ht="26.25" customHeight="1" x14ac:dyDescent="0.15">
      <c r="A1160" s="1056">
        <v>2</v>
      </c>
      <c r="B1160" s="1056">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1057"/>
      <c r="AD1160" s="1057"/>
      <c r="AE1160" s="1057"/>
      <c r="AF1160" s="1057"/>
      <c r="AG1160" s="1057"/>
      <c r="AH1160" s="355"/>
      <c r="AI1160" s="356"/>
      <c r="AJ1160" s="356"/>
      <c r="AK1160" s="356"/>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1056">
        <v>3</v>
      </c>
      <c r="B1161" s="1056">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1057"/>
      <c r="AD1161" s="1057"/>
      <c r="AE1161" s="1057"/>
      <c r="AF1161" s="1057"/>
      <c r="AG1161" s="1057"/>
      <c r="AH1161" s="355"/>
      <c r="AI1161" s="356"/>
      <c r="AJ1161" s="356"/>
      <c r="AK1161" s="356"/>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1056">
        <v>4</v>
      </c>
      <c r="B1162" s="1056">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1057"/>
      <c r="AD1162" s="1057"/>
      <c r="AE1162" s="1057"/>
      <c r="AF1162" s="1057"/>
      <c r="AG1162" s="1057"/>
      <c r="AH1162" s="355"/>
      <c r="AI1162" s="356"/>
      <c r="AJ1162" s="356"/>
      <c r="AK1162" s="356"/>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1056">
        <v>5</v>
      </c>
      <c r="B1163" s="1056">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1057"/>
      <c r="AD1163" s="1057"/>
      <c r="AE1163" s="1057"/>
      <c r="AF1163" s="1057"/>
      <c r="AG1163" s="1057"/>
      <c r="AH1163" s="355"/>
      <c r="AI1163" s="356"/>
      <c r="AJ1163" s="356"/>
      <c r="AK1163" s="356"/>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1056">
        <v>6</v>
      </c>
      <c r="B1164" s="1056">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1057"/>
      <c r="AD1164" s="1057"/>
      <c r="AE1164" s="1057"/>
      <c r="AF1164" s="1057"/>
      <c r="AG1164" s="1057"/>
      <c r="AH1164" s="355"/>
      <c r="AI1164" s="356"/>
      <c r="AJ1164" s="356"/>
      <c r="AK1164" s="356"/>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1056">
        <v>7</v>
      </c>
      <c r="B1165" s="1056">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1057"/>
      <c r="AD1165" s="1057"/>
      <c r="AE1165" s="1057"/>
      <c r="AF1165" s="1057"/>
      <c r="AG1165" s="1057"/>
      <c r="AH1165" s="355"/>
      <c r="AI1165" s="356"/>
      <c r="AJ1165" s="356"/>
      <c r="AK1165" s="356"/>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1056">
        <v>8</v>
      </c>
      <c r="B1166" s="1056">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1057"/>
      <c r="AD1166" s="1057"/>
      <c r="AE1166" s="1057"/>
      <c r="AF1166" s="1057"/>
      <c r="AG1166" s="1057"/>
      <c r="AH1166" s="355"/>
      <c r="AI1166" s="356"/>
      <c r="AJ1166" s="356"/>
      <c r="AK1166" s="356"/>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1056">
        <v>9</v>
      </c>
      <c r="B1167" s="1056">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1057"/>
      <c r="AD1167" s="1057"/>
      <c r="AE1167" s="1057"/>
      <c r="AF1167" s="1057"/>
      <c r="AG1167" s="1057"/>
      <c r="AH1167" s="355"/>
      <c r="AI1167" s="356"/>
      <c r="AJ1167" s="356"/>
      <c r="AK1167" s="356"/>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1056">
        <v>10</v>
      </c>
      <c r="B1168" s="1056">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1057"/>
      <c r="AD1168" s="1057"/>
      <c r="AE1168" s="1057"/>
      <c r="AF1168" s="1057"/>
      <c r="AG1168" s="1057"/>
      <c r="AH1168" s="355"/>
      <c r="AI1168" s="356"/>
      <c r="AJ1168" s="356"/>
      <c r="AK1168" s="356"/>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1056">
        <v>11</v>
      </c>
      <c r="B1169" s="1056">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1057"/>
      <c r="AD1169" s="1057"/>
      <c r="AE1169" s="1057"/>
      <c r="AF1169" s="1057"/>
      <c r="AG1169" s="1057"/>
      <c r="AH1169" s="355"/>
      <c r="AI1169" s="356"/>
      <c r="AJ1169" s="356"/>
      <c r="AK1169" s="356"/>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1056">
        <v>12</v>
      </c>
      <c r="B1170" s="1056">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1057"/>
      <c r="AD1170" s="1057"/>
      <c r="AE1170" s="1057"/>
      <c r="AF1170" s="1057"/>
      <c r="AG1170" s="1057"/>
      <c r="AH1170" s="355"/>
      <c r="AI1170" s="356"/>
      <c r="AJ1170" s="356"/>
      <c r="AK1170" s="356"/>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1056">
        <v>13</v>
      </c>
      <c r="B1171" s="1056">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1057"/>
      <c r="AD1171" s="1057"/>
      <c r="AE1171" s="1057"/>
      <c r="AF1171" s="1057"/>
      <c r="AG1171" s="1057"/>
      <c r="AH1171" s="355"/>
      <c r="AI1171" s="356"/>
      <c r="AJ1171" s="356"/>
      <c r="AK1171" s="356"/>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1056">
        <v>14</v>
      </c>
      <c r="B1172" s="1056">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1057"/>
      <c r="AD1172" s="1057"/>
      <c r="AE1172" s="1057"/>
      <c r="AF1172" s="1057"/>
      <c r="AG1172" s="1057"/>
      <c r="AH1172" s="355"/>
      <c r="AI1172" s="356"/>
      <c r="AJ1172" s="356"/>
      <c r="AK1172" s="356"/>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1056">
        <v>15</v>
      </c>
      <c r="B1173" s="1056">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1057"/>
      <c r="AD1173" s="1057"/>
      <c r="AE1173" s="1057"/>
      <c r="AF1173" s="1057"/>
      <c r="AG1173" s="1057"/>
      <c r="AH1173" s="355"/>
      <c r="AI1173" s="356"/>
      <c r="AJ1173" s="356"/>
      <c r="AK1173" s="356"/>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1056">
        <v>16</v>
      </c>
      <c r="B1174" s="1056">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1057"/>
      <c r="AD1174" s="1057"/>
      <c r="AE1174" s="1057"/>
      <c r="AF1174" s="1057"/>
      <c r="AG1174" s="1057"/>
      <c r="AH1174" s="355"/>
      <c r="AI1174" s="356"/>
      <c r="AJ1174" s="356"/>
      <c r="AK1174" s="356"/>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1056">
        <v>17</v>
      </c>
      <c r="B1175" s="1056">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1057"/>
      <c r="AD1175" s="1057"/>
      <c r="AE1175" s="1057"/>
      <c r="AF1175" s="1057"/>
      <c r="AG1175" s="1057"/>
      <c r="AH1175" s="355"/>
      <c r="AI1175" s="356"/>
      <c r="AJ1175" s="356"/>
      <c r="AK1175" s="356"/>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1056">
        <v>18</v>
      </c>
      <c r="B1176" s="1056">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1057"/>
      <c r="AD1176" s="1057"/>
      <c r="AE1176" s="1057"/>
      <c r="AF1176" s="1057"/>
      <c r="AG1176" s="1057"/>
      <c r="AH1176" s="355"/>
      <c r="AI1176" s="356"/>
      <c r="AJ1176" s="356"/>
      <c r="AK1176" s="356"/>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1056">
        <v>19</v>
      </c>
      <c r="B1177" s="1056">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1057"/>
      <c r="AD1177" s="1057"/>
      <c r="AE1177" s="1057"/>
      <c r="AF1177" s="1057"/>
      <c r="AG1177" s="1057"/>
      <c r="AH1177" s="355"/>
      <c r="AI1177" s="356"/>
      <c r="AJ1177" s="356"/>
      <c r="AK1177" s="356"/>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1056">
        <v>20</v>
      </c>
      <c r="B1178" s="1056">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1057"/>
      <c r="AD1178" s="1057"/>
      <c r="AE1178" s="1057"/>
      <c r="AF1178" s="1057"/>
      <c r="AG1178" s="1057"/>
      <c r="AH1178" s="355"/>
      <c r="AI1178" s="356"/>
      <c r="AJ1178" s="356"/>
      <c r="AK1178" s="356"/>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1056">
        <v>21</v>
      </c>
      <c r="B1179" s="1056">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1057"/>
      <c r="AD1179" s="1057"/>
      <c r="AE1179" s="1057"/>
      <c r="AF1179" s="1057"/>
      <c r="AG1179" s="1057"/>
      <c r="AH1179" s="355"/>
      <c r="AI1179" s="356"/>
      <c r="AJ1179" s="356"/>
      <c r="AK1179" s="356"/>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1056">
        <v>22</v>
      </c>
      <c r="B1180" s="1056">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1057"/>
      <c r="AD1180" s="1057"/>
      <c r="AE1180" s="1057"/>
      <c r="AF1180" s="1057"/>
      <c r="AG1180" s="1057"/>
      <c r="AH1180" s="355"/>
      <c r="AI1180" s="356"/>
      <c r="AJ1180" s="356"/>
      <c r="AK1180" s="356"/>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1056">
        <v>23</v>
      </c>
      <c r="B1181" s="1056">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1057"/>
      <c r="AD1181" s="1057"/>
      <c r="AE1181" s="1057"/>
      <c r="AF1181" s="1057"/>
      <c r="AG1181" s="1057"/>
      <c r="AH1181" s="355"/>
      <c r="AI1181" s="356"/>
      <c r="AJ1181" s="356"/>
      <c r="AK1181" s="356"/>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1056">
        <v>24</v>
      </c>
      <c r="B1182" s="1056">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1057"/>
      <c r="AD1182" s="1057"/>
      <c r="AE1182" s="1057"/>
      <c r="AF1182" s="1057"/>
      <c r="AG1182" s="1057"/>
      <c r="AH1182" s="355"/>
      <c r="AI1182" s="356"/>
      <c r="AJ1182" s="356"/>
      <c r="AK1182" s="356"/>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1056">
        <v>25</v>
      </c>
      <c r="B1183" s="1056">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1057"/>
      <c r="AD1183" s="1057"/>
      <c r="AE1183" s="1057"/>
      <c r="AF1183" s="1057"/>
      <c r="AG1183" s="1057"/>
      <c r="AH1183" s="355"/>
      <c r="AI1183" s="356"/>
      <c r="AJ1183" s="356"/>
      <c r="AK1183" s="356"/>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1056">
        <v>26</v>
      </c>
      <c r="B1184" s="1056">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1057"/>
      <c r="AD1184" s="1057"/>
      <c r="AE1184" s="1057"/>
      <c r="AF1184" s="1057"/>
      <c r="AG1184" s="1057"/>
      <c r="AH1184" s="355"/>
      <c r="AI1184" s="356"/>
      <c r="AJ1184" s="356"/>
      <c r="AK1184" s="356"/>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1056">
        <v>27</v>
      </c>
      <c r="B1185" s="1056">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1057"/>
      <c r="AD1185" s="1057"/>
      <c r="AE1185" s="1057"/>
      <c r="AF1185" s="1057"/>
      <c r="AG1185" s="1057"/>
      <c r="AH1185" s="355"/>
      <c r="AI1185" s="356"/>
      <c r="AJ1185" s="356"/>
      <c r="AK1185" s="356"/>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1056">
        <v>28</v>
      </c>
      <c r="B1186" s="1056">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1057"/>
      <c r="AD1186" s="1057"/>
      <c r="AE1186" s="1057"/>
      <c r="AF1186" s="1057"/>
      <c r="AG1186" s="1057"/>
      <c r="AH1186" s="355"/>
      <c r="AI1186" s="356"/>
      <c r="AJ1186" s="356"/>
      <c r="AK1186" s="356"/>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1056">
        <v>29</v>
      </c>
      <c r="B1187" s="1056">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1057"/>
      <c r="AD1187" s="1057"/>
      <c r="AE1187" s="1057"/>
      <c r="AF1187" s="1057"/>
      <c r="AG1187" s="1057"/>
      <c r="AH1187" s="355"/>
      <c r="AI1187" s="356"/>
      <c r="AJ1187" s="356"/>
      <c r="AK1187" s="356"/>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1056">
        <v>30</v>
      </c>
      <c r="B1188" s="1056">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1057"/>
      <c r="AD1188" s="1057"/>
      <c r="AE1188" s="1057"/>
      <c r="AF1188" s="1057"/>
      <c r="AG1188" s="1057"/>
      <c r="AH1188" s="355"/>
      <c r="AI1188" s="356"/>
      <c r="AJ1188" s="356"/>
      <c r="AK1188" s="356"/>
      <c r="AL1188" s="357"/>
      <c r="AM1188" s="358"/>
      <c r="AN1188" s="358"/>
      <c r="AO1188" s="359"/>
      <c r="AP1188" s="360"/>
      <c r="AQ1188" s="360"/>
      <c r="AR1188" s="360"/>
      <c r="AS1188" s="360"/>
      <c r="AT1188" s="360"/>
      <c r="AU1188" s="360"/>
      <c r="AV1188" s="360"/>
      <c r="AW1188" s="360"/>
      <c r="AX1188" s="36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3"/>
      <c r="B1191" s="363"/>
      <c r="C1191" s="363" t="s">
        <v>26</v>
      </c>
      <c r="D1191" s="363"/>
      <c r="E1191" s="363"/>
      <c r="F1191" s="363"/>
      <c r="G1191" s="363"/>
      <c r="H1191" s="363"/>
      <c r="I1191" s="363"/>
      <c r="J1191" s="152" t="s">
        <v>297</v>
      </c>
      <c r="K1191" s="364"/>
      <c r="L1191" s="364"/>
      <c r="M1191" s="364"/>
      <c r="N1191" s="364"/>
      <c r="O1191" s="364"/>
      <c r="P1191" s="247" t="s">
        <v>27</v>
      </c>
      <c r="Q1191" s="247"/>
      <c r="R1191" s="247"/>
      <c r="S1191" s="247"/>
      <c r="T1191" s="247"/>
      <c r="U1191" s="247"/>
      <c r="V1191" s="247"/>
      <c r="W1191" s="247"/>
      <c r="X1191" s="247"/>
      <c r="Y1191" s="365" t="s">
        <v>353</v>
      </c>
      <c r="Z1191" s="366"/>
      <c r="AA1191" s="366"/>
      <c r="AB1191" s="366"/>
      <c r="AC1191" s="152" t="s">
        <v>338</v>
      </c>
      <c r="AD1191" s="152"/>
      <c r="AE1191" s="152"/>
      <c r="AF1191" s="152"/>
      <c r="AG1191" s="152"/>
      <c r="AH1191" s="365" t="s">
        <v>258</v>
      </c>
      <c r="AI1191" s="363"/>
      <c r="AJ1191" s="363"/>
      <c r="AK1191" s="363"/>
      <c r="AL1191" s="363" t="s">
        <v>21</v>
      </c>
      <c r="AM1191" s="363"/>
      <c r="AN1191" s="363"/>
      <c r="AO1191" s="367"/>
      <c r="AP1191" s="368" t="s">
        <v>298</v>
      </c>
      <c r="AQ1191" s="368"/>
      <c r="AR1191" s="368"/>
      <c r="AS1191" s="368"/>
      <c r="AT1191" s="368"/>
      <c r="AU1191" s="368"/>
      <c r="AV1191" s="368"/>
      <c r="AW1191" s="368"/>
      <c r="AX1191" s="368"/>
      <c r="AY1191">
        <f t="shared" ref="AY1191:AY1192" si="33">$AY$1189</f>
        <v>0</v>
      </c>
    </row>
    <row r="1192" spans="1:51" ht="26.25" customHeight="1" x14ac:dyDescent="0.15">
      <c r="A1192" s="1056">
        <v>1</v>
      </c>
      <c r="B1192" s="1056">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1057"/>
      <c r="AD1192" s="1057"/>
      <c r="AE1192" s="1057"/>
      <c r="AF1192" s="1057"/>
      <c r="AG1192" s="1057"/>
      <c r="AH1192" s="355"/>
      <c r="AI1192" s="356"/>
      <c r="AJ1192" s="356"/>
      <c r="AK1192" s="356"/>
      <c r="AL1192" s="357"/>
      <c r="AM1192" s="358"/>
      <c r="AN1192" s="358"/>
      <c r="AO1192" s="359"/>
      <c r="AP1192" s="360"/>
      <c r="AQ1192" s="360"/>
      <c r="AR1192" s="360"/>
      <c r="AS1192" s="360"/>
      <c r="AT1192" s="360"/>
      <c r="AU1192" s="360"/>
      <c r="AV1192" s="360"/>
      <c r="AW1192" s="360"/>
      <c r="AX1192" s="360"/>
      <c r="AY1192">
        <f t="shared" si="33"/>
        <v>0</v>
      </c>
    </row>
    <row r="1193" spans="1:51" ht="26.25" customHeight="1" x14ac:dyDescent="0.15">
      <c r="A1193" s="1056">
        <v>2</v>
      </c>
      <c r="B1193" s="1056">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1057"/>
      <c r="AD1193" s="1057"/>
      <c r="AE1193" s="1057"/>
      <c r="AF1193" s="1057"/>
      <c r="AG1193" s="1057"/>
      <c r="AH1193" s="355"/>
      <c r="AI1193" s="356"/>
      <c r="AJ1193" s="356"/>
      <c r="AK1193" s="356"/>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1056">
        <v>3</v>
      </c>
      <c r="B1194" s="1056">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1057"/>
      <c r="AD1194" s="1057"/>
      <c r="AE1194" s="1057"/>
      <c r="AF1194" s="1057"/>
      <c r="AG1194" s="1057"/>
      <c r="AH1194" s="355"/>
      <c r="AI1194" s="356"/>
      <c r="AJ1194" s="356"/>
      <c r="AK1194" s="356"/>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1056">
        <v>4</v>
      </c>
      <c r="B1195" s="1056">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1057"/>
      <c r="AD1195" s="1057"/>
      <c r="AE1195" s="1057"/>
      <c r="AF1195" s="1057"/>
      <c r="AG1195" s="1057"/>
      <c r="AH1195" s="355"/>
      <c r="AI1195" s="356"/>
      <c r="AJ1195" s="356"/>
      <c r="AK1195" s="356"/>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1056">
        <v>5</v>
      </c>
      <c r="B1196" s="1056">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1057"/>
      <c r="AD1196" s="1057"/>
      <c r="AE1196" s="1057"/>
      <c r="AF1196" s="1057"/>
      <c r="AG1196" s="1057"/>
      <c r="AH1196" s="355"/>
      <c r="AI1196" s="356"/>
      <c r="AJ1196" s="356"/>
      <c r="AK1196" s="356"/>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1056">
        <v>6</v>
      </c>
      <c r="B1197" s="1056">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1057"/>
      <c r="AD1197" s="1057"/>
      <c r="AE1197" s="1057"/>
      <c r="AF1197" s="1057"/>
      <c r="AG1197" s="1057"/>
      <c r="AH1197" s="355"/>
      <c r="AI1197" s="356"/>
      <c r="AJ1197" s="356"/>
      <c r="AK1197" s="356"/>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1056">
        <v>7</v>
      </c>
      <c r="B1198" s="1056">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1057"/>
      <c r="AD1198" s="1057"/>
      <c r="AE1198" s="1057"/>
      <c r="AF1198" s="1057"/>
      <c r="AG1198" s="1057"/>
      <c r="AH1198" s="355"/>
      <c r="AI1198" s="356"/>
      <c r="AJ1198" s="356"/>
      <c r="AK1198" s="356"/>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1056">
        <v>8</v>
      </c>
      <c r="B1199" s="1056">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1057"/>
      <c r="AD1199" s="1057"/>
      <c r="AE1199" s="1057"/>
      <c r="AF1199" s="1057"/>
      <c r="AG1199" s="1057"/>
      <c r="AH1199" s="355"/>
      <c r="AI1199" s="356"/>
      <c r="AJ1199" s="356"/>
      <c r="AK1199" s="356"/>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1056">
        <v>9</v>
      </c>
      <c r="B1200" s="1056">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1057"/>
      <c r="AD1200" s="1057"/>
      <c r="AE1200" s="1057"/>
      <c r="AF1200" s="1057"/>
      <c r="AG1200" s="1057"/>
      <c r="AH1200" s="355"/>
      <c r="AI1200" s="356"/>
      <c r="AJ1200" s="356"/>
      <c r="AK1200" s="356"/>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1056">
        <v>10</v>
      </c>
      <c r="B1201" s="1056">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1057"/>
      <c r="AD1201" s="1057"/>
      <c r="AE1201" s="1057"/>
      <c r="AF1201" s="1057"/>
      <c r="AG1201" s="1057"/>
      <c r="AH1201" s="355"/>
      <c r="AI1201" s="356"/>
      <c r="AJ1201" s="356"/>
      <c r="AK1201" s="356"/>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1056">
        <v>11</v>
      </c>
      <c r="B1202" s="1056">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1057"/>
      <c r="AD1202" s="1057"/>
      <c r="AE1202" s="1057"/>
      <c r="AF1202" s="1057"/>
      <c r="AG1202" s="1057"/>
      <c r="AH1202" s="355"/>
      <c r="AI1202" s="356"/>
      <c r="AJ1202" s="356"/>
      <c r="AK1202" s="356"/>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1056">
        <v>12</v>
      </c>
      <c r="B1203" s="1056">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1057"/>
      <c r="AD1203" s="1057"/>
      <c r="AE1203" s="1057"/>
      <c r="AF1203" s="1057"/>
      <c r="AG1203" s="1057"/>
      <c r="AH1203" s="355"/>
      <c r="AI1203" s="356"/>
      <c r="AJ1203" s="356"/>
      <c r="AK1203" s="356"/>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1056">
        <v>13</v>
      </c>
      <c r="B1204" s="1056">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1057"/>
      <c r="AD1204" s="1057"/>
      <c r="AE1204" s="1057"/>
      <c r="AF1204" s="1057"/>
      <c r="AG1204" s="1057"/>
      <c r="AH1204" s="355"/>
      <c r="AI1204" s="356"/>
      <c r="AJ1204" s="356"/>
      <c r="AK1204" s="356"/>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1056">
        <v>14</v>
      </c>
      <c r="B1205" s="1056">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1057"/>
      <c r="AD1205" s="1057"/>
      <c r="AE1205" s="1057"/>
      <c r="AF1205" s="1057"/>
      <c r="AG1205" s="1057"/>
      <c r="AH1205" s="355"/>
      <c r="AI1205" s="356"/>
      <c r="AJ1205" s="356"/>
      <c r="AK1205" s="356"/>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1056">
        <v>15</v>
      </c>
      <c r="B1206" s="1056">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1057"/>
      <c r="AD1206" s="1057"/>
      <c r="AE1206" s="1057"/>
      <c r="AF1206" s="1057"/>
      <c r="AG1206" s="1057"/>
      <c r="AH1206" s="355"/>
      <c r="AI1206" s="356"/>
      <c r="AJ1206" s="356"/>
      <c r="AK1206" s="356"/>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1056">
        <v>16</v>
      </c>
      <c r="B1207" s="1056">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1057"/>
      <c r="AD1207" s="1057"/>
      <c r="AE1207" s="1057"/>
      <c r="AF1207" s="1057"/>
      <c r="AG1207" s="1057"/>
      <c r="AH1207" s="355"/>
      <c r="AI1207" s="356"/>
      <c r="AJ1207" s="356"/>
      <c r="AK1207" s="356"/>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1056">
        <v>17</v>
      </c>
      <c r="B1208" s="1056">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1057"/>
      <c r="AD1208" s="1057"/>
      <c r="AE1208" s="1057"/>
      <c r="AF1208" s="1057"/>
      <c r="AG1208" s="1057"/>
      <c r="AH1208" s="355"/>
      <c r="AI1208" s="356"/>
      <c r="AJ1208" s="356"/>
      <c r="AK1208" s="356"/>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1056">
        <v>18</v>
      </c>
      <c r="B1209" s="1056">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1057"/>
      <c r="AD1209" s="1057"/>
      <c r="AE1209" s="1057"/>
      <c r="AF1209" s="1057"/>
      <c r="AG1209" s="1057"/>
      <c r="AH1209" s="355"/>
      <c r="AI1209" s="356"/>
      <c r="AJ1209" s="356"/>
      <c r="AK1209" s="356"/>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1056">
        <v>19</v>
      </c>
      <c r="B1210" s="1056">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1057"/>
      <c r="AD1210" s="1057"/>
      <c r="AE1210" s="1057"/>
      <c r="AF1210" s="1057"/>
      <c r="AG1210" s="1057"/>
      <c r="AH1210" s="355"/>
      <c r="AI1210" s="356"/>
      <c r="AJ1210" s="356"/>
      <c r="AK1210" s="356"/>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1056">
        <v>20</v>
      </c>
      <c r="B1211" s="1056">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1057"/>
      <c r="AD1211" s="1057"/>
      <c r="AE1211" s="1057"/>
      <c r="AF1211" s="1057"/>
      <c r="AG1211" s="1057"/>
      <c r="AH1211" s="355"/>
      <c r="AI1211" s="356"/>
      <c r="AJ1211" s="356"/>
      <c r="AK1211" s="356"/>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1056">
        <v>21</v>
      </c>
      <c r="B1212" s="1056">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1057"/>
      <c r="AD1212" s="1057"/>
      <c r="AE1212" s="1057"/>
      <c r="AF1212" s="1057"/>
      <c r="AG1212" s="1057"/>
      <c r="AH1212" s="355"/>
      <c r="AI1212" s="356"/>
      <c r="AJ1212" s="356"/>
      <c r="AK1212" s="356"/>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1056">
        <v>22</v>
      </c>
      <c r="B1213" s="1056">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1057"/>
      <c r="AD1213" s="1057"/>
      <c r="AE1213" s="1057"/>
      <c r="AF1213" s="1057"/>
      <c r="AG1213" s="1057"/>
      <c r="AH1213" s="355"/>
      <c r="AI1213" s="356"/>
      <c r="AJ1213" s="356"/>
      <c r="AK1213" s="356"/>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1056">
        <v>23</v>
      </c>
      <c r="B1214" s="1056">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1057"/>
      <c r="AD1214" s="1057"/>
      <c r="AE1214" s="1057"/>
      <c r="AF1214" s="1057"/>
      <c r="AG1214" s="1057"/>
      <c r="AH1214" s="355"/>
      <c r="AI1214" s="356"/>
      <c r="AJ1214" s="356"/>
      <c r="AK1214" s="356"/>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1056">
        <v>24</v>
      </c>
      <c r="B1215" s="1056">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1057"/>
      <c r="AD1215" s="1057"/>
      <c r="AE1215" s="1057"/>
      <c r="AF1215" s="1057"/>
      <c r="AG1215" s="1057"/>
      <c r="AH1215" s="355"/>
      <c r="AI1215" s="356"/>
      <c r="AJ1215" s="356"/>
      <c r="AK1215" s="356"/>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1056">
        <v>25</v>
      </c>
      <c r="B1216" s="1056">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1057"/>
      <c r="AD1216" s="1057"/>
      <c r="AE1216" s="1057"/>
      <c r="AF1216" s="1057"/>
      <c r="AG1216" s="1057"/>
      <c r="AH1216" s="355"/>
      <c r="AI1216" s="356"/>
      <c r="AJ1216" s="356"/>
      <c r="AK1216" s="356"/>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1056">
        <v>26</v>
      </c>
      <c r="B1217" s="1056">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1057"/>
      <c r="AD1217" s="1057"/>
      <c r="AE1217" s="1057"/>
      <c r="AF1217" s="1057"/>
      <c r="AG1217" s="1057"/>
      <c r="AH1217" s="355"/>
      <c r="AI1217" s="356"/>
      <c r="AJ1217" s="356"/>
      <c r="AK1217" s="356"/>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1056">
        <v>27</v>
      </c>
      <c r="B1218" s="1056">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1057"/>
      <c r="AD1218" s="1057"/>
      <c r="AE1218" s="1057"/>
      <c r="AF1218" s="1057"/>
      <c r="AG1218" s="1057"/>
      <c r="AH1218" s="355"/>
      <c r="AI1218" s="356"/>
      <c r="AJ1218" s="356"/>
      <c r="AK1218" s="356"/>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1056">
        <v>28</v>
      </c>
      <c r="B1219" s="1056">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1057"/>
      <c r="AD1219" s="1057"/>
      <c r="AE1219" s="1057"/>
      <c r="AF1219" s="1057"/>
      <c r="AG1219" s="1057"/>
      <c r="AH1219" s="355"/>
      <c r="AI1219" s="356"/>
      <c r="AJ1219" s="356"/>
      <c r="AK1219" s="356"/>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1056">
        <v>29</v>
      </c>
      <c r="B1220" s="1056">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1057"/>
      <c r="AD1220" s="1057"/>
      <c r="AE1220" s="1057"/>
      <c r="AF1220" s="1057"/>
      <c r="AG1220" s="1057"/>
      <c r="AH1220" s="355"/>
      <c r="AI1220" s="356"/>
      <c r="AJ1220" s="356"/>
      <c r="AK1220" s="356"/>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1056">
        <v>30</v>
      </c>
      <c r="B1221" s="1056">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1057"/>
      <c r="AD1221" s="1057"/>
      <c r="AE1221" s="1057"/>
      <c r="AF1221" s="1057"/>
      <c r="AG1221" s="1057"/>
      <c r="AH1221" s="355"/>
      <c r="AI1221" s="356"/>
      <c r="AJ1221" s="356"/>
      <c r="AK1221" s="356"/>
      <c r="AL1221" s="357"/>
      <c r="AM1221" s="358"/>
      <c r="AN1221" s="358"/>
      <c r="AO1221" s="359"/>
      <c r="AP1221" s="360"/>
      <c r="AQ1221" s="360"/>
      <c r="AR1221" s="360"/>
      <c r="AS1221" s="360"/>
      <c r="AT1221" s="360"/>
      <c r="AU1221" s="360"/>
      <c r="AV1221" s="360"/>
      <c r="AW1221" s="360"/>
      <c r="AX1221" s="36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3"/>
      <c r="B1224" s="363"/>
      <c r="C1224" s="363" t="s">
        <v>26</v>
      </c>
      <c r="D1224" s="363"/>
      <c r="E1224" s="363"/>
      <c r="F1224" s="363"/>
      <c r="G1224" s="363"/>
      <c r="H1224" s="363"/>
      <c r="I1224" s="363"/>
      <c r="J1224" s="152" t="s">
        <v>297</v>
      </c>
      <c r="K1224" s="364"/>
      <c r="L1224" s="364"/>
      <c r="M1224" s="364"/>
      <c r="N1224" s="364"/>
      <c r="O1224" s="364"/>
      <c r="P1224" s="247" t="s">
        <v>27</v>
      </c>
      <c r="Q1224" s="247"/>
      <c r="R1224" s="247"/>
      <c r="S1224" s="247"/>
      <c r="T1224" s="247"/>
      <c r="U1224" s="247"/>
      <c r="V1224" s="247"/>
      <c r="W1224" s="247"/>
      <c r="X1224" s="247"/>
      <c r="Y1224" s="365" t="s">
        <v>353</v>
      </c>
      <c r="Z1224" s="366"/>
      <c r="AA1224" s="366"/>
      <c r="AB1224" s="366"/>
      <c r="AC1224" s="152" t="s">
        <v>338</v>
      </c>
      <c r="AD1224" s="152"/>
      <c r="AE1224" s="152"/>
      <c r="AF1224" s="152"/>
      <c r="AG1224" s="152"/>
      <c r="AH1224" s="365" t="s">
        <v>258</v>
      </c>
      <c r="AI1224" s="363"/>
      <c r="AJ1224" s="363"/>
      <c r="AK1224" s="363"/>
      <c r="AL1224" s="363" t="s">
        <v>21</v>
      </c>
      <c r="AM1224" s="363"/>
      <c r="AN1224" s="363"/>
      <c r="AO1224" s="367"/>
      <c r="AP1224" s="368" t="s">
        <v>298</v>
      </c>
      <c r="AQ1224" s="368"/>
      <c r="AR1224" s="368"/>
      <c r="AS1224" s="368"/>
      <c r="AT1224" s="368"/>
      <c r="AU1224" s="368"/>
      <c r="AV1224" s="368"/>
      <c r="AW1224" s="368"/>
      <c r="AX1224" s="368"/>
      <c r="AY1224">
        <f t="shared" ref="AY1224:AY1225" si="34">$AY$1222</f>
        <v>0</v>
      </c>
    </row>
    <row r="1225" spans="1:51" ht="26.25" customHeight="1" x14ac:dyDescent="0.15">
      <c r="A1225" s="1056">
        <v>1</v>
      </c>
      <c r="B1225" s="1056">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1057"/>
      <c r="AD1225" s="1057"/>
      <c r="AE1225" s="1057"/>
      <c r="AF1225" s="1057"/>
      <c r="AG1225" s="1057"/>
      <c r="AH1225" s="355"/>
      <c r="AI1225" s="356"/>
      <c r="AJ1225" s="356"/>
      <c r="AK1225" s="356"/>
      <c r="AL1225" s="357"/>
      <c r="AM1225" s="358"/>
      <c r="AN1225" s="358"/>
      <c r="AO1225" s="359"/>
      <c r="AP1225" s="360"/>
      <c r="AQ1225" s="360"/>
      <c r="AR1225" s="360"/>
      <c r="AS1225" s="360"/>
      <c r="AT1225" s="360"/>
      <c r="AU1225" s="360"/>
      <c r="AV1225" s="360"/>
      <c r="AW1225" s="360"/>
      <c r="AX1225" s="360"/>
      <c r="AY1225">
        <f t="shared" si="34"/>
        <v>0</v>
      </c>
    </row>
    <row r="1226" spans="1:51" ht="26.25" customHeight="1" x14ac:dyDescent="0.15">
      <c r="A1226" s="1056">
        <v>2</v>
      </c>
      <c r="B1226" s="1056">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1057"/>
      <c r="AD1226" s="1057"/>
      <c r="AE1226" s="1057"/>
      <c r="AF1226" s="1057"/>
      <c r="AG1226" s="1057"/>
      <c r="AH1226" s="355"/>
      <c r="AI1226" s="356"/>
      <c r="AJ1226" s="356"/>
      <c r="AK1226" s="356"/>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1056">
        <v>3</v>
      </c>
      <c r="B1227" s="1056">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1057"/>
      <c r="AD1227" s="1057"/>
      <c r="AE1227" s="1057"/>
      <c r="AF1227" s="1057"/>
      <c r="AG1227" s="1057"/>
      <c r="AH1227" s="355"/>
      <c r="AI1227" s="356"/>
      <c r="AJ1227" s="356"/>
      <c r="AK1227" s="356"/>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1056">
        <v>4</v>
      </c>
      <c r="B1228" s="1056">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1057"/>
      <c r="AD1228" s="1057"/>
      <c r="AE1228" s="1057"/>
      <c r="AF1228" s="1057"/>
      <c r="AG1228" s="1057"/>
      <c r="AH1228" s="355"/>
      <c r="AI1228" s="356"/>
      <c r="AJ1228" s="356"/>
      <c r="AK1228" s="356"/>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1056">
        <v>5</v>
      </c>
      <c r="B1229" s="1056">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1057"/>
      <c r="AD1229" s="1057"/>
      <c r="AE1229" s="1057"/>
      <c r="AF1229" s="1057"/>
      <c r="AG1229" s="1057"/>
      <c r="AH1229" s="355"/>
      <c r="AI1229" s="356"/>
      <c r="AJ1229" s="356"/>
      <c r="AK1229" s="356"/>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1056">
        <v>6</v>
      </c>
      <c r="B1230" s="1056">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1057"/>
      <c r="AD1230" s="1057"/>
      <c r="AE1230" s="1057"/>
      <c r="AF1230" s="1057"/>
      <c r="AG1230" s="1057"/>
      <c r="AH1230" s="355"/>
      <c r="AI1230" s="356"/>
      <c r="AJ1230" s="356"/>
      <c r="AK1230" s="356"/>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1056">
        <v>7</v>
      </c>
      <c r="B1231" s="1056">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1057"/>
      <c r="AD1231" s="1057"/>
      <c r="AE1231" s="1057"/>
      <c r="AF1231" s="1057"/>
      <c r="AG1231" s="1057"/>
      <c r="AH1231" s="355"/>
      <c r="AI1231" s="356"/>
      <c r="AJ1231" s="356"/>
      <c r="AK1231" s="356"/>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1056">
        <v>8</v>
      </c>
      <c r="B1232" s="1056">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1057"/>
      <c r="AD1232" s="1057"/>
      <c r="AE1232" s="1057"/>
      <c r="AF1232" s="1057"/>
      <c r="AG1232" s="1057"/>
      <c r="AH1232" s="355"/>
      <c r="AI1232" s="356"/>
      <c r="AJ1232" s="356"/>
      <c r="AK1232" s="356"/>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1056">
        <v>9</v>
      </c>
      <c r="B1233" s="1056">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1057"/>
      <c r="AD1233" s="1057"/>
      <c r="AE1233" s="1057"/>
      <c r="AF1233" s="1057"/>
      <c r="AG1233" s="1057"/>
      <c r="AH1233" s="355"/>
      <c r="AI1233" s="356"/>
      <c r="AJ1233" s="356"/>
      <c r="AK1233" s="356"/>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1056">
        <v>10</v>
      </c>
      <c r="B1234" s="1056">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1057"/>
      <c r="AD1234" s="1057"/>
      <c r="AE1234" s="1057"/>
      <c r="AF1234" s="1057"/>
      <c r="AG1234" s="1057"/>
      <c r="AH1234" s="355"/>
      <c r="AI1234" s="356"/>
      <c r="AJ1234" s="356"/>
      <c r="AK1234" s="356"/>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1056">
        <v>11</v>
      </c>
      <c r="B1235" s="1056">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1057"/>
      <c r="AD1235" s="1057"/>
      <c r="AE1235" s="1057"/>
      <c r="AF1235" s="1057"/>
      <c r="AG1235" s="1057"/>
      <c r="AH1235" s="355"/>
      <c r="AI1235" s="356"/>
      <c r="AJ1235" s="356"/>
      <c r="AK1235" s="356"/>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1056">
        <v>12</v>
      </c>
      <c r="B1236" s="1056">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1057"/>
      <c r="AD1236" s="1057"/>
      <c r="AE1236" s="1057"/>
      <c r="AF1236" s="1057"/>
      <c r="AG1236" s="1057"/>
      <c r="AH1236" s="355"/>
      <c r="AI1236" s="356"/>
      <c r="AJ1236" s="356"/>
      <c r="AK1236" s="356"/>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1056">
        <v>13</v>
      </c>
      <c r="B1237" s="1056">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1057"/>
      <c r="AD1237" s="1057"/>
      <c r="AE1237" s="1057"/>
      <c r="AF1237" s="1057"/>
      <c r="AG1237" s="1057"/>
      <c r="AH1237" s="355"/>
      <c r="AI1237" s="356"/>
      <c r="AJ1237" s="356"/>
      <c r="AK1237" s="356"/>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1056">
        <v>14</v>
      </c>
      <c r="B1238" s="1056">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1057"/>
      <c r="AD1238" s="1057"/>
      <c r="AE1238" s="1057"/>
      <c r="AF1238" s="1057"/>
      <c r="AG1238" s="1057"/>
      <c r="AH1238" s="355"/>
      <c r="AI1238" s="356"/>
      <c r="AJ1238" s="356"/>
      <c r="AK1238" s="356"/>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1056">
        <v>15</v>
      </c>
      <c r="B1239" s="1056">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1057"/>
      <c r="AD1239" s="1057"/>
      <c r="AE1239" s="1057"/>
      <c r="AF1239" s="1057"/>
      <c r="AG1239" s="1057"/>
      <c r="AH1239" s="355"/>
      <c r="AI1239" s="356"/>
      <c r="AJ1239" s="356"/>
      <c r="AK1239" s="356"/>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1056">
        <v>16</v>
      </c>
      <c r="B1240" s="1056">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1057"/>
      <c r="AD1240" s="1057"/>
      <c r="AE1240" s="1057"/>
      <c r="AF1240" s="1057"/>
      <c r="AG1240" s="1057"/>
      <c r="AH1240" s="355"/>
      <c r="AI1240" s="356"/>
      <c r="AJ1240" s="356"/>
      <c r="AK1240" s="356"/>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1056">
        <v>17</v>
      </c>
      <c r="B1241" s="1056">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1057"/>
      <c r="AD1241" s="1057"/>
      <c r="AE1241" s="1057"/>
      <c r="AF1241" s="1057"/>
      <c r="AG1241" s="1057"/>
      <c r="AH1241" s="355"/>
      <c r="AI1241" s="356"/>
      <c r="AJ1241" s="356"/>
      <c r="AK1241" s="356"/>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1056">
        <v>18</v>
      </c>
      <c r="B1242" s="1056">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1057"/>
      <c r="AD1242" s="1057"/>
      <c r="AE1242" s="1057"/>
      <c r="AF1242" s="1057"/>
      <c r="AG1242" s="1057"/>
      <c r="AH1242" s="355"/>
      <c r="AI1242" s="356"/>
      <c r="AJ1242" s="356"/>
      <c r="AK1242" s="356"/>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1056">
        <v>19</v>
      </c>
      <c r="B1243" s="1056">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1057"/>
      <c r="AD1243" s="1057"/>
      <c r="AE1243" s="1057"/>
      <c r="AF1243" s="1057"/>
      <c r="AG1243" s="1057"/>
      <c r="AH1243" s="355"/>
      <c r="AI1243" s="356"/>
      <c r="AJ1243" s="356"/>
      <c r="AK1243" s="356"/>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1056">
        <v>20</v>
      </c>
      <c r="B1244" s="1056">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1057"/>
      <c r="AD1244" s="1057"/>
      <c r="AE1244" s="1057"/>
      <c r="AF1244" s="1057"/>
      <c r="AG1244" s="1057"/>
      <c r="AH1244" s="355"/>
      <c r="AI1244" s="356"/>
      <c r="AJ1244" s="356"/>
      <c r="AK1244" s="356"/>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1056">
        <v>21</v>
      </c>
      <c r="B1245" s="1056">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1057"/>
      <c r="AD1245" s="1057"/>
      <c r="AE1245" s="1057"/>
      <c r="AF1245" s="1057"/>
      <c r="AG1245" s="1057"/>
      <c r="AH1245" s="355"/>
      <c r="AI1245" s="356"/>
      <c r="AJ1245" s="356"/>
      <c r="AK1245" s="356"/>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1056">
        <v>22</v>
      </c>
      <c r="B1246" s="1056">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1057"/>
      <c r="AD1246" s="1057"/>
      <c r="AE1246" s="1057"/>
      <c r="AF1246" s="1057"/>
      <c r="AG1246" s="1057"/>
      <c r="AH1246" s="355"/>
      <c r="AI1246" s="356"/>
      <c r="AJ1246" s="356"/>
      <c r="AK1246" s="356"/>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1056">
        <v>23</v>
      </c>
      <c r="B1247" s="1056">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1057"/>
      <c r="AD1247" s="1057"/>
      <c r="AE1247" s="1057"/>
      <c r="AF1247" s="1057"/>
      <c r="AG1247" s="1057"/>
      <c r="AH1247" s="355"/>
      <c r="AI1247" s="356"/>
      <c r="AJ1247" s="356"/>
      <c r="AK1247" s="356"/>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1056">
        <v>24</v>
      </c>
      <c r="B1248" s="1056">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1057"/>
      <c r="AD1248" s="1057"/>
      <c r="AE1248" s="1057"/>
      <c r="AF1248" s="1057"/>
      <c r="AG1248" s="1057"/>
      <c r="AH1248" s="355"/>
      <c r="AI1248" s="356"/>
      <c r="AJ1248" s="356"/>
      <c r="AK1248" s="356"/>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1056">
        <v>25</v>
      </c>
      <c r="B1249" s="1056">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1057"/>
      <c r="AD1249" s="1057"/>
      <c r="AE1249" s="1057"/>
      <c r="AF1249" s="1057"/>
      <c r="AG1249" s="1057"/>
      <c r="AH1249" s="355"/>
      <c r="AI1249" s="356"/>
      <c r="AJ1249" s="356"/>
      <c r="AK1249" s="356"/>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1056">
        <v>26</v>
      </c>
      <c r="B1250" s="1056">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1057"/>
      <c r="AD1250" s="1057"/>
      <c r="AE1250" s="1057"/>
      <c r="AF1250" s="1057"/>
      <c r="AG1250" s="1057"/>
      <c r="AH1250" s="355"/>
      <c r="AI1250" s="356"/>
      <c r="AJ1250" s="356"/>
      <c r="AK1250" s="356"/>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1056">
        <v>27</v>
      </c>
      <c r="B1251" s="1056">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1057"/>
      <c r="AD1251" s="1057"/>
      <c r="AE1251" s="1057"/>
      <c r="AF1251" s="1057"/>
      <c r="AG1251" s="1057"/>
      <c r="AH1251" s="355"/>
      <c r="AI1251" s="356"/>
      <c r="AJ1251" s="356"/>
      <c r="AK1251" s="356"/>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1056">
        <v>28</v>
      </c>
      <c r="B1252" s="1056">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1057"/>
      <c r="AD1252" s="1057"/>
      <c r="AE1252" s="1057"/>
      <c r="AF1252" s="1057"/>
      <c r="AG1252" s="1057"/>
      <c r="AH1252" s="355"/>
      <c r="AI1252" s="356"/>
      <c r="AJ1252" s="356"/>
      <c r="AK1252" s="356"/>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1056">
        <v>29</v>
      </c>
      <c r="B1253" s="1056">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1057"/>
      <c r="AD1253" s="1057"/>
      <c r="AE1253" s="1057"/>
      <c r="AF1253" s="1057"/>
      <c r="AG1253" s="1057"/>
      <c r="AH1253" s="355"/>
      <c r="AI1253" s="356"/>
      <c r="AJ1253" s="356"/>
      <c r="AK1253" s="356"/>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1056">
        <v>30</v>
      </c>
      <c r="B1254" s="1056">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1057"/>
      <c r="AD1254" s="1057"/>
      <c r="AE1254" s="1057"/>
      <c r="AF1254" s="1057"/>
      <c r="AG1254" s="1057"/>
      <c r="AH1254" s="355"/>
      <c r="AI1254" s="356"/>
      <c r="AJ1254" s="356"/>
      <c r="AK1254" s="356"/>
      <c r="AL1254" s="357"/>
      <c r="AM1254" s="358"/>
      <c r="AN1254" s="358"/>
      <c r="AO1254" s="359"/>
      <c r="AP1254" s="360"/>
      <c r="AQ1254" s="360"/>
      <c r="AR1254" s="360"/>
      <c r="AS1254" s="360"/>
      <c r="AT1254" s="360"/>
      <c r="AU1254" s="360"/>
      <c r="AV1254" s="360"/>
      <c r="AW1254" s="360"/>
      <c r="AX1254" s="36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3"/>
      <c r="B1257" s="363"/>
      <c r="C1257" s="363" t="s">
        <v>26</v>
      </c>
      <c r="D1257" s="363"/>
      <c r="E1257" s="363"/>
      <c r="F1257" s="363"/>
      <c r="G1257" s="363"/>
      <c r="H1257" s="363"/>
      <c r="I1257" s="363"/>
      <c r="J1257" s="152" t="s">
        <v>297</v>
      </c>
      <c r="K1257" s="364"/>
      <c r="L1257" s="364"/>
      <c r="M1257" s="364"/>
      <c r="N1257" s="364"/>
      <c r="O1257" s="364"/>
      <c r="P1257" s="247" t="s">
        <v>27</v>
      </c>
      <c r="Q1257" s="247"/>
      <c r="R1257" s="247"/>
      <c r="S1257" s="247"/>
      <c r="T1257" s="247"/>
      <c r="U1257" s="247"/>
      <c r="V1257" s="247"/>
      <c r="W1257" s="247"/>
      <c r="X1257" s="247"/>
      <c r="Y1257" s="365" t="s">
        <v>353</v>
      </c>
      <c r="Z1257" s="366"/>
      <c r="AA1257" s="366"/>
      <c r="AB1257" s="366"/>
      <c r="AC1257" s="152" t="s">
        <v>338</v>
      </c>
      <c r="AD1257" s="152"/>
      <c r="AE1257" s="152"/>
      <c r="AF1257" s="152"/>
      <c r="AG1257" s="152"/>
      <c r="AH1257" s="365" t="s">
        <v>258</v>
      </c>
      <c r="AI1257" s="363"/>
      <c r="AJ1257" s="363"/>
      <c r="AK1257" s="363"/>
      <c r="AL1257" s="363" t="s">
        <v>21</v>
      </c>
      <c r="AM1257" s="363"/>
      <c r="AN1257" s="363"/>
      <c r="AO1257" s="367"/>
      <c r="AP1257" s="368" t="s">
        <v>298</v>
      </c>
      <c r="AQ1257" s="368"/>
      <c r="AR1257" s="368"/>
      <c r="AS1257" s="368"/>
      <c r="AT1257" s="368"/>
      <c r="AU1257" s="368"/>
      <c r="AV1257" s="368"/>
      <c r="AW1257" s="368"/>
      <c r="AX1257" s="368"/>
      <c r="AY1257">
        <f t="shared" ref="AY1257:AY1258" si="35">$AY$1255</f>
        <v>0</v>
      </c>
    </row>
    <row r="1258" spans="1:51" ht="26.25" customHeight="1" x14ac:dyDescent="0.15">
      <c r="A1258" s="1056">
        <v>1</v>
      </c>
      <c r="B1258" s="1056">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1057"/>
      <c r="AD1258" s="1057"/>
      <c r="AE1258" s="1057"/>
      <c r="AF1258" s="1057"/>
      <c r="AG1258" s="1057"/>
      <c r="AH1258" s="355"/>
      <c r="AI1258" s="356"/>
      <c r="AJ1258" s="356"/>
      <c r="AK1258" s="356"/>
      <c r="AL1258" s="357"/>
      <c r="AM1258" s="358"/>
      <c r="AN1258" s="358"/>
      <c r="AO1258" s="359"/>
      <c r="AP1258" s="360"/>
      <c r="AQ1258" s="360"/>
      <c r="AR1258" s="360"/>
      <c r="AS1258" s="360"/>
      <c r="AT1258" s="360"/>
      <c r="AU1258" s="360"/>
      <c r="AV1258" s="360"/>
      <c r="AW1258" s="360"/>
      <c r="AX1258" s="360"/>
      <c r="AY1258">
        <f t="shared" si="35"/>
        <v>0</v>
      </c>
    </row>
    <row r="1259" spans="1:51" ht="26.25" customHeight="1" x14ac:dyDescent="0.15">
      <c r="A1259" s="1056">
        <v>2</v>
      </c>
      <c r="B1259" s="1056">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1057"/>
      <c r="AD1259" s="1057"/>
      <c r="AE1259" s="1057"/>
      <c r="AF1259" s="1057"/>
      <c r="AG1259" s="1057"/>
      <c r="AH1259" s="355"/>
      <c r="AI1259" s="356"/>
      <c r="AJ1259" s="356"/>
      <c r="AK1259" s="356"/>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1056">
        <v>3</v>
      </c>
      <c r="B1260" s="1056">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1057"/>
      <c r="AD1260" s="1057"/>
      <c r="AE1260" s="1057"/>
      <c r="AF1260" s="1057"/>
      <c r="AG1260" s="1057"/>
      <c r="AH1260" s="355"/>
      <c r="AI1260" s="356"/>
      <c r="AJ1260" s="356"/>
      <c r="AK1260" s="356"/>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1056">
        <v>4</v>
      </c>
      <c r="B1261" s="1056">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1057"/>
      <c r="AD1261" s="1057"/>
      <c r="AE1261" s="1057"/>
      <c r="AF1261" s="1057"/>
      <c r="AG1261" s="1057"/>
      <c r="AH1261" s="355"/>
      <c r="AI1261" s="356"/>
      <c r="AJ1261" s="356"/>
      <c r="AK1261" s="356"/>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1056">
        <v>5</v>
      </c>
      <c r="B1262" s="1056">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1057"/>
      <c r="AD1262" s="1057"/>
      <c r="AE1262" s="1057"/>
      <c r="AF1262" s="1057"/>
      <c r="AG1262" s="1057"/>
      <c r="AH1262" s="355"/>
      <c r="AI1262" s="356"/>
      <c r="AJ1262" s="356"/>
      <c r="AK1262" s="356"/>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1056">
        <v>6</v>
      </c>
      <c r="B1263" s="1056">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1057"/>
      <c r="AD1263" s="1057"/>
      <c r="AE1263" s="1057"/>
      <c r="AF1263" s="1057"/>
      <c r="AG1263" s="1057"/>
      <c r="AH1263" s="355"/>
      <c r="AI1263" s="356"/>
      <c r="AJ1263" s="356"/>
      <c r="AK1263" s="356"/>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1056">
        <v>7</v>
      </c>
      <c r="B1264" s="1056">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1057"/>
      <c r="AD1264" s="1057"/>
      <c r="AE1264" s="1057"/>
      <c r="AF1264" s="1057"/>
      <c r="AG1264" s="1057"/>
      <c r="AH1264" s="355"/>
      <c r="AI1264" s="356"/>
      <c r="AJ1264" s="356"/>
      <c r="AK1264" s="356"/>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1056">
        <v>8</v>
      </c>
      <c r="B1265" s="1056">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1057"/>
      <c r="AD1265" s="1057"/>
      <c r="AE1265" s="1057"/>
      <c r="AF1265" s="1057"/>
      <c r="AG1265" s="1057"/>
      <c r="AH1265" s="355"/>
      <c r="AI1265" s="356"/>
      <c r="AJ1265" s="356"/>
      <c r="AK1265" s="356"/>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1056">
        <v>9</v>
      </c>
      <c r="B1266" s="1056">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1057"/>
      <c r="AD1266" s="1057"/>
      <c r="AE1266" s="1057"/>
      <c r="AF1266" s="1057"/>
      <c r="AG1266" s="1057"/>
      <c r="AH1266" s="355"/>
      <c r="AI1266" s="356"/>
      <c r="AJ1266" s="356"/>
      <c r="AK1266" s="356"/>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1056">
        <v>10</v>
      </c>
      <c r="B1267" s="1056">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1057"/>
      <c r="AD1267" s="1057"/>
      <c r="AE1267" s="1057"/>
      <c r="AF1267" s="1057"/>
      <c r="AG1267" s="1057"/>
      <c r="AH1267" s="355"/>
      <c r="AI1267" s="356"/>
      <c r="AJ1267" s="356"/>
      <c r="AK1267" s="356"/>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1056">
        <v>11</v>
      </c>
      <c r="B1268" s="1056">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1057"/>
      <c r="AD1268" s="1057"/>
      <c r="AE1268" s="1057"/>
      <c r="AF1268" s="1057"/>
      <c r="AG1268" s="1057"/>
      <c r="AH1268" s="355"/>
      <c r="AI1268" s="356"/>
      <c r="AJ1268" s="356"/>
      <c r="AK1268" s="356"/>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1056">
        <v>12</v>
      </c>
      <c r="B1269" s="1056">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1057"/>
      <c r="AD1269" s="1057"/>
      <c r="AE1269" s="1057"/>
      <c r="AF1269" s="1057"/>
      <c r="AG1269" s="1057"/>
      <c r="AH1269" s="355"/>
      <c r="AI1269" s="356"/>
      <c r="AJ1269" s="356"/>
      <c r="AK1269" s="356"/>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1056">
        <v>13</v>
      </c>
      <c r="B1270" s="1056">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1057"/>
      <c r="AD1270" s="1057"/>
      <c r="AE1270" s="1057"/>
      <c r="AF1270" s="1057"/>
      <c r="AG1270" s="1057"/>
      <c r="AH1270" s="355"/>
      <c r="AI1270" s="356"/>
      <c r="AJ1270" s="356"/>
      <c r="AK1270" s="356"/>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1056">
        <v>14</v>
      </c>
      <c r="B1271" s="1056">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1057"/>
      <c r="AD1271" s="1057"/>
      <c r="AE1271" s="1057"/>
      <c r="AF1271" s="1057"/>
      <c r="AG1271" s="1057"/>
      <c r="AH1271" s="355"/>
      <c r="AI1271" s="356"/>
      <c r="AJ1271" s="356"/>
      <c r="AK1271" s="356"/>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1056">
        <v>15</v>
      </c>
      <c r="B1272" s="1056">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1057"/>
      <c r="AD1272" s="1057"/>
      <c r="AE1272" s="1057"/>
      <c r="AF1272" s="1057"/>
      <c r="AG1272" s="1057"/>
      <c r="AH1272" s="355"/>
      <c r="AI1272" s="356"/>
      <c r="AJ1272" s="356"/>
      <c r="AK1272" s="356"/>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1056">
        <v>16</v>
      </c>
      <c r="B1273" s="1056">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1057"/>
      <c r="AD1273" s="1057"/>
      <c r="AE1273" s="1057"/>
      <c r="AF1273" s="1057"/>
      <c r="AG1273" s="1057"/>
      <c r="AH1273" s="355"/>
      <c r="AI1273" s="356"/>
      <c r="AJ1273" s="356"/>
      <c r="AK1273" s="356"/>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1056">
        <v>17</v>
      </c>
      <c r="B1274" s="1056">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1057"/>
      <c r="AD1274" s="1057"/>
      <c r="AE1274" s="1057"/>
      <c r="AF1274" s="1057"/>
      <c r="AG1274" s="1057"/>
      <c r="AH1274" s="355"/>
      <c r="AI1274" s="356"/>
      <c r="AJ1274" s="356"/>
      <c r="AK1274" s="356"/>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1056">
        <v>18</v>
      </c>
      <c r="B1275" s="1056">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1057"/>
      <c r="AD1275" s="1057"/>
      <c r="AE1275" s="1057"/>
      <c r="AF1275" s="1057"/>
      <c r="AG1275" s="1057"/>
      <c r="AH1275" s="355"/>
      <c r="AI1275" s="356"/>
      <c r="AJ1275" s="356"/>
      <c r="AK1275" s="356"/>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1056">
        <v>19</v>
      </c>
      <c r="B1276" s="1056">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1057"/>
      <c r="AD1276" s="1057"/>
      <c r="AE1276" s="1057"/>
      <c r="AF1276" s="1057"/>
      <c r="AG1276" s="1057"/>
      <c r="AH1276" s="355"/>
      <c r="AI1276" s="356"/>
      <c r="AJ1276" s="356"/>
      <c r="AK1276" s="356"/>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1056">
        <v>20</v>
      </c>
      <c r="B1277" s="1056">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1057"/>
      <c r="AD1277" s="1057"/>
      <c r="AE1277" s="1057"/>
      <c r="AF1277" s="1057"/>
      <c r="AG1277" s="1057"/>
      <c r="AH1277" s="355"/>
      <c r="AI1277" s="356"/>
      <c r="AJ1277" s="356"/>
      <c r="AK1277" s="356"/>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1056">
        <v>21</v>
      </c>
      <c r="B1278" s="1056">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1057"/>
      <c r="AD1278" s="1057"/>
      <c r="AE1278" s="1057"/>
      <c r="AF1278" s="1057"/>
      <c r="AG1278" s="1057"/>
      <c r="AH1278" s="355"/>
      <c r="AI1278" s="356"/>
      <c r="AJ1278" s="356"/>
      <c r="AK1278" s="356"/>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1056">
        <v>22</v>
      </c>
      <c r="B1279" s="1056">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1057"/>
      <c r="AD1279" s="1057"/>
      <c r="AE1279" s="1057"/>
      <c r="AF1279" s="1057"/>
      <c r="AG1279" s="1057"/>
      <c r="AH1279" s="355"/>
      <c r="AI1279" s="356"/>
      <c r="AJ1279" s="356"/>
      <c r="AK1279" s="356"/>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1056">
        <v>23</v>
      </c>
      <c r="B1280" s="1056">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1057"/>
      <c r="AD1280" s="1057"/>
      <c r="AE1280" s="1057"/>
      <c r="AF1280" s="1057"/>
      <c r="AG1280" s="1057"/>
      <c r="AH1280" s="355"/>
      <c r="AI1280" s="356"/>
      <c r="AJ1280" s="356"/>
      <c r="AK1280" s="356"/>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1056">
        <v>24</v>
      </c>
      <c r="B1281" s="1056">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1057"/>
      <c r="AD1281" s="1057"/>
      <c r="AE1281" s="1057"/>
      <c r="AF1281" s="1057"/>
      <c r="AG1281" s="1057"/>
      <c r="AH1281" s="355"/>
      <c r="AI1281" s="356"/>
      <c r="AJ1281" s="356"/>
      <c r="AK1281" s="356"/>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1056">
        <v>25</v>
      </c>
      <c r="B1282" s="1056">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1057"/>
      <c r="AD1282" s="1057"/>
      <c r="AE1282" s="1057"/>
      <c r="AF1282" s="1057"/>
      <c r="AG1282" s="1057"/>
      <c r="AH1282" s="355"/>
      <c r="AI1282" s="356"/>
      <c r="AJ1282" s="356"/>
      <c r="AK1282" s="356"/>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1056">
        <v>26</v>
      </c>
      <c r="B1283" s="1056">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1057"/>
      <c r="AD1283" s="1057"/>
      <c r="AE1283" s="1057"/>
      <c r="AF1283" s="1057"/>
      <c r="AG1283" s="1057"/>
      <c r="AH1283" s="355"/>
      <c r="AI1283" s="356"/>
      <c r="AJ1283" s="356"/>
      <c r="AK1283" s="356"/>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1056">
        <v>27</v>
      </c>
      <c r="B1284" s="1056">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1057"/>
      <c r="AD1284" s="1057"/>
      <c r="AE1284" s="1057"/>
      <c r="AF1284" s="1057"/>
      <c r="AG1284" s="1057"/>
      <c r="AH1284" s="355"/>
      <c r="AI1284" s="356"/>
      <c r="AJ1284" s="356"/>
      <c r="AK1284" s="356"/>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1056">
        <v>28</v>
      </c>
      <c r="B1285" s="1056">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1057"/>
      <c r="AD1285" s="1057"/>
      <c r="AE1285" s="1057"/>
      <c r="AF1285" s="1057"/>
      <c r="AG1285" s="1057"/>
      <c r="AH1285" s="355"/>
      <c r="AI1285" s="356"/>
      <c r="AJ1285" s="356"/>
      <c r="AK1285" s="356"/>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1056">
        <v>29</v>
      </c>
      <c r="B1286" s="1056">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1057"/>
      <c r="AD1286" s="1057"/>
      <c r="AE1286" s="1057"/>
      <c r="AF1286" s="1057"/>
      <c r="AG1286" s="1057"/>
      <c r="AH1286" s="355"/>
      <c r="AI1286" s="356"/>
      <c r="AJ1286" s="356"/>
      <c r="AK1286" s="356"/>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1056">
        <v>30</v>
      </c>
      <c r="B1287" s="1056">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1057"/>
      <c r="AD1287" s="1057"/>
      <c r="AE1287" s="1057"/>
      <c r="AF1287" s="1057"/>
      <c r="AG1287" s="1057"/>
      <c r="AH1287" s="355"/>
      <c r="AI1287" s="356"/>
      <c r="AJ1287" s="356"/>
      <c r="AK1287" s="356"/>
      <c r="AL1287" s="357"/>
      <c r="AM1287" s="358"/>
      <c r="AN1287" s="358"/>
      <c r="AO1287" s="359"/>
      <c r="AP1287" s="360"/>
      <c r="AQ1287" s="360"/>
      <c r="AR1287" s="360"/>
      <c r="AS1287" s="360"/>
      <c r="AT1287" s="360"/>
      <c r="AU1287" s="360"/>
      <c r="AV1287" s="360"/>
      <c r="AW1287" s="360"/>
      <c r="AX1287" s="36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3"/>
      <c r="B1290" s="363"/>
      <c r="C1290" s="363" t="s">
        <v>26</v>
      </c>
      <c r="D1290" s="363"/>
      <c r="E1290" s="363"/>
      <c r="F1290" s="363"/>
      <c r="G1290" s="363"/>
      <c r="H1290" s="363"/>
      <c r="I1290" s="363"/>
      <c r="J1290" s="152" t="s">
        <v>297</v>
      </c>
      <c r="K1290" s="364"/>
      <c r="L1290" s="364"/>
      <c r="M1290" s="364"/>
      <c r="N1290" s="364"/>
      <c r="O1290" s="364"/>
      <c r="P1290" s="247" t="s">
        <v>27</v>
      </c>
      <c r="Q1290" s="247"/>
      <c r="R1290" s="247"/>
      <c r="S1290" s="247"/>
      <c r="T1290" s="247"/>
      <c r="U1290" s="247"/>
      <c r="V1290" s="247"/>
      <c r="W1290" s="247"/>
      <c r="X1290" s="247"/>
      <c r="Y1290" s="365" t="s">
        <v>353</v>
      </c>
      <c r="Z1290" s="366"/>
      <c r="AA1290" s="366"/>
      <c r="AB1290" s="366"/>
      <c r="AC1290" s="152" t="s">
        <v>338</v>
      </c>
      <c r="AD1290" s="152"/>
      <c r="AE1290" s="152"/>
      <c r="AF1290" s="152"/>
      <c r="AG1290" s="152"/>
      <c r="AH1290" s="365" t="s">
        <v>258</v>
      </c>
      <c r="AI1290" s="363"/>
      <c r="AJ1290" s="363"/>
      <c r="AK1290" s="363"/>
      <c r="AL1290" s="363" t="s">
        <v>21</v>
      </c>
      <c r="AM1290" s="363"/>
      <c r="AN1290" s="363"/>
      <c r="AO1290" s="367"/>
      <c r="AP1290" s="368" t="s">
        <v>298</v>
      </c>
      <c r="AQ1290" s="368"/>
      <c r="AR1290" s="368"/>
      <c r="AS1290" s="368"/>
      <c r="AT1290" s="368"/>
      <c r="AU1290" s="368"/>
      <c r="AV1290" s="368"/>
      <c r="AW1290" s="368"/>
      <c r="AX1290" s="368"/>
      <c r="AY1290">
        <f t="shared" ref="AY1290:AY1291" si="36">$AY$1288</f>
        <v>0</v>
      </c>
    </row>
    <row r="1291" spans="1:51" ht="26.25" customHeight="1" x14ac:dyDescent="0.15">
      <c r="A1291" s="1056">
        <v>1</v>
      </c>
      <c r="B1291" s="1056">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1057"/>
      <c r="AD1291" s="1057"/>
      <c r="AE1291" s="1057"/>
      <c r="AF1291" s="1057"/>
      <c r="AG1291" s="1057"/>
      <c r="AH1291" s="355"/>
      <c r="AI1291" s="356"/>
      <c r="AJ1291" s="356"/>
      <c r="AK1291" s="356"/>
      <c r="AL1291" s="357"/>
      <c r="AM1291" s="358"/>
      <c r="AN1291" s="358"/>
      <c r="AO1291" s="359"/>
      <c r="AP1291" s="360"/>
      <c r="AQ1291" s="360"/>
      <c r="AR1291" s="360"/>
      <c r="AS1291" s="360"/>
      <c r="AT1291" s="360"/>
      <c r="AU1291" s="360"/>
      <c r="AV1291" s="360"/>
      <c r="AW1291" s="360"/>
      <c r="AX1291" s="360"/>
      <c r="AY1291">
        <f t="shared" si="36"/>
        <v>0</v>
      </c>
    </row>
    <row r="1292" spans="1:51" ht="26.25" customHeight="1" x14ac:dyDescent="0.15">
      <c r="A1292" s="1056">
        <v>2</v>
      </c>
      <c r="B1292" s="1056">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1057"/>
      <c r="AD1292" s="1057"/>
      <c r="AE1292" s="1057"/>
      <c r="AF1292" s="1057"/>
      <c r="AG1292" s="1057"/>
      <c r="AH1292" s="355"/>
      <c r="AI1292" s="356"/>
      <c r="AJ1292" s="356"/>
      <c r="AK1292" s="356"/>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1056">
        <v>3</v>
      </c>
      <c r="B1293" s="1056">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1057"/>
      <c r="AD1293" s="1057"/>
      <c r="AE1293" s="1057"/>
      <c r="AF1293" s="1057"/>
      <c r="AG1293" s="1057"/>
      <c r="AH1293" s="355"/>
      <c r="AI1293" s="356"/>
      <c r="AJ1293" s="356"/>
      <c r="AK1293" s="356"/>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1056">
        <v>4</v>
      </c>
      <c r="B1294" s="1056">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1057"/>
      <c r="AD1294" s="1057"/>
      <c r="AE1294" s="1057"/>
      <c r="AF1294" s="1057"/>
      <c r="AG1294" s="1057"/>
      <c r="AH1294" s="355"/>
      <c r="AI1294" s="356"/>
      <c r="AJ1294" s="356"/>
      <c r="AK1294" s="356"/>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1056">
        <v>5</v>
      </c>
      <c r="B1295" s="1056">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1057"/>
      <c r="AD1295" s="1057"/>
      <c r="AE1295" s="1057"/>
      <c r="AF1295" s="1057"/>
      <c r="AG1295" s="1057"/>
      <c r="AH1295" s="355"/>
      <c r="AI1295" s="356"/>
      <c r="AJ1295" s="356"/>
      <c r="AK1295" s="356"/>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1056">
        <v>6</v>
      </c>
      <c r="B1296" s="1056">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1057"/>
      <c r="AD1296" s="1057"/>
      <c r="AE1296" s="1057"/>
      <c r="AF1296" s="1057"/>
      <c r="AG1296" s="1057"/>
      <c r="AH1296" s="355"/>
      <c r="AI1296" s="356"/>
      <c r="AJ1296" s="356"/>
      <c r="AK1296" s="356"/>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1056">
        <v>7</v>
      </c>
      <c r="B1297" s="1056">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1057"/>
      <c r="AD1297" s="1057"/>
      <c r="AE1297" s="1057"/>
      <c r="AF1297" s="1057"/>
      <c r="AG1297" s="1057"/>
      <c r="AH1297" s="355"/>
      <c r="AI1297" s="356"/>
      <c r="AJ1297" s="356"/>
      <c r="AK1297" s="356"/>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1056">
        <v>8</v>
      </c>
      <c r="B1298" s="1056">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1057"/>
      <c r="AD1298" s="1057"/>
      <c r="AE1298" s="1057"/>
      <c r="AF1298" s="1057"/>
      <c r="AG1298" s="1057"/>
      <c r="AH1298" s="355"/>
      <c r="AI1298" s="356"/>
      <c r="AJ1298" s="356"/>
      <c r="AK1298" s="356"/>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1056">
        <v>9</v>
      </c>
      <c r="B1299" s="1056">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1057"/>
      <c r="AD1299" s="1057"/>
      <c r="AE1299" s="1057"/>
      <c r="AF1299" s="1057"/>
      <c r="AG1299" s="1057"/>
      <c r="AH1299" s="355"/>
      <c r="AI1299" s="356"/>
      <c r="AJ1299" s="356"/>
      <c r="AK1299" s="356"/>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1056">
        <v>10</v>
      </c>
      <c r="B1300" s="1056">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1057"/>
      <c r="AD1300" s="1057"/>
      <c r="AE1300" s="1057"/>
      <c r="AF1300" s="1057"/>
      <c r="AG1300" s="1057"/>
      <c r="AH1300" s="355"/>
      <c r="AI1300" s="356"/>
      <c r="AJ1300" s="356"/>
      <c r="AK1300" s="356"/>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1056">
        <v>11</v>
      </c>
      <c r="B1301" s="1056">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1057"/>
      <c r="AD1301" s="1057"/>
      <c r="AE1301" s="1057"/>
      <c r="AF1301" s="1057"/>
      <c r="AG1301" s="1057"/>
      <c r="AH1301" s="355"/>
      <c r="AI1301" s="356"/>
      <c r="AJ1301" s="356"/>
      <c r="AK1301" s="356"/>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1056">
        <v>12</v>
      </c>
      <c r="B1302" s="1056">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1057"/>
      <c r="AD1302" s="1057"/>
      <c r="AE1302" s="1057"/>
      <c r="AF1302" s="1057"/>
      <c r="AG1302" s="1057"/>
      <c r="AH1302" s="355"/>
      <c r="AI1302" s="356"/>
      <c r="AJ1302" s="356"/>
      <c r="AK1302" s="356"/>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1056">
        <v>13</v>
      </c>
      <c r="B1303" s="1056">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1057"/>
      <c r="AD1303" s="1057"/>
      <c r="AE1303" s="1057"/>
      <c r="AF1303" s="1057"/>
      <c r="AG1303" s="1057"/>
      <c r="AH1303" s="355"/>
      <c r="AI1303" s="356"/>
      <c r="AJ1303" s="356"/>
      <c r="AK1303" s="356"/>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1056">
        <v>14</v>
      </c>
      <c r="B1304" s="1056">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1057"/>
      <c r="AD1304" s="1057"/>
      <c r="AE1304" s="1057"/>
      <c r="AF1304" s="1057"/>
      <c r="AG1304" s="1057"/>
      <c r="AH1304" s="355"/>
      <c r="AI1304" s="356"/>
      <c r="AJ1304" s="356"/>
      <c r="AK1304" s="356"/>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1056">
        <v>15</v>
      </c>
      <c r="B1305" s="1056">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1057"/>
      <c r="AD1305" s="1057"/>
      <c r="AE1305" s="1057"/>
      <c r="AF1305" s="1057"/>
      <c r="AG1305" s="1057"/>
      <c r="AH1305" s="355"/>
      <c r="AI1305" s="356"/>
      <c r="AJ1305" s="356"/>
      <c r="AK1305" s="356"/>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1056">
        <v>16</v>
      </c>
      <c r="B1306" s="1056">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1057"/>
      <c r="AD1306" s="1057"/>
      <c r="AE1306" s="1057"/>
      <c r="AF1306" s="1057"/>
      <c r="AG1306" s="1057"/>
      <c r="AH1306" s="355"/>
      <c r="AI1306" s="356"/>
      <c r="AJ1306" s="356"/>
      <c r="AK1306" s="356"/>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1056">
        <v>17</v>
      </c>
      <c r="B1307" s="1056">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1057"/>
      <c r="AD1307" s="1057"/>
      <c r="AE1307" s="1057"/>
      <c r="AF1307" s="1057"/>
      <c r="AG1307" s="1057"/>
      <c r="AH1307" s="355"/>
      <c r="AI1307" s="356"/>
      <c r="AJ1307" s="356"/>
      <c r="AK1307" s="356"/>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1056">
        <v>18</v>
      </c>
      <c r="B1308" s="1056">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1057"/>
      <c r="AD1308" s="1057"/>
      <c r="AE1308" s="1057"/>
      <c r="AF1308" s="1057"/>
      <c r="AG1308" s="1057"/>
      <c r="AH1308" s="355"/>
      <c r="AI1308" s="356"/>
      <c r="AJ1308" s="356"/>
      <c r="AK1308" s="356"/>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1056">
        <v>19</v>
      </c>
      <c r="B1309" s="1056">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1057"/>
      <c r="AD1309" s="1057"/>
      <c r="AE1309" s="1057"/>
      <c r="AF1309" s="1057"/>
      <c r="AG1309" s="1057"/>
      <c r="AH1309" s="355"/>
      <c r="AI1309" s="356"/>
      <c r="AJ1309" s="356"/>
      <c r="AK1309" s="356"/>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1056">
        <v>20</v>
      </c>
      <c r="B1310" s="1056">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1057"/>
      <c r="AD1310" s="1057"/>
      <c r="AE1310" s="1057"/>
      <c r="AF1310" s="1057"/>
      <c r="AG1310" s="1057"/>
      <c r="AH1310" s="355"/>
      <c r="AI1310" s="356"/>
      <c r="AJ1310" s="356"/>
      <c r="AK1310" s="356"/>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1056">
        <v>21</v>
      </c>
      <c r="B1311" s="1056">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1057"/>
      <c r="AD1311" s="1057"/>
      <c r="AE1311" s="1057"/>
      <c r="AF1311" s="1057"/>
      <c r="AG1311" s="1057"/>
      <c r="AH1311" s="355"/>
      <c r="AI1311" s="356"/>
      <c r="AJ1311" s="356"/>
      <c r="AK1311" s="356"/>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1056">
        <v>22</v>
      </c>
      <c r="B1312" s="1056">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1057"/>
      <c r="AD1312" s="1057"/>
      <c r="AE1312" s="1057"/>
      <c r="AF1312" s="1057"/>
      <c r="AG1312" s="1057"/>
      <c r="AH1312" s="355"/>
      <c r="AI1312" s="356"/>
      <c r="AJ1312" s="356"/>
      <c r="AK1312" s="356"/>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1056">
        <v>23</v>
      </c>
      <c r="B1313" s="1056">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1057"/>
      <c r="AD1313" s="1057"/>
      <c r="AE1313" s="1057"/>
      <c r="AF1313" s="1057"/>
      <c r="AG1313" s="1057"/>
      <c r="AH1313" s="355"/>
      <c r="AI1313" s="356"/>
      <c r="AJ1313" s="356"/>
      <c r="AK1313" s="356"/>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1056">
        <v>24</v>
      </c>
      <c r="B1314" s="1056">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1057"/>
      <c r="AD1314" s="1057"/>
      <c r="AE1314" s="1057"/>
      <c r="AF1314" s="1057"/>
      <c r="AG1314" s="1057"/>
      <c r="AH1314" s="355"/>
      <c r="AI1314" s="356"/>
      <c r="AJ1314" s="356"/>
      <c r="AK1314" s="356"/>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1056">
        <v>25</v>
      </c>
      <c r="B1315" s="1056">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1057"/>
      <c r="AD1315" s="1057"/>
      <c r="AE1315" s="1057"/>
      <c r="AF1315" s="1057"/>
      <c r="AG1315" s="1057"/>
      <c r="AH1315" s="355"/>
      <c r="AI1315" s="356"/>
      <c r="AJ1315" s="356"/>
      <c r="AK1315" s="356"/>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1056">
        <v>26</v>
      </c>
      <c r="B1316" s="1056">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1057"/>
      <c r="AD1316" s="1057"/>
      <c r="AE1316" s="1057"/>
      <c r="AF1316" s="1057"/>
      <c r="AG1316" s="1057"/>
      <c r="AH1316" s="355"/>
      <c r="AI1316" s="356"/>
      <c r="AJ1316" s="356"/>
      <c r="AK1316" s="356"/>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1056">
        <v>27</v>
      </c>
      <c r="B1317" s="1056">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1057"/>
      <c r="AD1317" s="1057"/>
      <c r="AE1317" s="1057"/>
      <c r="AF1317" s="1057"/>
      <c r="AG1317" s="1057"/>
      <c r="AH1317" s="355"/>
      <c r="AI1317" s="356"/>
      <c r="AJ1317" s="356"/>
      <c r="AK1317" s="356"/>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1056">
        <v>28</v>
      </c>
      <c r="B1318" s="1056">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1057"/>
      <c r="AD1318" s="1057"/>
      <c r="AE1318" s="1057"/>
      <c r="AF1318" s="1057"/>
      <c r="AG1318" s="1057"/>
      <c r="AH1318" s="355"/>
      <c r="AI1318" s="356"/>
      <c r="AJ1318" s="356"/>
      <c r="AK1318" s="356"/>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1056">
        <v>29</v>
      </c>
      <c r="B1319" s="1056">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1057"/>
      <c r="AD1319" s="1057"/>
      <c r="AE1319" s="1057"/>
      <c r="AF1319" s="1057"/>
      <c r="AG1319" s="1057"/>
      <c r="AH1319" s="355"/>
      <c r="AI1319" s="356"/>
      <c r="AJ1319" s="356"/>
      <c r="AK1319" s="356"/>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1056">
        <v>30</v>
      </c>
      <c r="B1320" s="1056">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1057"/>
      <c r="AD1320" s="1057"/>
      <c r="AE1320" s="1057"/>
      <c r="AF1320" s="1057"/>
      <c r="AG1320" s="1057"/>
      <c r="AH1320" s="355"/>
      <c r="AI1320" s="356"/>
      <c r="AJ1320" s="356"/>
      <c r="AK1320" s="356"/>
      <c r="AL1320" s="357"/>
      <c r="AM1320" s="358"/>
      <c r="AN1320" s="358"/>
      <c r="AO1320" s="359"/>
      <c r="AP1320" s="360"/>
      <c r="AQ1320" s="360"/>
      <c r="AR1320" s="360"/>
      <c r="AS1320" s="360"/>
      <c r="AT1320" s="360"/>
      <c r="AU1320" s="360"/>
      <c r="AV1320" s="360"/>
      <c r="AW1320" s="360"/>
      <c r="AX1320" s="360"/>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2021-06-18T10:33:26Z</cp:lastPrinted>
  <dcterms:created xsi:type="dcterms:W3CDTF">2012-03-13T00:50:25Z</dcterms:created>
  <dcterms:modified xsi:type="dcterms:W3CDTF">2021-06-18T10:33:28Z</dcterms:modified>
</cp:coreProperties>
</file>