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<sst xmlns="http://schemas.openxmlformats.org/spreadsheetml/2006/main" count="3052" uniqueCount="752">
  <si>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</si>
  <si>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</si>
  <si>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</si>
  <si>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</si>
  <si>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</si>
  <si>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</si>
  <si>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</si>
  <si>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</si>
  <si>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</si>
  <si>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</si>
  <si>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</si>
  <si>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</si>
  <si>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</si>
  <si>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</si>
  <si>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</si>
  <si>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</si>
  <si>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</si>
  <si>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</si>
  <si>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</si>
  <si>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</si>
  <si>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</si>
  <si>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</si>
  <si>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</si>
  <si>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</si>
  <si>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</si>
  <si>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</si>
  <si>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</si>
  <si>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</si>
  <si>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</si>
  <si>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</si>
  <si>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</si>
  <si>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</si>
  <si>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</si>
  <si>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</si>
  <si>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</si>
  <si>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</si>
  <si>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</si>
  <si>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</si>
  <si>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</si>
  <si>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</si>
  <si>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</si>
  <si>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</si>
  <si>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</si>
  <si>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</si>
  <si>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</si>
  <si>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</si>
  <si>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</si>
  <si>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</si>
  <si>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</si>
  <si>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</si>
  <si>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</si>
  <si>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</si>
  <si>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</si>
  <si>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</si>
  <si>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</si>
  <si>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</si>
  <si>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</si>
  <si>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</si>
  <si>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</si>
  <si>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</si>
  <si>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</si>
  <si>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</si>
  <si>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</si>
  <si>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</si>
  <si>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</si>
  <si>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</si>
  <si>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</si>
  <si>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</si>
  <si>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</si>
  <si>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</si>
  <si>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</si>
  <si>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</si>
  <si>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</si>
  <si>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</si>
  <si>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</si>
  <si>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</si>
  <si>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</si>
  <si>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</si>
  <si>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</si>
  <si>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</si>
  <si>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</si>
  <si>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</si>
  <si>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</si>
  <si>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</si>
  <si>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</si>
  <si>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</si>
  <si>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</si>
  <si>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</si>
  <si>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</si>
  <si>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</si>
  <si>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</si>
  <si>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</si>
  <si>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</si>
  <si>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</si>
  <si>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</si>
  <si>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</si>
  <si>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</si>
  <si>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</si>
  <si>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</si>
  <si>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</si>
  <si>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</si>
  <si>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</si>
  <si>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</si>
  <si>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</si>
  <si>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</si>
  <si>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</si>
  <si>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</si>
  <si>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</si>
  <si>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</si>
  <si>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</si>
  <si>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</si>
  <si>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</si>
  <si>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</si>
  <si>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</si>
  <si>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</si>
  <si>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</si>
  <si>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</si>
  <si>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</si>
  <si>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</si>
  <si>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</si>
  <si>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</si>
  <si>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</si>
  <si>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</si>
  <si>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</si>
  <si>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</si>
  <si>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</si>
  <si>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</si>
  <si>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</si>
  <si>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</si>
  <si>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</si>
  <si>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</si>
  <si>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</si>
  <si>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</si>
  <si>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</si>
  <si>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</si>
  <si>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</si>
  <si>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</si>
  <si>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</si>
  <si>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</si>
  <si>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</si>
  <si>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</si>
  <si>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</si>
  <si>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</si>
  <si>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</si>
  <si>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</si>
  <si>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</si>
  <si>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</si>
  <si>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</si>
  <si>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</si>
  <si>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</si>
  <si>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</si>
  <si>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</si>
  <si>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</si>
  <si>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</si>
  <si>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</si>
  <si>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</si>
  <si>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</si>
  <si>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</si>
  <si>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</si>
  <si>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</si>
  <si>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</si>
  <si>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</si>
  <si>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</si>
  <si>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</si>
  <si>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</si>
  <si>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</si>
  <si>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</si>
  <si>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</si>
  <si>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</si>
  <si>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</si>
  <si>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</si>
  <si>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</si>
  <si>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</si>
  <si>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</si>
  <si>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</si>
  <si>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</si>
  <si>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</si>
  <si>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</si>
  <si>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</si>
  <si>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</si>
  <si>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</si>
  <si>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</si>
  <si>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</si>
  <si>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</si>
  <si>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</si>
  <si>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</si>
  <si>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</si>
  <si>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</si>
  <si>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</si>
  <si>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</si>
  <si>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</si>
  <si>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</si>
  <si>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</si>
  <si>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</si>
  <si>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</si>
  <si>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</si>
  <si>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</si>
  <si>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</si>
  <si>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</si>
  <si>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</si>
  <si>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</si>
  <si>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</si>
  <si>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</si>
  <si>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</si>
  <si>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</si>
  <si>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</si>
  <si>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</si>
  <si>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</si>
  <si>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</si>
  <si>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</si>
  <si>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</si>
  <si>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</si>
  <si>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</si>
  <si>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</si>
  <si>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</si>
  <si>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</si>
  <si>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</si>
  <si>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</si>
  <si>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</si>
  <si>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</si>
  <si>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</si>
  <si>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</si>
  <si>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</si>
  <si>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</si>
  <si>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</si>
  <si>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</si>
  <si>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</si>
  <si>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</si>
  <si>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</si>
  <si>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</si>
  <si>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</si>
  <si>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</si>
  <si>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</si>
  <si>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</si>
  <si>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</si>
  <si>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</si>
  <si>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</si>
  <si>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</si>
  <si>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</si>
  <si>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</si>
  <si>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</si>
  <si>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</si>
  <si>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</si>
  <si>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</si>
  <si>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</si>
  <si>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</si>
  <si>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</si>
  <si>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</si>
  <si>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</si>
  <si>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</si>
  <si>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</si>
  <si>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</si>
  <si>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</si>
  <si>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</si>
  <si>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</si>
  <si>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</si>
  <si>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</si>
  <si>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</si>
  <si>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</si>
  <si>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</si>
  <si>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</si>
  <si>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</si>
  <si>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</si>
  <si>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</si>
  <si>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</si>
  <si>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</si>
  <si>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</si>
  <si>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</si>
  <si>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</si>
  <si>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</si>
  <si>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</si>
  <si>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</si>
  <si>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</si>
  <si>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</si>
  <si>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</si>
  <si>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</si>
  <si>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</si>
  <si>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</si>
  <si>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</si>
  <si>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</si>
  <si>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</si>
  <si>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</si>
  <si>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</si>
  <si>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</si>
  <si>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</si>
  <si>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</si>
  <si>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</si>
  <si>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</si>
  <si>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</si>
  <si>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</si>
  <si>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</si>
  <si>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</si>
  <si>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</si>
  <si>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</si>
  <si>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</si>
  <si>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</si>
  <si>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</si>
  <si>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</si>
  <si>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</si>
  <si>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</si>
  <si>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</si>
  <si>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</si>
  <si>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</si>
  <si>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</si>
  <si>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</si>
  <si>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</si>
  <si>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</si>
  <si>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</si>
  <si>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</si>
  <si>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</si>
  <si>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</si>
  <si>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</si>
  <si>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</si>
  <si>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</si>
  <si>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</si>
  <si>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</si>
  <si>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</si>
  <si>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</si>
  <si>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</si>
  <si>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</si>
  <si>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</si>
  <si>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</si>
  <si>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</si>
  <si>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</si>
  <si>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</si>
  <si>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</si>
  <si>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</si>
  <si>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</si>
  <si>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</si>
  <si>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</si>
  <si>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</si>
  <si>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</si>
  <si>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</si>
  <si>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</si>
  <si>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</si>
  <si>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</si>
  <si>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</si>
  <si>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</si>
  <si>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</si>
  <si>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</si>
  <si>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</si>
  <si>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</si>
  <si>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</si>
  <si>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</si>
  <si>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</si>
  <si>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</si>
  <si>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</si>
  <si>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</si>
  <si>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</si>
  <si>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</si>
  <si>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</si>
  <si>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</si>
  <si>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</si>
  <si>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</si>
  <si>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</si>
  <si>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</si>
  <si>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</si>
  <si>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</si>
  <si>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</si>
  <si>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</si>
  <si>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</si>
  <si>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</si>
  <si>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</si>
  <si>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</si>
  <si>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</si>
  <si>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</si>
  <si>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</si>
  <si>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</si>
  <si>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</si>
  <si>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</si>
  <si>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</si>
  <si>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</si>
  <si>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</si>
  <si>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</si>
  <si>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</si>
  <si>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</si>
  <si>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</si>
  <si>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</si>
  <si>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</si>
  <si>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</si>
  <si>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</si>
  <si>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</si>
  <si>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</si>
  <si>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</si>
  <si>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</si>
  <si>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</si>
  <si>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</si>
  <si>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</si>
  <si>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</si>
  <si>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</si>
  <si>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</si>
  <si>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</si>
  <si>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</si>
  <si>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</si>
  <si>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</si>
  <si>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</si>
  <si>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</si>
  <si>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</si>
  <si>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</si>
  <si>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</si>
  <si>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</si>
  <si>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</si>
  <si>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</si>
  <si>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</si>
  <si>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</si>
  <si>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</si>
  <si>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</si>
  <si>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</si>
  <si>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</si>
  <si>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</si>
  <si>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</si>
  <si>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</si>
  <si>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</si>
  <si>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</si>
  <si>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</si>
  <si>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</si>
  <si>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</si>
  <si>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</si>
  <si>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</si>
  <si>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</si>
  <si>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</si>
  <si>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</si>
  <si>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</si>
  <si>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</si>
  <si>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</si>
  <si>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</si>
  <si>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</si>
  <si>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</si>
  <si>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</si>
  <si>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</si>
  <si>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</si>
  <si>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</si>
  <si>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</si>
  <si>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</si>
  <si>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</si>
  <si>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</si>
  <si>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</si>
  <si>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</si>
  <si>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</si>
  <si>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</si>
  <si>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</si>
  <si>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</si>
  <si>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</si>
  <si>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</si>
  <si>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</si>
  <si>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</si>
  <si>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</si>
  <si>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</si>
  <si>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</si>
  <si>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</si>
  <si>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</si>
  <si>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</si>
  <si>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</si>
  <si>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</si>
  <si>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</si>
  <si>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</si>
  <si>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</si>
  <si>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</si>
  <si>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</si>
  <si>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</si>
  <si>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</si>
  <si>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</si>
  <si>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</si>
  <si>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</si>
  <si>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</si>
  <si>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</si>
  <si>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</si>
  <si>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</si>
  <si>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</si>
  <si>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</si>
  <si>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</si>
  <si>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</si>
  <si>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</si>
  <si>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</si>
  <si>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</si>
  <si>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</si>
  <si>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</si>
  <si>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</si>
  <si>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</si>
  <si>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</si>
  <si>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</si>
  <si>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</si>
  <si>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</si>
  <si>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</si>
  <si>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</si>
  <si>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</si>
  <si>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</si>
  <si>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</si>
  <si>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</si>
  <si>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</si>
  <si>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</si>
  <si>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</si>
  <si>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</si>
  <si>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</si>
  <si>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</si>
  <si>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</si>
  <si>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</si>
  <si>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</si>
  <si>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</si>
  <si>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</si>
  <si>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</si>
  <si>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</si>
  <si>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</si>
  <si>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</si>
  <si>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</si>
  <si>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</si>
  <si>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</si>
  <si>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</si>
  <si>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</si>
  <si>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</si>
  <si>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</si>
  <si>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</si>
  <si>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</si>
  <si>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</si>
  <si>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</si>
  <si>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</si>
  <si>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</si>
  <si>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</si>
  <si>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</si>
  <si>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</si>
  <si>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</si>
  <si>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</si>
  <si>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</si>
  <si>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</si>
  <si>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</si>
  <si>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</si>
  <si>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</si>
  <si>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</si>
  <si>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</si>
  <si>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</si>
  <si>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</si>
  <si>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</si>
  <si>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</si>
  <si>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</si>
  <si>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</si>
  <si>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</si>
  <si>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</si>
  <si>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</si>
  <si>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</si>
  <si>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</si>
  <si>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</si>
  <si>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</si>
  <si>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</si>
  <si>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</si>
  <si>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</si>
  <si>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</si>
  <si>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</si>
  <si>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</si>
  <si>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</si>
  <si>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</si>
  <si>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</si>
  <si>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</si>
  <si>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</si>
  <si>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</si>
  <si>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</si>
  <si>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</si>
  <si>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</si>
  <si>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</si>
  <si>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</si>
  <si>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</si>
  <si>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</si>
  <si>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</si>
  <si>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</si>
  <si>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</si>
  <si>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</si>
  <si>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</si>
  <si>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</si>
  <si>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</si>
  <si>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</si>
  <si>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</si>
  <si>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</si>
  <si>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</si>
  <si>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</si>
  <si>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</si>
  <si>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</si>
  <si>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</si>
  <si>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</si>
  <si>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</si>
  <si>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</si>
  <si>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</si>
  <si>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</si>
  <si>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</si>
  <si>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</si>
  <si>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</si>
  <si>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</si>
  <si>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</si>
  <si>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</si>
  <si>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</si>
  <si>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</si>
  <si>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</si>
  <si>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</si>
  <si>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</si>
  <si>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</si>
  <si>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</si>
  <si>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</si>
  <si>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</si>
  <si>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</si>
  <si>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</si>
  <si>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</si>
  <si>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</si>
  <si>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</si>
  <si>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</si>
  <si>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</si>
  <si>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</si>
  <si>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</si>
  <si>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</si>
  <si>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</si>
  <si>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</si>
  <si>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</si>
  <si>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</si>
  <si>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</si>
  <si>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</si>
  <si>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</si>
  <si>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</si>
  <si>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</si>
  <si>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</si>
  <si>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</si>
  <si>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</si>
  <si>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</si>
  <si>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</si>
  <si>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</si>
  <si>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</si>
  <si>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</si>
  <si>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</si>
  <si>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</si>
  <si>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</si>
  <si>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</si>
  <si>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</si>
  <si>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</si>
  <si>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</si>
  <si>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</si>
  <si>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</si>
  <si>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</si>
  <si>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</si>
  <si>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</si>
  <si>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</si>
  <si>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</si>
  <si>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</si>
  <si>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</si>
  <si>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</si>
  <si>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</si>
  <si>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</si>
  <si>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</si>
  <si>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</si>
  <si>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</si>
  <si>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</si>
  <si>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</si>
  <si>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</si>
  <si>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</si>
  <si>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</si>
  <si>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</si>
  <si>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</si>
  <si>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</si>
  <si>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</si>
  <si>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</si>
  <si>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</si>
  <si>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</si>
  <si>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</si>
  <si>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</si>
  <si>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</si>
  <si>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</si>
  <si>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</si>
  <si>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</si>
  <si>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</si>
  <si>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</si>
  <si>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</si>
  <si>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</si>
  <si>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</si>
  <si>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</si>
  <si>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</si>
  <si>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</si>
  <si>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</si>
  <si>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</si>
  <si>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</si>
  <si>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</si>
  <si>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</si>
  <si>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</si>
  <si>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</si>
  <si>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</si>
  <si>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</si>
  <si>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</si>
  <si>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</si>
  <si>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</si>
  <si>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</si>
  <si>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</si>
  <si>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</si>
  <si>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</si>
  <si>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</si>
  <si>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</si>
  <si>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</si>
  <si>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</si>
  <si>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</si>
  <si>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</si>
  <si>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</si>
  <si>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</si>
  <si>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</si>
  <si>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</si>
  <si>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</si>
  <si>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</si>
  <si>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</si>
  <si>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</si>
  <si>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</si>
  <si>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</si>
  <si>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</si>
  <si>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</si>
  <si>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</si>
  <si>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</si>
  <si>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</si>
  <si>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</si>
  <si>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</si>
  <si>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</si>
  <si>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</si>
  <si>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医療施設ブロック塀整備事業</t>
  </si>
  <si>
    <t>医政局</t>
  </si>
  <si>
    <t>室長：永田　翔</t>
  </si>
  <si>
    <t>地域医療計画課 救急・周産期医療等対策室</t>
  </si>
  <si>
    <t>－</t>
  </si>
  <si>
    <t xml:space="preserve">　平成30年６月に発生した大阪北部地震において、小学校のブロック塀が倒れて登校中の児童が亡くなり、政府として安全性に問題があるブロック塀への対策を進めているところである。
　厚生労働省が全国の病院を対象に調査を行ったところ、7,334病院中706病院が敷地内に倒壊の危険性のあるブロック塀を保有していると回答している。
　病院が行うブロック塀の改修等に対する支援を行うことで患者や周辺住民への被害を防ぐ
</t>
  </si>
  <si>
    <t>-</t>
  </si>
  <si>
    <t>医療施設等施設整備費補助金</t>
  </si>
  <si>
    <t>敷地内に倒壊の危険性のあるブロック塀を保有している病院に対する補助</t>
  </si>
  <si>
    <t>対象の全ての医療機関の改修</t>
  </si>
  <si>
    <t>箇所</t>
  </si>
  <si>
    <t>補助先医療施設数</t>
  </si>
  <si>
    <t>円</t>
  </si>
  <si>
    <t>百万円/施設数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</si>
  <si>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</si>
  <si>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</si>
  <si>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</si>
  <si>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倒壊の危険性があるブロック塀を病院が改修する際等に必要な費用を支援する。
【補助率１／３】</t>
    <phoneticPr fontId="5"/>
  </si>
  <si>
    <t>○</t>
    <phoneticPr fontId="5"/>
  </si>
  <si>
    <t>政府として安全性に問題があるブロック塀への対策を進めているところであり、国の関与のもと、適切かつ迅速に実施すべき事業である。</t>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</si>
  <si>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</si>
  <si>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</si>
  <si>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</si>
  <si>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</si>
  <si>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</si>
  <si>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</si>
  <si>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病院が行う倒壊の危険性があるブロック塀の改修等に要する経費を補助するものであり、必要なものに限定されている。</t>
    <rPh sb="0" eb="2">
      <t>ビョウイン</t>
    </rPh>
    <rPh sb="3" eb="4">
      <t>オコナ</t>
    </rPh>
    <rPh sb="5" eb="7">
      <t>トウカイ</t>
    </rPh>
    <rPh sb="8" eb="11">
      <t>キケンセイ</t>
    </rPh>
    <rPh sb="18" eb="19">
      <t>ヘイ</t>
    </rPh>
    <rPh sb="20" eb="22">
      <t>カイシュウ</t>
    </rPh>
    <rPh sb="22" eb="23">
      <t>トウ</t>
    </rPh>
    <rPh sb="24" eb="25">
      <t>ヨウ</t>
    </rPh>
    <rPh sb="27" eb="29">
      <t>ケイヒ</t>
    </rPh>
    <phoneticPr fontId="5"/>
  </si>
  <si>
    <t>－</t>
    <phoneticPr fontId="5"/>
  </si>
  <si>
    <t>－</t>
    <phoneticPr fontId="5"/>
  </si>
  <si>
    <t>成果実績は、倒壊の危険性があるブロック塀を有する病院が行うブロック塀の改修等に対する財政支援であり、成果目標に見合ったものとなっている。</t>
    <rPh sb="0" eb="2">
      <t>セイカ</t>
    </rPh>
    <rPh sb="2" eb="4">
      <t>ジッセキ</t>
    </rPh>
    <rPh sb="6" eb="8">
      <t>トウカイ</t>
    </rPh>
    <rPh sb="9" eb="12">
      <t>キケンセイ</t>
    </rPh>
    <rPh sb="19" eb="20">
      <t>ヘイ</t>
    </rPh>
    <rPh sb="21" eb="22">
      <t>ユウ</t>
    </rPh>
    <rPh sb="42" eb="44">
      <t>ザイセイ</t>
    </rPh>
    <rPh sb="50" eb="52">
      <t>セイカ</t>
    </rPh>
    <rPh sb="52" eb="54">
      <t>モクヒョウ</t>
    </rPh>
    <rPh sb="55" eb="57">
      <t>ミア</t>
    </rPh>
    <phoneticPr fontId="5"/>
  </si>
  <si>
    <t>病院が行うブロック塀の改修等に対する支援を行うことで患者や周辺住民への被害を防ぐもので、国民のニーズを反映しているもの。</t>
    <rPh sb="44" eb="46">
      <t>コクミン</t>
    </rPh>
    <rPh sb="51" eb="53">
      <t>ハンエイ</t>
    </rPh>
    <phoneticPr fontId="5"/>
  </si>
  <si>
    <t>本事業については、政府として安全性に問題があるブロック塀への対策を進めているところであり、適正な予算執行に留意しつつ、引き続き実施していく必要がある。</t>
    <rPh sb="0" eb="3">
      <t>ホンジギョウ</t>
    </rPh>
    <rPh sb="45" eb="47">
      <t>テキセイ</t>
    </rPh>
    <rPh sb="48" eb="52">
      <t>ヨサンシッコウ</t>
    </rPh>
    <rPh sb="53" eb="55">
      <t>リュウイ</t>
    </rPh>
    <rPh sb="59" eb="60">
      <t>ヒ</t>
    </rPh>
    <rPh sb="61" eb="62">
      <t>ツヅ</t>
    </rPh>
    <rPh sb="63" eb="65">
      <t>ジッシ</t>
    </rPh>
    <rPh sb="69" eb="71">
      <t>ヒツヨウ</t>
    </rPh>
    <phoneticPr fontId="5"/>
  </si>
  <si>
    <t>倒壊の危険性があるブロック塀を改修すること等により患者や周辺住民への被害を防ぐことを目的とした医療施設ブロック塀改修等施設整備事業については、適正に予算執行されていることが確認された。</t>
    <rPh sb="0" eb="2">
      <t>トウカイ</t>
    </rPh>
    <rPh sb="3" eb="6">
      <t>キケンセイ</t>
    </rPh>
    <rPh sb="21" eb="22">
      <t>トウ</t>
    </rPh>
    <rPh sb="42" eb="44">
      <t>モクテキ</t>
    </rPh>
    <rPh sb="47" eb="49">
      <t>イリョウ</t>
    </rPh>
    <rPh sb="49" eb="51">
      <t>シセツ</t>
    </rPh>
    <rPh sb="55" eb="56">
      <t>ヘイ</t>
    </rPh>
    <rPh sb="56" eb="58">
      <t>カイシュウ</t>
    </rPh>
    <rPh sb="58" eb="59">
      <t>トウ</t>
    </rPh>
    <rPh sb="59" eb="61">
      <t>シセツ</t>
    </rPh>
    <rPh sb="61" eb="63">
      <t>セイビ</t>
    </rPh>
    <rPh sb="63" eb="65">
      <t>ジギョウ</t>
    </rPh>
    <rPh sb="71" eb="73">
      <t>テキセイ</t>
    </rPh>
    <rPh sb="74" eb="76">
      <t>ヨサン</t>
    </rPh>
    <rPh sb="76" eb="78">
      <t>シッコウ</t>
    </rPh>
    <rPh sb="86" eb="88">
      <t>カクニン</t>
    </rPh>
    <phoneticPr fontId="5"/>
  </si>
  <si>
    <t>単位当たりコスト ＝ Ｘ ／ Ｙ
 Ｘ：「医療施設ブロック塀整備事業の交付決定額」 
 Ｙ：「補助先医療施設数」　　　　</t>
    <rPh sb="35" eb="37">
      <t>コウフ</t>
    </rPh>
    <rPh sb="37" eb="39">
      <t>ケッテイ</t>
    </rPh>
    <rPh sb="39" eb="40">
      <t>ガク</t>
    </rPh>
    <phoneticPr fontId="5"/>
  </si>
  <si>
    <t>厚生労働省</t>
    <rPh sb="0" eb="2">
      <t>コウセイ</t>
    </rPh>
    <rPh sb="2" eb="5">
      <t>ロウドウショウ</t>
    </rPh>
    <phoneticPr fontId="5"/>
  </si>
  <si>
    <t>厚労</t>
    <rPh sb="0" eb="2">
      <t>コウロウ</t>
    </rPh>
    <phoneticPr fontId="5"/>
  </si>
  <si>
    <t>-</t>
    <phoneticPr fontId="5"/>
  </si>
  <si>
    <t>188/235</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</si>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</sst>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5" name="テキスト ボックス 4"/>
        <xdr:cNvSpPr txBox="1"/>
      </xdr:nvSpPr>
      <xdr:spPr>
        <a:xfrm>
          <a:off x="4051986" y="30515782"/>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188</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6" name="図 5"/>
        <xdr:cNvPicPr>
          <a:picLocks noChangeAspect="1"/>
        </xdr:cNvPicPr>
      </xdr:nvPicPr>
      <xdr:blipFill>
        <a:blip xmlns:r="http://schemas.openxmlformats.org/officeDocument/2006/relationships" r:embed="rId1"/>
        <a:stretch>
          <a:fillRect/>
        </a:stretch>
      </xdr:blipFill>
      <xdr:spPr>
        <a:xfrm>
          <a:off x="5329366" y="31156275"/>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7" name="テキスト ボックス 6"/>
        <xdr:cNvSpPr txBox="1"/>
      </xdr:nvSpPr>
      <xdr:spPr>
        <a:xfrm>
          <a:off x="4095749" y="411647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188</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197708</xdr:rowOff>
    </xdr:from>
    <xdr:to>
      <xdr:col>33</xdr:col>
      <xdr:colOff>161925</xdr:colOff>
      <xdr:row>764</xdr:row>
      <xdr:rowOff>133350</xdr:rowOff>
    </xdr:to>
    <xdr:sp macro="" textlink="">
      <xdr:nvSpPr>
        <xdr:cNvPr id="8" name="テキスト ボックス 7"/>
        <xdr:cNvSpPr txBox="1"/>
      </xdr:nvSpPr>
      <xdr:spPr>
        <a:xfrm>
          <a:off x="4100125" y="437841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各病院</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276300</xdr:rowOff>
    </xdr:to>
    <xdr:pic>
      <xdr:nvPicPr>
        <xdr:cNvPr id="9" name="図 8"/>
        <xdr:cNvPicPr>
          <a:picLocks noChangeAspect="1"/>
        </xdr:cNvPicPr>
      </xdr:nvPicPr>
      <xdr:blipFill>
        <a:blip xmlns:r="http://schemas.openxmlformats.org/officeDocument/2006/relationships" r:embed="rId1"/>
        <a:stretch>
          <a:fillRect/>
        </a:stretch>
      </xdr:blipFill>
      <xdr:spPr>
        <a:xfrm>
          <a:off x="5319841" y="41954535"/>
          <a:ext cx="152589" cy="1555739"/>
        </a:xfrm>
        <a:prstGeom prst="rect">
          <a:avLst/>
        </a:prstGeom>
      </xdr:spPr>
    </xdr:pic>
    <xdr:clientData/>
  </xdr:twoCellAnchor>
  <xdr:twoCellAnchor>
    <xdr:from>
      <xdr:col>19</xdr:col>
      <xdr:colOff>133350</xdr:colOff>
      <xdr:row>764</xdr:row>
      <xdr:rowOff>247650</xdr:rowOff>
    </xdr:from>
    <xdr:to>
      <xdr:col>41</xdr:col>
      <xdr:colOff>180975</xdr:colOff>
      <xdr:row>764</xdr:row>
      <xdr:rowOff>514350</xdr:rowOff>
    </xdr:to>
    <xdr:sp macro="" textlink="">
      <xdr:nvSpPr>
        <xdr:cNvPr id="10" name="テキスト ボックス 9"/>
        <xdr:cNvSpPr txBox="1"/>
      </xdr:nvSpPr>
      <xdr:spPr>
        <a:xfrm>
          <a:off x="3933825" y="44538900"/>
          <a:ext cx="44481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倒壊の危険性があるブロック塀の改修に必要な経費を助成する。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747</v>
      </c>
      <c r="AK2" s="947"/>
      <c r="AL2" s="947"/>
      <c r="AM2" s="947"/>
      <c r="AN2" s="98" t="s">
        <v>407</v>
      </c>
      <c r="AO2" s="947">
        <v>20</v>
      </c>
      <c r="AP2" s="947"/>
      <c r="AQ2" s="947"/>
      <c r="AR2" s="99" t="s">
        <v>710</v>
      </c>
      <c r="AS2" s="953">
        <v>78</v>
      </c>
      <c r="AT2" s="953"/>
      <c r="AU2" s="953"/>
      <c r="AV2" s="98" t="str">
        <f>IF(AW2="","","-")</f>
        <v/>
      </c>
      <c r="AW2" s="913"/>
      <c r="AX2" s="913"/>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510</v>
      </c>
      <c r="H5" s="840"/>
      <c r="I5" s="840"/>
      <c r="J5" s="840"/>
      <c r="K5" s="840"/>
      <c r="L5" s="840"/>
      <c r="M5" s="841" t="s">
        <v>66</v>
      </c>
      <c r="N5" s="842"/>
      <c r="O5" s="842"/>
      <c r="P5" s="842"/>
      <c r="Q5" s="842"/>
      <c r="R5" s="843"/>
      <c r="S5" s="844" t="s">
        <v>515</v>
      </c>
      <c r="T5" s="840"/>
      <c r="U5" s="840"/>
      <c r="V5" s="840"/>
      <c r="W5" s="840"/>
      <c r="X5" s="845"/>
      <c r="Y5" s="701" t="s">
        <v>3</v>
      </c>
      <c r="Z5" s="545"/>
      <c r="AA5" s="545"/>
      <c r="AB5" s="545"/>
      <c r="AC5" s="545"/>
      <c r="AD5" s="546"/>
      <c r="AE5" s="702" t="s">
        <v>715</v>
      </c>
      <c r="AF5" s="702"/>
      <c r="AG5" s="702"/>
      <c r="AH5" s="702"/>
      <c r="AI5" s="702"/>
      <c r="AJ5" s="702"/>
      <c r="AK5" s="702"/>
      <c r="AL5" s="702"/>
      <c r="AM5" s="702"/>
      <c r="AN5" s="702"/>
      <c r="AO5" s="702"/>
      <c r="AP5" s="703"/>
      <c r="AQ5" s="704" t="s">
        <v>714</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5" t="s">
        <v>390</v>
      </c>
      <c r="Z7" s="442"/>
      <c r="AA7" s="442"/>
      <c r="AB7" s="442"/>
      <c r="AC7" s="442"/>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256</v>
      </c>
      <c r="B8" s="498"/>
      <c r="C8" s="498"/>
      <c r="D8" s="498"/>
      <c r="E8" s="498"/>
      <c r="F8" s="499"/>
      <c r="G8" s="948" t="str">
        <f>入力規則等!A27</f>
        <v>-</v>
      </c>
      <c r="H8" s="723"/>
      <c r="I8" s="723"/>
      <c r="J8" s="723"/>
      <c r="K8" s="723"/>
      <c r="L8" s="723"/>
      <c r="M8" s="723"/>
      <c r="N8" s="723"/>
      <c r="O8" s="723"/>
      <c r="P8" s="723"/>
      <c r="Q8" s="723"/>
      <c r="R8" s="723"/>
      <c r="S8" s="723"/>
      <c r="T8" s="723"/>
      <c r="U8" s="723"/>
      <c r="V8" s="723"/>
      <c r="W8" s="723"/>
      <c r="X8" s="949"/>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729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718</v>
      </c>
      <c r="Q13" s="661"/>
      <c r="R13" s="661"/>
      <c r="S13" s="661"/>
      <c r="T13" s="661"/>
      <c r="U13" s="661"/>
      <c r="V13" s="662"/>
      <c r="W13" s="660" t="s">
        <v>718</v>
      </c>
      <c r="X13" s="661"/>
      <c r="Y13" s="661"/>
      <c r="Z13" s="661"/>
      <c r="AA13" s="661"/>
      <c r="AB13" s="661"/>
      <c r="AC13" s="662"/>
      <c r="AD13" s="660" t="s">
        <v>718</v>
      </c>
      <c r="AE13" s="661"/>
      <c r="AF13" s="661"/>
      <c r="AG13" s="661"/>
      <c r="AH13" s="661"/>
      <c r="AI13" s="661"/>
      <c r="AJ13" s="662"/>
      <c r="AK13" s="660">
        <v>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718</v>
      </c>
      <c r="Q14" s="661"/>
      <c r="R14" s="661"/>
      <c r="S14" s="661"/>
      <c r="T14" s="661"/>
      <c r="U14" s="661"/>
      <c r="V14" s="662"/>
      <c r="W14" s="660" t="s">
        <v>718</v>
      </c>
      <c r="X14" s="661"/>
      <c r="Y14" s="661"/>
      <c r="Z14" s="661"/>
      <c r="AA14" s="661"/>
      <c r="AB14" s="661"/>
      <c r="AC14" s="662"/>
      <c r="AD14" s="660">
        <v>188</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v>188</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718</v>
      </c>
      <c r="Q16" s="661"/>
      <c r="R16" s="661"/>
      <c r="S16" s="661"/>
      <c r="T16" s="661"/>
      <c r="U16" s="661"/>
      <c r="V16" s="662"/>
      <c r="W16" s="660" t="s">
        <v>718</v>
      </c>
      <c r="X16" s="661"/>
      <c r="Y16" s="661"/>
      <c r="Z16" s="661"/>
      <c r="AA16" s="661"/>
      <c r="AB16" s="661"/>
      <c r="AC16" s="662"/>
      <c r="AD16" s="660">
        <v>-188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718</v>
      </c>
      <c r="Q17" s="661"/>
      <c r="R17" s="661"/>
      <c r="S17" s="661"/>
      <c r="T17" s="661"/>
      <c r="U17" s="661"/>
      <c r="V17" s="662"/>
      <c r="W17" s="660" t="s">
        <v>718</v>
      </c>
      <c r="X17" s="661"/>
      <c r="Y17" s="661"/>
      <c r="Z17" s="661"/>
      <c r="AA17" s="661"/>
      <c r="AB17" s="661"/>
      <c r="AC17" s="662"/>
      <c r="AD17" s="660" t="s">
        <v>718</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188</v>
      </c>
      <c r="AL18" s="881"/>
      <c r="AM18" s="881"/>
      <c r="AN18" s="881"/>
      <c r="AO18" s="881"/>
      <c r="AP18" s="881"/>
      <c r="AQ18" s="882"/>
      <c r="AR18" s="880">
        <f>SUM(AR13:AX17)</f>
        <v>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9"/>
      <c r="B21" s="850"/>
      <c r="C21" s="850"/>
      <c r="D21" s="850"/>
      <c r="E21" s="850"/>
      <c r="F21" s="96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6" customHeight="1" x14ac:dyDescent="0.15">
      <c r="A23" s="978"/>
      <c r="B23" s="979"/>
      <c r="C23" s="979"/>
      <c r="D23" s="979"/>
      <c r="E23" s="979"/>
      <c r="F23" s="980"/>
      <c r="G23" s="972" t="s">
        <v>719</v>
      </c>
      <c r="H23" s="973"/>
      <c r="I23" s="973"/>
      <c r="J23" s="973"/>
      <c r="K23" s="973"/>
      <c r="L23" s="973"/>
      <c r="M23" s="973"/>
      <c r="N23" s="973"/>
      <c r="O23" s="974"/>
      <c r="P23" s="922">
        <v>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0"/>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60">
        <f>AK13</f>
        <v>0</v>
      </c>
      <c r="Q29" s="661"/>
      <c r="R29" s="661"/>
      <c r="S29" s="661"/>
      <c r="T29" s="661"/>
      <c r="U29" s="661"/>
      <c r="V29" s="662"/>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391</v>
      </c>
      <c r="AF30" s="859"/>
      <c r="AG30" s="859"/>
      <c r="AH30" s="860"/>
      <c r="AI30" s="917" t="s">
        <v>413</v>
      </c>
      <c r="AJ30" s="917"/>
      <c r="AK30" s="917"/>
      <c r="AL30" s="858"/>
      <c r="AM30" s="917" t="s">
        <v>510</v>
      </c>
      <c r="AN30" s="917"/>
      <c r="AO30" s="917"/>
      <c r="AP30" s="858"/>
      <c r="AQ30" s="770" t="s">
        <v>232</v>
      </c>
      <c r="AR30" s="771"/>
      <c r="AS30" s="771"/>
      <c r="AT30" s="772"/>
      <c r="AU30" s="777" t="s">
        <v>134</v>
      </c>
      <c r="AV30" s="777"/>
      <c r="AW30" s="777"/>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c r="AR31" s="201"/>
      <c r="AS31" s="136" t="s">
        <v>233</v>
      </c>
      <c r="AT31" s="137"/>
      <c r="AU31" s="200">
        <v>3</v>
      </c>
      <c r="AV31" s="200"/>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08" t="s">
        <v>721</v>
      </c>
      <c r="Q32" s="108"/>
      <c r="R32" s="108"/>
      <c r="S32" s="108"/>
      <c r="T32" s="108"/>
      <c r="U32" s="108"/>
      <c r="V32" s="108"/>
      <c r="W32" s="108"/>
      <c r="X32" s="109"/>
      <c r="Y32" s="473" t="s">
        <v>12</v>
      </c>
      <c r="Z32" s="533"/>
      <c r="AA32" s="534"/>
      <c r="AB32" s="463" t="s">
        <v>722</v>
      </c>
      <c r="AC32" s="463"/>
      <c r="AD32" s="463"/>
      <c r="AE32" s="218" t="s">
        <v>718</v>
      </c>
      <c r="AF32" s="219"/>
      <c r="AG32" s="219"/>
      <c r="AH32" s="219"/>
      <c r="AI32" s="218" t="s">
        <v>718</v>
      </c>
      <c r="AJ32" s="219"/>
      <c r="AK32" s="219"/>
      <c r="AL32" s="219"/>
      <c r="AM32" s="218" t="s">
        <v>718</v>
      </c>
      <c r="AN32" s="219"/>
      <c r="AO32" s="219"/>
      <c r="AP32" s="219"/>
      <c r="AQ32" s="339" t="s">
        <v>718</v>
      </c>
      <c r="AR32" s="208"/>
      <c r="AS32" s="208"/>
      <c r="AT32" s="340"/>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722</v>
      </c>
      <c r="AC33" s="525"/>
      <c r="AD33" s="525"/>
      <c r="AE33" s="218" t="s">
        <v>718</v>
      </c>
      <c r="AF33" s="219"/>
      <c r="AG33" s="219"/>
      <c r="AH33" s="219"/>
      <c r="AI33" s="218" t="s">
        <v>718</v>
      </c>
      <c r="AJ33" s="219"/>
      <c r="AK33" s="219"/>
      <c r="AL33" s="219"/>
      <c r="AM33" s="218" t="s">
        <v>718</v>
      </c>
      <c r="AN33" s="219"/>
      <c r="AO33" s="219"/>
      <c r="AP33" s="219"/>
      <c r="AQ33" s="339" t="s">
        <v>718</v>
      </c>
      <c r="AR33" s="208"/>
      <c r="AS33" s="208"/>
      <c r="AT33" s="340"/>
      <c r="AU33" s="219">
        <v>706</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718</v>
      </c>
      <c r="AF34" s="219"/>
      <c r="AG34" s="219"/>
      <c r="AH34" s="219"/>
      <c r="AI34" s="218" t="s">
        <v>718</v>
      </c>
      <c r="AJ34" s="219"/>
      <c r="AK34" s="219"/>
      <c r="AL34" s="219"/>
      <c r="AM34" s="218" t="s">
        <v>718</v>
      </c>
      <c r="AN34" s="219"/>
      <c r="AO34" s="219"/>
      <c r="AP34" s="219"/>
      <c r="AQ34" s="339" t="s">
        <v>718</v>
      </c>
      <c r="AR34" s="208"/>
      <c r="AS34" s="208"/>
      <c r="AT34" s="340"/>
      <c r="AU34" s="219" t="s">
        <v>718</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2"/>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2"/>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1"/>
      <c r="B76" s="512"/>
      <c r="C76" s="512"/>
      <c r="D76" s="512"/>
      <c r="E76" s="512"/>
      <c r="F76" s="513"/>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1"/>
      <c r="B77" s="512"/>
      <c r="C77" s="512"/>
      <c r="D77" s="512"/>
      <c r="E77" s="512"/>
      <c r="F77" s="513"/>
      <c r="G77" s="614"/>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0"/>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c r="AY82">
        <f t="shared" ref="AY82:AY89" si="10">$AY$80</f>
        <v>0</v>
      </c>
    </row>
    <row r="83" spans="1:60" ht="22.5" hidden="1" customHeight="1" x14ac:dyDescent="0.15">
      <c r="A83" s="865"/>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c r="AY83">
        <f t="shared" si="10"/>
        <v>0</v>
      </c>
    </row>
    <row r="84" spans="1:60" ht="19.5" hidden="1" customHeight="1" x14ac:dyDescent="0.15">
      <c r="A84" s="865"/>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1"/>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t="s">
        <v>718</v>
      </c>
      <c r="H87" s="108"/>
      <c r="I87" s="108"/>
      <c r="J87" s="108"/>
      <c r="K87" s="108"/>
      <c r="L87" s="108"/>
      <c r="M87" s="108"/>
      <c r="N87" s="108"/>
      <c r="O87" s="109"/>
      <c r="P87" s="108" t="s">
        <v>718</v>
      </c>
      <c r="Q87" s="516"/>
      <c r="R87" s="516"/>
      <c r="S87" s="516"/>
      <c r="T87" s="516"/>
      <c r="U87" s="516"/>
      <c r="V87" s="516"/>
      <c r="W87" s="516"/>
      <c r="X87" s="517"/>
      <c r="Y87" s="563" t="s">
        <v>62</v>
      </c>
      <c r="Z87" s="564"/>
      <c r="AA87" s="565"/>
      <c r="AB87" s="463" t="s">
        <v>718</v>
      </c>
      <c r="AC87" s="463"/>
      <c r="AD87" s="463"/>
      <c r="AE87" s="218" t="s">
        <v>718</v>
      </c>
      <c r="AF87" s="219"/>
      <c r="AG87" s="219"/>
      <c r="AH87" s="219"/>
      <c r="AI87" s="218" t="s">
        <v>718</v>
      </c>
      <c r="AJ87" s="219"/>
      <c r="AK87" s="219"/>
      <c r="AL87" s="219"/>
      <c r="AM87" s="218"/>
      <c r="AN87" s="219"/>
      <c r="AO87" s="219"/>
      <c r="AP87" s="219"/>
      <c r="AQ87" s="339" t="s">
        <v>718</v>
      </c>
      <c r="AR87" s="208"/>
      <c r="AS87" s="208"/>
      <c r="AT87" s="340"/>
      <c r="AU87" s="219" t="s">
        <v>718</v>
      </c>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718</v>
      </c>
      <c r="AC88" s="525"/>
      <c r="AD88" s="525"/>
      <c r="AE88" s="218" t="s">
        <v>718</v>
      </c>
      <c r="AF88" s="219"/>
      <c r="AG88" s="219"/>
      <c r="AH88" s="219"/>
      <c r="AI88" s="218" t="s">
        <v>718</v>
      </c>
      <c r="AJ88" s="219"/>
      <c r="AK88" s="219"/>
      <c r="AL88" s="219"/>
      <c r="AM88" s="218"/>
      <c r="AN88" s="219"/>
      <c r="AO88" s="219"/>
      <c r="AP88" s="219"/>
      <c r="AQ88" s="339" t="s">
        <v>718</v>
      </c>
      <c r="AR88" s="208"/>
      <c r="AS88" s="208"/>
      <c r="AT88" s="340"/>
      <c r="AU88" s="219" t="s">
        <v>718</v>
      </c>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t="s">
        <v>718</v>
      </c>
      <c r="AF89" s="226"/>
      <c r="AG89" s="226"/>
      <c r="AH89" s="226"/>
      <c r="AI89" s="225" t="s">
        <v>718</v>
      </c>
      <c r="AJ89" s="226"/>
      <c r="AK89" s="226"/>
      <c r="AL89" s="226"/>
      <c r="AM89" s="225"/>
      <c r="AN89" s="226"/>
      <c r="AO89" s="226"/>
      <c r="AP89" s="226"/>
      <c r="AQ89" s="339" t="s">
        <v>718</v>
      </c>
      <c r="AR89" s="208"/>
      <c r="AS89" s="208"/>
      <c r="AT89" s="340"/>
      <c r="AU89" s="219" t="s">
        <v>718</v>
      </c>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718</v>
      </c>
      <c r="AC101" s="463"/>
      <c r="AD101" s="463"/>
      <c r="AE101" s="282" t="s">
        <v>718</v>
      </c>
      <c r="AF101" s="282"/>
      <c r="AG101" s="282"/>
      <c r="AH101" s="282"/>
      <c r="AI101" s="282" t="s">
        <v>718</v>
      </c>
      <c r="AJ101" s="282"/>
      <c r="AK101" s="282"/>
      <c r="AL101" s="282"/>
      <c r="AM101" s="282" t="s">
        <v>718</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718</v>
      </c>
      <c r="AC102" s="463"/>
      <c r="AD102" s="463"/>
      <c r="AE102" s="282" t="s">
        <v>718</v>
      </c>
      <c r="AF102" s="282"/>
      <c r="AG102" s="282"/>
      <c r="AH102" s="282"/>
      <c r="AI102" s="282" t="s">
        <v>718</v>
      </c>
      <c r="AJ102" s="282"/>
      <c r="AK102" s="282"/>
      <c r="AL102" s="282"/>
      <c r="AM102" s="282" t="s">
        <v>718</v>
      </c>
      <c r="AN102" s="282"/>
      <c r="AO102" s="282"/>
      <c r="AP102" s="282"/>
      <c r="AQ102" s="282">
        <v>235</v>
      </c>
      <c r="AR102" s="282"/>
      <c r="AS102" s="282"/>
      <c r="AT102" s="282"/>
      <c r="AU102" s="225">
        <v>235</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745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724</v>
      </c>
      <c r="AC116" s="465"/>
      <c r="AD116" s="466"/>
      <c r="AE116" s="282" t="s">
        <v>718</v>
      </c>
      <c r="AF116" s="282"/>
      <c r="AG116" s="282"/>
      <c r="AH116" s="282"/>
      <c r="AI116" s="282" t="s">
        <v>718</v>
      </c>
      <c r="AJ116" s="282"/>
      <c r="AK116" s="282"/>
      <c r="AL116" s="282"/>
      <c r="AM116" s="282" t="s">
        <v>718</v>
      </c>
      <c r="AN116" s="282"/>
      <c r="AO116" s="282"/>
      <c r="AP116" s="282"/>
      <c r="AQ116" s="218">
        <v>800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725</v>
      </c>
      <c r="AC117" s="475"/>
      <c r="AD117" s="476"/>
      <c r="AE117" s="553" t="s">
        <v>718</v>
      </c>
      <c r="AF117" s="553"/>
      <c r="AG117" s="553"/>
      <c r="AH117" s="553"/>
      <c r="AI117" s="553" t="s">
        <v>718</v>
      </c>
      <c r="AJ117" s="553"/>
      <c r="AK117" s="553"/>
      <c r="AL117" s="553"/>
      <c r="AM117" s="553" t="s">
        <v>718</v>
      </c>
      <c r="AN117" s="553"/>
      <c r="AO117" s="553"/>
      <c r="AP117" s="553"/>
      <c r="AQ117" s="553" t="s">
        <v>749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4"/>
      <c r="E430" s="175" t="s">
        <v>400</v>
      </c>
      <c r="F430" s="900"/>
      <c r="G430" s="901" t="s">
        <v>252</v>
      </c>
      <c r="H430" s="126"/>
      <c r="I430" s="126"/>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544</v>
      </c>
      <c r="AJ431" s="337"/>
      <c r="AK431" s="337"/>
      <c r="AL431" s="158"/>
      <c r="AM431" s="337" t="s">
        <v>545</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8"/>
      <c r="AJ432" s="338"/>
      <c r="AK432" s="338"/>
      <c r="AL432" s="157"/>
      <c r="AM432" s="338"/>
      <c r="AN432" s="338"/>
      <c r="AO432" s="338"/>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41"/>
      <c r="F433" s="342"/>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9" t="s">
        <v>718</v>
      </c>
      <c r="AF433" s="208"/>
      <c r="AG433" s="208"/>
      <c r="AH433" s="208"/>
      <c r="AI433" s="339" t="s">
        <v>718</v>
      </c>
      <c r="AJ433" s="208"/>
      <c r="AK433" s="208"/>
      <c r="AL433" s="208"/>
      <c r="AM433" s="339" t="s">
        <v>718</v>
      </c>
      <c r="AN433" s="208"/>
      <c r="AO433" s="208"/>
      <c r="AP433" s="208"/>
      <c r="AQ433" s="339" t="s">
        <v>718</v>
      </c>
      <c r="AR433" s="208"/>
      <c r="AS433" s="208"/>
      <c r="AT433" s="340"/>
      <c r="AU433" s="208" t="s">
        <v>718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9" t="s">
        <v>718</v>
      </c>
      <c r="AF434" s="208"/>
      <c r="AG434" s="208"/>
      <c r="AH434" s="340"/>
      <c r="AI434" s="339" t="s">
        <v>718</v>
      </c>
      <c r="AJ434" s="208"/>
      <c r="AK434" s="208"/>
      <c r="AL434" s="208"/>
      <c r="AM434" s="339" t="s">
        <v>718</v>
      </c>
      <c r="AN434" s="208"/>
      <c r="AO434" s="208"/>
      <c r="AP434" s="208"/>
      <c r="AQ434" s="339" t="s">
        <v>718</v>
      </c>
      <c r="AR434" s="208"/>
      <c r="AS434" s="208"/>
      <c r="AT434" s="340"/>
      <c r="AU434" s="208" t="s">
        <v>718</v>
      </c>
      <c r="AV434" s="208"/>
      <c r="AW434" s="208"/>
      <c r="AX434" s="209"/>
      <c r="AY434">
        <f t="shared" si="63"/>
        <v>1</v>
      </c>
    </row>
    <row r="435" spans="1:51" ht="23.25" customHeight="1" thickBot="1" x14ac:dyDescent="0.2">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9" t="s">
        <v>718</v>
      </c>
      <c r="AF435" s="208"/>
      <c r="AG435" s="208"/>
      <c r="AH435" s="340"/>
      <c r="AI435" s="339" t="s">
        <v>718</v>
      </c>
      <c r="AJ435" s="208"/>
      <c r="AK435" s="208"/>
      <c r="AL435" s="208"/>
      <c r="AM435" s="339" t="s">
        <v>718</v>
      </c>
      <c r="AN435" s="208"/>
      <c r="AO435" s="208"/>
      <c r="AP435" s="208"/>
      <c r="AQ435" s="339" t="s">
        <v>718</v>
      </c>
      <c r="AR435" s="208"/>
      <c r="AS435" s="208"/>
      <c r="AT435" s="340"/>
      <c r="AU435" s="208" t="s">
        <v>718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544</v>
      </c>
      <c r="AJ436" s="337"/>
      <c r="AK436" s="337"/>
      <c r="AL436" s="158"/>
      <c r="AM436" s="337" t="s">
        <v>545</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544</v>
      </c>
      <c r="AJ441" s="337"/>
      <c r="AK441" s="337"/>
      <c r="AL441" s="158"/>
      <c r="AM441" s="337" t="s">
        <v>545</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544</v>
      </c>
      <c r="AJ446" s="337"/>
      <c r="AK446" s="337"/>
      <c r="AL446" s="158"/>
      <c r="AM446" s="337" t="s">
        <v>545</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544</v>
      </c>
      <c r="AJ451" s="337"/>
      <c r="AK451" s="337"/>
      <c r="AL451" s="158"/>
      <c r="AM451" s="337" t="s">
        <v>545</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hidden="1"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544</v>
      </c>
      <c r="AJ456" s="337"/>
      <c r="AK456" s="337"/>
      <c r="AL456" s="158"/>
      <c r="AM456" s="337" t="s">
        <v>545</v>
      </c>
      <c r="AN456" s="337"/>
      <c r="AO456" s="337"/>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1"/>
      <c r="F458" s="342"/>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9"/>
      <c r="AF458" s="208"/>
      <c r="AG458" s="208"/>
      <c r="AH458" s="208"/>
      <c r="AI458" s="339"/>
      <c r="AJ458" s="208"/>
      <c r="AK458" s="208"/>
      <c r="AL458" s="208"/>
      <c r="AM458" s="339"/>
      <c r="AN458" s="208"/>
      <c r="AO458" s="208"/>
      <c r="AP458" s="340"/>
      <c r="AQ458" s="339"/>
      <c r="AR458" s="208"/>
      <c r="AS458" s="208"/>
      <c r="AT458" s="340"/>
      <c r="AU458" s="208"/>
      <c r="AV458" s="208"/>
      <c r="AW458" s="208"/>
      <c r="AX458" s="209"/>
      <c r="AY458">
        <f t="shared" ref="AY458:AY460" si="68">$AY$456</f>
        <v>0</v>
      </c>
    </row>
    <row r="459" spans="1:51" ht="23.25" hidden="1"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9"/>
      <c r="AF459" s="208"/>
      <c r="AG459" s="208"/>
      <c r="AH459" s="340"/>
      <c r="AI459" s="339"/>
      <c r="AJ459" s="208"/>
      <c r="AK459" s="208"/>
      <c r="AL459" s="208"/>
      <c r="AM459" s="339"/>
      <c r="AN459" s="208"/>
      <c r="AO459" s="208"/>
      <c r="AP459" s="340"/>
      <c r="AQ459" s="339"/>
      <c r="AR459" s="208"/>
      <c r="AS459" s="208"/>
      <c r="AT459" s="340"/>
      <c r="AU459" s="208"/>
      <c r="AV459" s="208"/>
      <c r="AW459" s="208"/>
      <c r="AX459" s="209"/>
      <c r="AY459">
        <f t="shared" si="68"/>
        <v>0</v>
      </c>
    </row>
    <row r="460" spans="1:51" ht="23.25" hidden="1"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9"/>
      <c r="AF460" s="208"/>
      <c r="AG460" s="208"/>
      <c r="AH460" s="340"/>
      <c r="AI460" s="339"/>
      <c r="AJ460" s="208"/>
      <c r="AK460" s="208"/>
      <c r="AL460" s="208"/>
      <c r="AM460" s="339"/>
      <c r="AN460" s="208"/>
      <c r="AO460" s="208"/>
      <c r="AP460" s="340"/>
      <c r="AQ460" s="339"/>
      <c r="AR460" s="208"/>
      <c r="AS460" s="208"/>
      <c r="AT460" s="340"/>
      <c r="AU460" s="208"/>
      <c r="AV460" s="208"/>
      <c r="AW460" s="208"/>
      <c r="AX460" s="209"/>
      <c r="AY460">
        <f t="shared" si="68"/>
        <v>0</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544</v>
      </c>
      <c r="AJ461" s="337"/>
      <c r="AK461" s="337"/>
      <c r="AL461" s="158"/>
      <c r="AM461" s="337" t="s">
        <v>545</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544</v>
      </c>
      <c r="AJ466" s="337"/>
      <c r="AK466" s="337"/>
      <c r="AL466" s="158"/>
      <c r="AM466" s="337" t="s">
        <v>545</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544</v>
      </c>
      <c r="AJ471" s="337"/>
      <c r="AK471" s="337"/>
      <c r="AL471" s="158"/>
      <c r="AM471" s="337" t="s">
        <v>545</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544</v>
      </c>
      <c r="AJ476" s="337"/>
      <c r="AK476" s="337"/>
      <c r="AL476" s="158"/>
      <c r="AM476" s="337" t="s">
        <v>545</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1" t="s">
        <v>252</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544</v>
      </c>
      <c r="AJ485" s="337"/>
      <c r="AK485" s="337"/>
      <c r="AL485" s="158"/>
      <c r="AM485" s="337" t="s">
        <v>545</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544</v>
      </c>
      <c r="AJ490" s="337"/>
      <c r="AK490" s="337"/>
      <c r="AL490" s="158"/>
      <c r="AM490" s="337" t="s">
        <v>545</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544</v>
      </c>
      <c r="AJ495" s="337"/>
      <c r="AK495" s="337"/>
      <c r="AL495" s="158"/>
      <c r="AM495" s="337" t="s">
        <v>545</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544</v>
      </c>
      <c r="AJ500" s="337"/>
      <c r="AK500" s="337"/>
      <c r="AL500" s="158"/>
      <c r="AM500" s="337" t="s">
        <v>545</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544</v>
      </c>
      <c r="AJ505" s="337"/>
      <c r="AK505" s="337"/>
      <c r="AL505" s="158"/>
      <c r="AM505" s="337" t="s">
        <v>545</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544</v>
      </c>
      <c r="AJ510" s="337"/>
      <c r="AK510" s="337"/>
      <c r="AL510" s="158"/>
      <c r="AM510" s="337" t="s">
        <v>545</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544</v>
      </c>
      <c r="AJ515" s="337"/>
      <c r="AK515" s="337"/>
      <c r="AL515" s="158"/>
      <c r="AM515" s="337" t="s">
        <v>545</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544</v>
      </c>
      <c r="AJ520" s="337"/>
      <c r="AK520" s="337"/>
      <c r="AL520" s="158"/>
      <c r="AM520" s="337" t="s">
        <v>545</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544</v>
      </c>
      <c r="AJ525" s="337"/>
      <c r="AK525" s="337"/>
      <c r="AL525" s="158"/>
      <c r="AM525" s="337" t="s">
        <v>545</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544</v>
      </c>
      <c r="AJ530" s="337"/>
      <c r="AK530" s="337"/>
      <c r="AL530" s="158"/>
      <c r="AM530" s="337" t="s">
        <v>545</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1" t="s">
        <v>252</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544</v>
      </c>
      <c r="AJ539" s="337"/>
      <c r="AK539" s="337"/>
      <c r="AL539" s="158"/>
      <c r="AM539" s="337" t="s">
        <v>545</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544</v>
      </c>
      <c r="AJ544" s="337"/>
      <c r="AK544" s="337"/>
      <c r="AL544" s="158"/>
      <c r="AM544" s="337" t="s">
        <v>545</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544</v>
      </c>
      <c r="AJ549" s="337"/>
      <c r="AK549" s="337"/>
      <c r="AL549" s="158"/>
      <c r="AM549" s="337" t="s">
        <v>545</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544</v>
      </c>
      <c r="AJ554" s="337"/>
      <c r="AK554" s="337"/>
      <c r="AL554" s="158"/>
      <c r="AM554" s="337" t="s">
        <v>545</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544</v>
      </c>
      <c r="AJ559" s="337"/>
      <c r="AK559" s="337"/>
      <c r="AL559" s="158"/>
      <c r="AM559" s="337" t="s">
        <v>545</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544</v>
      </c>
      <c r="AJ564" s="337"/>
      <c r="AK564" s="337"/>
      <c r="AL564" s="158"/>
      <c r="AM564" s="337" t="s">
        <v>545</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544</v>
      </c>
      <c r="AJ569" s="337"/>
      <c r="AK569" s="337"/>
      <c r="AL569" s="158"/>
      <c r="AM569" s="337" t="s">
        <v>545</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544</v>
      </c>
      <c r="AJ574" s="337"/>
      <c r="AK574" s="337"/>
      <c r="AL574" s="158"/>
      <c r="AM574" s="337" t="s">
        <v>545</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544</v>
      </c>
      <c r="AJ579" s="337"/>
      <c r="AK579" s="337"/>
      <c r="AL579" s="158"/>
      <c r="AM579" s="337" t="s">
        <v>545</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544</v>
      </c>
      <c r="AJ584" s="337"/>
      <c r="AK584" s="337"/>
      <c r="AL584" s="158"/>
      <c r="AM584" s="337" t="s">
        <v>545</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1" t="s">
        <v>252</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544</v>
      </c>
      <c r="AJ593" s="337"/>
      <c r="AK593" s="337"/>
      <c r="AL593" s="158"/>
      <c r="AM593" s="337" t="s">
        <v>545</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544</v>
      </c>
      <c r="AJ598" s="337"/>
      <c r="AK598" s="337"/>
      <c r="AL598" s="158"/>
      <c r="AM598" s="337" t="s">
        <v>545</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544</v>
      </c>
      <c r="AJ603" s="337"/>
      <c r="AK603" s="337"/>
      <c r="AL603" s="158"/>
      <c r="AM603" s="337" t="s">
        <v>545</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544</v>
      </c>
      <c r="AJ608" s="337"/>
      <c r="AK608" s="337"/>
      <c r="AL608" s="158"/>
      <c r="AM608" s="337" t="s">
        <v>545</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544</v>
      </c>
      <c r="AJ613" s="337"/>
      <c r="AK613" s="337"/>
      <c r="AL613" s="158"/>
      <c r="AM613" s="337" t="s">
        <v>545</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544</v>
      </c>
      <c r="AJ618" s="337"/>
      <c r="AK618" s="337"/>
      <c r="AL618" s="158"/>
      <c r="AM618" s="337" t="s">
        <v>545</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544</v>
      </c>
      <c r="AJ623" s="337"/>
      <c r="AK623" s="337"/>
      <c r="AL623" s="158"/>
      <c r="AM623" s="337" t="s">
        <v>545</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544</v>
      </c>
      <c r="AJ628" s="337"/>
      <c r="AK628" s="337"/>
      <c r="AL628" s="158"/>
      <c r="AM628" s="337" t="s">
        <v>545</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544</v>
      </c>
      <c r="AJ633" s="337"/>
      <c r="AK633" s="337"/>
      <c r="AL633" s="158"/>
      <c r="AM633" s="337" t="s">
        <v>545</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544</v>
      </c>
      <c r="AJ638" s="337"/>
      <c r="AK638" s="337"/>
      <c r="AL638" s="158"/>
      <c r="AM638" s="337" t="s">
        <v>545</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1" t="s">
        <v>252</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544</v>
      </c>
      <c r="AJ647" s="337"/>
      <c r="AK647" s="337"/>
      <c r="AL647" s="158"/>
      <c r="AM647" s="337" t="s">
        <v>545</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544</v>
      </c>
      <c r="AJ652" s="337"/>
      <c r="AK652" s="337"/>
      <c r="AL652" s="158"/>
      <c r="AM652" s="337" t="s">
        <v>545</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544</v>
      </c>
      <c r="AJ657" s="337"/>
      <c r="AK657" s="337"/>
      <c r="AL657" s="158"/>
      <c r="AM657" s="337" t="s">
        <v>545</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544</v>
      </c>
      <c r="AJ662" s="337"/>
      <c r="AK662" s="337"/>
      <c r="AL662" s="158"/>
      <c r="AM662" s="337" t="s">
        <v>545</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544</v>
      </c>
      <c r="AJ667" s="337"/>
      <c r="AK667" s="337"/>
      <c r="AL667" s="158"/>
      <c r="AM667" s="337" t="s">
        <v>545</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544</v>
      </c>
      <c r="AJ672" s="337"/>
      <c r="AK672" s="337"/>
      <c r="AL672" s="158"/>
      <c r="AM672" s="337" t="s">
        <v>545</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544</v>
      </c>
      <c r="AJ677" s="337"/>
      <c r="AK677" s="337"/>
      <c r="AL677" s="158"/>
      <c r="AM677" s="337" t="s">
        <v>545</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544</v>
      </c>
      <c r="AJ682" s="337"/>
      <c r="AK682" s="337"/>
      <c r="AL682" s="158"/>
      <c r="AM682" s="337" t="s">
        <v>545</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544</v>
      </c>
      <c r="AJ687" s="337"/>
      <c r="AK687" s="337"/>
      <c r="AL687" s="158"/>
      <c r="AM687" s="337" t="s">
        <v>545</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544</v>
      </c>
      <c r="AJ692" s="337"/>
      <c r="AK692" s="337"/>
      <c r="AL692" s="158"/>
      <c r="AM692" s="337" t="s">
        <v>545</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1" ht="48"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730</v>
      </c>
      <c r="AE702" s="345"/>
      <c r="AF702" s="345"/>
      <c r="AG702" s="382" t="s">
        <v>742</v>
      </c>
      <c r="AH702" s="383"/>
      <c r="AI702" s="383"/>
      <c r="AJ702" s="383"/>
      <c r="AK702" s="383"/>
      <c r="AL702" s="383"/>
      <c r="AM702" s="383"/>
      <c r="AN702" s="383"/>
      <c r="AO702" s="383"/>
      <c r="AP702" s="383"/>
      <c r="AQ702" s="383"/>
      <c r="AR702" s="383"/>
      <c r="AS702" s="383"/>
      <c r="AT702" s="383"/>
      <c r="AU702" s="383"/>
      <c r="AV702" s="383"/>
      <c r="AW702" s="383"/>
      <c r="AX702" s="384"/>
    </row>
    <row r="703" spans="1:51" ht="48"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730</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730</v>
      </c>
      <c r="AE704" s="786"/>
      <c r="AF704" s="786"/>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733</v>
      </c>
      <c r="AE705" s="718"/>
      <c r="AF705" s="718"/>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734</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734</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728</v>
      </c>
      <c r="AE708" s="606"/>
      <c r="AF708" s="606"/>
      <c r="AG708" s="745" t="s">
        <v>735</v>
      </c>
      <c r="AH708" s="870"/>
      <c r="AI708" s="870"/>
      <c r="AJ708" s="870"/>
      <c r="AK708" s="870"/>
      <c r="AL708" s="870"/>
      <c r="AM708" s="870"/>
      <c r="AN708" s="870"/>
      <c r="AO708" s="870"/>
      <c r="AP708" s="870"/>
      <c r="AQ708" s="870"/>
      <c r="AR708" s="870"/>
      <c r="AS708" s="870"/>
      <c r="AT708" s="870"/>
      <c r="AU708" s="870"/>
      <c r="AV708" s="870"/>
      <c r="AW708" s="870"/>
      <c r="AX708" s="871"/>
    </row>
    <row r="709" spans="1:50" ht="34.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728</v>
      </c>
      <c r="AE709" s="323"/>
      <c r="AF709" s="323"/>
      <c r="AG709" s="324" t="s">
        <v>736</v>
      </c>
      <c r="AH709" s="325"/>
      <c r="AI709" s="325"/>
      <c r="AJ709" s="325"/>
      <c r="AK709" s="325"/>
      <c r="AL709" s="325"/>
      <c r="AM709" s="325"/>
      <c r="AN709" s="325"/>
      <c r="AO709" s="325"/>
      <c r="AP709" s="325"/>
      <c r="AQ709" s="325"/>
      <c r="AR709" s="325"/>
      <c r="AS709" s="325"/>
      <c r="AT709" s="325"/>
      <c r="AU709" s="325"/>
      <c r="AV709" s="325"/>
      <c r="AW709" s="325"/>
      <c r="AX709" s="326"/>
    </row>
    <row r="710" spans="1:50" ht="48"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728</v>
      </c>
      <c r="AE710" s="323"/>
      <c r="AF710" s="323"/>
      <c r="AG710" s="324" t="s">
        <v>737</v>
      </c>
      <c r="AH710" s="325"/>
      <c r="AI710" s="325"/>
      <c r="AJ710" s="325"/>
      <c r="AK710" s="325"/>
      <c r="AL710" s="325"/>
      <c r="AM710" s="325"/>
      <c r="AN710" s="325"/>
      <c r="AO710" s="325"/>
      <c r="AP710" s="325"/>
      <c r="AQ710" s="325"/>
      <c r="AR710" s="325"/>
      <c r="AS710" s="325"/>
      <c r="AT710" s="325"/>
      <c r="AU710" s="325"/>
      <c r="AV710" s="325"/>
      <c r="AW710" s="325"/>
      <c r="AX710" s="326"/>
    </row>
    <row r="711" spans="1:50" ht="48"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2" t="s">
        <v>728</v>
      </c>
      <c r="AE711" s="323"/>
      <c r="AF711" s="323"/>
      <c r="AG711" s="104" t="s">
        <v>738</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85" t="s">
        <v>733</v>
      </c>
      <c r="AE712" s="786"/>
      <c r="AF712" s="786"/>
      <c r="AG712" s="810" t="s">
        <v>739</v>
      </c>
      <c r="AH712" s="811"/>
      <c r="AI712" s="811"/>
      <c r="AJ712" s="811"/>
      <c r="AK712" s="811"/>
      <c r="AL712" s="811"/>
      <c r="AM712" s="811"/>
      <c r="AN712" s="811"/>
      <c r="AO712" s="811"/>
      <c r="AP712" s="811"/>
      <c r="AQ712" s="811"/>
      <c r="AR712" s="811"/>
      <c r="AS712" s="811"/>
      <c r="AT712" s="811"/>
      <c r="AU712" s="811"/>
      <c r="AV712" s="811"/>
      <c r="AW712" s="811"/>
      <c r="AX712" s="812"/>
    </row>
    <row r="713" spans="1:50" ht="90" customHeight="1" x14ac:dyDescent="0.15">
      <c r="A713" s="645"/>
      <c r="B713" s="647"/>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728</v>
      </c>
      <c r="AE713" s="323"/>
      <c r="AF713" s="666"/>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733</v>
      </c>
      <c r="AE714" s="808"/>
      <c r="AF714" s="809"/>
      <c r="AG714" s="739" t="s">
        <v>739</v>
      </c>
      <c r="AH714" s="740"/>
      <c r="AI714" s="740"/>
      <c r="AJ714" s="740"/>
      <c r="AK714" s="740"/>
      <c r="AL714" s="740"/>
      <c r="AM714" s="740"/>
      <c r="AN714" s="740"/>
      <c r="AO714" s="740"/>
      <c r="AP714" s="740"/>
      <c r="AQ714" s="740"/>
      <c r="AR714" s="740"/>
      <c r="AS714" s="740"/>
      <c r="AT714" s="740"/>
      <c r="AU714" s="740"/>
      <c r="AV714" s="740"/>
      <c r="AW714" s="740"/>
      <c r="AX714" s="741"/>
    </row>
    <row r="715" spans="1:50" ht="48"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728</v>
      </c>
      <c r="AE715" s="606"/>
      <c r="AF715" s="659"/>
      <c r="AG715" s="745" t="s">
        <v>741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733</v>
      </c>
      <c r="AE716" s="630"/>
      <c r="AF716" s="630"/>
      <c r="AG716" s="104" t="s">
        <v>739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733</v>
      </c>
      <c r="AE717" s="323"/>
      <c r="AF717" s="323"/>
      <c r="AG717" s="104" t="s">
        <v>740</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733</v>
      </c>
      <c r="AE718" s="323"/>
      <c r="AF718" s="323"/>
      <c r="AG718" s="130" t="s">
        <v>740</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3" t="s">
        <v>48</v>
      </c>
      <c r="B726" s="802"/>
      <c r="C726" s="815" t="s">
        <v>53</v>
      </c>
      <c r="D726" s="837"/>
      <c r="E726" s="837"/>
      <c r="F726" s="838"/>
      <c r="G726" s="579" t="s">
        <v>744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0" customHeight="1" thickBot="1" x14ac:dyDescent="0.2">
      <c r="A727" s="803"/>
      <c r="B727" s="804"/>
      <c r="C727" s="751" t="s">
        <v>57</v>
      </c>
      <c r="D727" s="752"/>
      <c r="E727" s="752"/>
      <c r="F727" s="753"/>
      <c r="G727" s="577" t="s">
        <v>743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0" customHeight="1" thickBot="1" x14ac:dyDescent="0.2">
      <c r="A729" s="637" t="s">
        <v>751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48.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48.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48.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3" t="s">
        <v>673</v>
      </c>
      <c r="B737" s="211"/>
      <c r="C737" s="211"/>
      <c r="D737" s="212"/>
      <c r="E737" s="957" t="s">
        <v>718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4" t="s">
        <v>398</v>
      </c>
      <c r="B738" s="364"/>
      <c r="C738" s="364"/>
      <c r="D738" s="364"/>
      <c r="E738" s="957" t="s">
        <v>718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4" t="s">
        <v>397</v>
      </c>
      <c r="B739" s="364"/>
      <c r="C739" s="364"/>
      <c r="D739" s="364"/>
      <c r="E739" s="957" t="s">
        <v>718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4" t="s">
        <v>396</v>
      </c>
      <c r="B740" s="364"/>
      <c r="C740" s="364"/>
      <c r="D740" s="364"/>
      <c r="E740" s="957" t="s">
        <v>718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4" t="s">
        <v>395</v>
      </c>
      <c r="B741" s="364"/>
      <c r="C741" s="364"/>
      <c r="D741" s="364"/>
      <c r="E741" s="957" t="s">
        <v>718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4" t="s">
        <v>394</v>
      </c>
      <c r="B742" s="364"/>
      <c r="C742" s="364"/>
      <c r="D742" s="364"/>
      <c r="E742" s="957" t="s">
        <v>718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4" t="s">
        <v>393</v>
      </c>
      <c r="B743" s="364"/>
      <c r="C743" s="364"/>
      <c r="D743" s="364"/>
      <c r="E743" s="957" t="s">
        <v>718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4" t="s">
        <v>392</v>
      </c>
      <c r="B744" s="364"/>
      <c r="C744" s="364"/>
      <c r="D744" s="364"/>
      <c r="E744" s="957" t="s">
        <v>718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4" t="s">
        <v>391</v>
      </c>
      <c r="B745" s="364"/>
      <c r="C745" s="364"/>
      <c r="D745" s="364"/>
      <c r="E745" s="994" t="s">
        <v>718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4" t="s">
        <v>546</v>
      </c>
      <c r="B746" s="364"/>
      <c r="C746" s="364"/>
      <c r="D746" s="364"/>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4" t="s">
        <v>510</v>
      </c>
      <c r="B747" s="364"/>
      <c r="C747" s="364"/>
      <c r="D747" s="364"/>
      <c r="E747" s="963" t="s">
        <v>746</v>
      </c>
      <c r="F747" s="961"/>
      <c r="G747" s="961"/>
      <c r="H747" s="100" t="str">
        <f>IF(E747="","","-")</f>
        <v>-</v>
      </c>
      <c r="I747" s="961" t="s">
        <v>415</v>
      </c>
      <c r="J747" s="961"/>
      <c r="K747" s="100" t="str">
        <f>IF(I747="","","-")</f>
        <v>-</v>
      </c>
      <c r="L747" s="962">
        <v>6</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7"/>
      <c r="B784" s="618"/>
      <c r="C784" s="618"/>
      <c r="D784" s="618"/>
      <c r="E784" s="618"/>
      <c r="F784" s="619"/>
      <c r="G784" s="44"/>
      <c r="H784" s="45"/>
      <c r="I784" s="45"/>
      <c r="J784" s="45"/>
      <c r="K784" s="45"/>
      <c r="L784" s="45"/>
      <c r="M784" s="45"/>
      <c r="N784" s="45"/>
      <c r="O784" s="45"/>
      <c r="P784" s="45"/>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387</v>
      </c>
      <c r="B787" s="632"/>
      <c r="C787" s="632"/>
      <c r="D787" s="632"/>
      <c r="E787" s="632"/>
      <c r="F787" s="633"/>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hidden="1" customHeight="1" x14ac:dyDescent="0.15">
      <c r="A789" s="634"/>
      <c r="B789" s="635"/>
      <c r="C789" s="635"/>
      <c r="D789" s="635"/>
      <c r="E789" s="635"/>
      <c r="F789" s="636"/>
      <c r="G789" s="673"/>
      <c r="H789" s="674"/>
      <c r="I789" s="674"/>
      <c r="J789" s="674"/>
      <c r="K789" s="675"/>
      <c r="L789" s="667"/>
      <c r="M789" s="668"/>
      <c r="N789" s="668"/>
      <c r="O789" s="668"/>
      <c r="P789" s="668"/>
      <c r="Q789" s="668"/>
      <c r="R789" s="668"/>
      <c r="S789" s="668"/>
      <c r="T789" s="668"/>
      <c r="U789" s="668"/>
      <c r="V789" s="668"/>
      <c r="W789" s="668"/>
      <c r="X789" s="669"/>
      <c r="Y789" s="385"/>
      <c r="Z789" s="386"/>
      <c r="AA789" s="386"/>
      <c r="AB789" s="805"/>
      <c r="AC789" s="673"/>
      <c r="AD789" s="674"/>
      <c r="AE789" s="674"/>
      <c r="AF789" s="674"/>
      <c r="AG789" s="675"/>
      <c r="AH789" s="667"/>
      <c r="AI789" s="668"/>
      <c r="AJ789" s="668"/>
      <c r="AK789" s="668"/>
      <c r="AL789" s="668"/>
      <c r="AM789" s="668"/>
      <c r="AN789" s="668"/>
      <c r="AO789" s="668"/>
      <c r="AP789" s="668"/>
      <c r="AQ789" s="668"/>
      <c r="AR789" s="668"/>
      <c r="AS789" s="668"/>
      <c r="AT789" s="669"/>
      <c r="AU789" s="385"/>
      <c r="AV789" s="386"/>
      <c r="AW789" s="386"/>
      <c r="AX789" s="387"/>
    </row>
    <row r="790" spans="1:51" ht="24.75" hidden="1"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5"/>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4"/>
      <c r="B791" s="635"/>
      <c r="C791" s="635"/>
      <c r="D791" s="635"/>
      <c r="E791" s="635"/>
      <c r="F791" s="636"/>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5"/>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4"/>
      <c r="B792" s="635"/>
      <c r="C792" s="635"/>
      <c r="D792" s="635"/>
      <c r="E792" s="635"/>
      <c r="F792" s="636"/>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5"/>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5"/>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5"/>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5"/>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5"/>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4"/>
      <c r="B797" s="635"/>
      <c r="C797" s="635"/>
      <c r="D797" s="635"/>
      <c r="E797" s="635"/>
      <c r="F797" s="636"/>
      <c r="G797" s="607" t="s">
        <v>748</v>
      </c>
      <c r="H797" s="608"/>
      <c r="I797" s="608"/>
      <c r="J797" s="608"/>
      <c r="K797" s="609"/>
      <c r="L797" s="599" t="s">
        <v>748</v>
      </c>
      <c r="M797" s="600"/>
      <c r="N797" s="600"/>
      <c r="O797" s="600"/>
      <c r="P797" s="600"/>
      <c r="Q797" s="600"/>
      <c r="R797" s="600"/>
      <c r="S797" s="600"/>
      <c r="T797" s="600"/>
      <c r="U797" s="600"/>
      <c r="V797" s="600"/>
      <c r="W797" s="600"/>
      <c r="X797" s="601"/>
      <c r="Y797" s="602" t="s">
        <v>748</v>
      </c>
      <c r="Z797" s="603"/>
      <c r="AA797" s="603"/>
      <c r="AB797" s="615"/>
      <c r="AC797" s="607" t="s">
        <v>748</v>
      </c>
      <c r="AD797" s="608"/>
      <c r="AE797" s="608"/>
      <c r="AF797" s="608"/>
      <c r="AG797" s="609"/>
      <c r="AH797" s="599" t="s">
        <v>748</v>
      </c>
      <c r="AI797" s="600"/>
      <c r="AJ797" s="600"/>
      <c r="AK797" s="600"/>
      <c r="AL797" s="600"/>
      <c r="AM797" s="600"/>
      <c r="AN797" s="600"/>
      <c r="AO797" s="600"/>
      <c r="AP797" s="600"/>
      <c r="AQ797" s="600"/>
      <c r="AR797" s="600"/>
      <c r="AS797" s="600"/>
      <c r="AT797" s="601"/>
      <c r="AU797" s="602" t="s">
        <v>748</v>
      </c>
      <c r="AV797" s="603"/>
      <c r="AW797" s="603"/>
      <c r="AX797" s="604"/>
    </row>
    <row r="798" spans="1:51"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5"/>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4"/>
      <c r="B800" s="635"/>
      <c r="C800" s="635"/>
      <c r="D800" s="635"/>
      <c r="E800" s="635"/>
      <c r="F800" s="636"/>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5"/>
      <c r="Z802" s="386"/>
      <c r="AA802" s="386"/>
      <c r="AB802" s="805"/>
      <c r="AC802" s="673"/>
      <c r="AD802" s="674"/>
      <c r="AE802" s="674"/>
      <c r="AF802" s="674"/>
      <c r="AG802" s="675"/>
      <c r="AH802" s="667"/>
      <c r="AI802" s="668"/>
      <c r="AJ802" s="668"/>
      <c r="AK802" s="668"/>
      <c r="AL802" s="668"/>
      <c r="AM802" s="668"/>
      <c r="AN802" s="668"/>
      <c r="AO802" s="668"/>
      <c r="AP802" s="668"/>
      <c r="AQ802" s="668"/>
      <c r="AR802" s="668"/>
      <c r="AS802" s="668"/>
      <c r="AT802" s="669"/>
      <c r="AU802" s="385"/>
      <c r="AV802" s="386"/>
      <c r="AW802" s="386"/>
      <c r="AX802" s="387"/>
      <c r="AY802">
        <f t="shared" ref="AY802:AY812" si="115">$AY$800</f>
        <v>0</v>
      </c>
    </row>
    <row r="803" spans="1:51"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5"/>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5"/>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5"/>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5"/>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5"/>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5"/>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5"/>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5"/>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5"/>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5"/>
      <c r="Z815" s="386"/>
      <c r="AA815" s="386"/>
      <c r="AB815" s="805"/>
      <c r="AC815" s="673"/>
      <c r="AD815" s="674"/>
      <c r="AE815" s="674"/>
      <c r="AF815" s="674"/>
      <c r="AG815" s="675"/>
      <c r="AH815" s="667"/>
      <c r="AI815" s="668"/>
      <c r="AJ815" s="668"/>
      <c r="AK815" s="668"/>
      <c r="AL815" s="668"/>
      <c r="AM815" s="668"/>
      <c r="AN815" s="668"/>
      <c r="AO815" s="668"/>
      <c r="AP815" s="668"/>
      <c r="AQ815" s="668"/>
      <c r="AR815" s="668"/>
      <c r="AS815" s="668"/>
      <c r="AT815" s="669"/>
      <c r="AU815" s="385"/>
      <c r="AV815" s="386"/>
      <c r="AW815" s="386"/>
      <c r="AX815" s="387"/>
      <c r="AY815">
        <f t="shared" ref="AY815:AY825" si="116">$AY$813</f>
        <v>0</v>
      </c>
    </row>
    <row r="816" spans="1:51"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5"/>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5"/>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5"/>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5"/>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5"/>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5"/>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5"/>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5"/>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5"/>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5"/>
      <c r="Z828" s="386"/>
      <c r="AA828" s="386"/>
      <c r="AB828" s="805"/>
      <c r="AC828" s="673"/>
      <c r="AD828" s="674"/>
      <c r="AE828" s="674"/>
      <c r="AF828" s="674"/>
      <c r="AG828" s="675"/>
      <c r="AH828" s="667"/>
      <c r="AI828" s="668"/>
      <c r="AJ828" s="668"/>
      <c r="AK828" s="668"/>
      <c r="AL828" s="668"/>
      <c r="AM828" s="668"/>
      <c r="AN828" s="668"/>
      <c r="AO828" s="668"/>
      <c r="AP828" s="668"/>
      <c r="AQ828" s="668"/>
      <c r="AR828" s="668"/>
      <c r="AS828" s="668"/>
      <c r="AT828" s="669"/>
      <c r="AU828" s="385"/>
      <c r="AV828" s="386"/>
      <c r="AW828" s="386"/>
      <c r="AX828" s="387"/>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5"/>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5"/>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5"/>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5"/>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5"/>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5"/>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5"/>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5"/>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5"/>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748</v>
      </c>
      <c r="D845" s="346"/>
      <c r="E845" s="346"/>
      <c r="F845" s="346"/>
      <c r="G845" s="346"/>
      <c r="H845" s="346"/>
      <c r="I845" s="346"/>
      <c r="J845" s="347" t="s">
        <v>748</v>
      </c>
      <c r="K845" s="348"/>
      <c r="L845" s="348"/>
      <c r="M845" s="348"/>
      <c r="N845" s="348"/>
      <c r="O845" s="348"/>
      <c r="P845" s="362" t="s">
        <v>748</v>
      </c>
      <c r="Q845" s="349"/>
      <c r="R845" s="349"/>
      <c r="S845" s="349"/>
      <c r="T845" s="349"/>
      <c r="U845" s="349"/>
      <c r="V845" s="349"/>
      <c r="W845" s="349"/>
      <c r="X845" s="349"/>
      <c r="Y845" s="350" t="s">
        <v>748</v>
      </c>
      <c r="Z845" s="351"/>
      <c r="AA845" s="351"/>
      <c r="AB845" s="352"/>
      <c r="AC845" s="353"/>
      <c r="AD845" s="354"/>
      <c r="AE845" s="354"/>
      <c r="AF845" s="354"/>
      <c r="AG845" s="354"/>
      <c r="AH845" s="369" t="s">
        <v>748</v>
      </c>
      <c r="AI845" s="370"/>
      <c r="AJ845" s="370"/>
      <c r="AK845" s="370"/>
      <c r="AL845" s="357" t="s">
        <v>748</v>
      </c>
      <c r="AM845" s="358"/>
      <c r="AN845" s="358"/>
      <c r="AO845" s="359"/>
      <c r="AP845" s="360" t="s">
        <v>748</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748</v>
      </c>
      <c r="F1110" s="372"/>
      <c r="G1110" s="372"/>
      <c r="H1110" s="372"/>
      <c r="I1110" s="372"/>
      <c r="J1110" s="347" t="s">
        <v>748</v>
      </c>
      <c r="K1110" s="348"/>
      <c r="L1110" s="348"/>
      <c r="M1110" s="348"/>
      <c r="N1110" s="348"/>
      <c r="O1110" s="348"/>
      <c r="P1110" s="362" t="s">
        <v>748</v>
      </c>
      <c r="Q1110" s="349"/>
      <c r="R1110" s="349"/>
      <c r="S1110" s="349"/>
      <c r="T1110" s="349"/>
      <c r="U1110" s="349"/>
      <c r="V1110" s="349"/>
      <c r="W1110" s="349"/>
      <c r="X1110" s="349"/>
      <c r="Y1110" s="350" t="s">
        <v>748</v>
      </c>
      <c r="Z1110" s="351"/>
      <c r="AA1110" s="351"/>
      <c r="AB1110" s="352"/>
      <c r="AC1110" s="353"/>
      <c r="AD1110" s="354"/>
      <c r="AE1110" s="354"/>
      <c r="AF1110" s="354"/>
      <c r="AG1110" s="354"/>
      <c r="AH1110" s="355" t="s">
        <v>748</v>
      </c>
      <c r="AI1110" s="356"/>
      <c r="AJ1110" s="356"/>
      <c r="AK1110" s="356"/>
      <c r="AL1110" s="357" t="s">
        <v>748</v>
      </c>
      <c r="AM1110" s="358"/>
      <c r="AN1110" s="358"/>
      <c r="AO1110" s="359"/>
      <c r="AP1110" s="360" t="s">
        <v>748</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6:AQ17 P15:AX15 P13:AX13">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AM34">
    <cfRule type="expression" dxfId="2733" priority="13457">
      <formula>IF(RIGHT(TEXT(AI34,"0.#"),1)=".",FALSE,TRUE)</formula>
    </cfRule>
    <cfRule type="expression" dxfId="2732" priority="13458">
      <formula>IF(RIGHT(TEXT(AI34,"0.#"),1)=".",TRUE,FALSE)</formula>
    </cfRule>
  </conditionalFormatting>
  <conditionalFormatting sqref="AI33 AM33">
    <cfRule type="expression" dxfId="2731" priority="13455">
      <formula>IF(RIGHT(TEXT(AI33,"0.#"),1)=".",FALSE,TRUE)</formula>
    </cfRule>
    <cfRule type="expression" dxfId="2730" priority="13456">
      <formula>IF(RIGHT(TEXT(AI33,"0.#"),1)=".",TRUE,FALSE)</formula>
    </cfRule>
  </conditionalFormatting>
  <conditionalFormatting sqref="AI32 AM32">
    <cfRule type="expression" dxfId="2729" priority="13453">
      <formula>IF(RIGHT(TEXT(AI32,"0.#"),1)=".",FALSE,TRUE)</formula>
    </cfRule>
    <cfRule type="expression" dxfId="2728" priority="13454">
      <formula>IF(RIGHT(TEXT(AI32,"0.#"),1)=".",TRUE,FALSE)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AM101">
    <cfRule type="expression" dxfId="2639" priority="13223">
      <formula>IF(RIGHT(TEXT(AI101,"0.#"),1)=".",FALSE,TRUE)</formula>
    </cfRule>
    <cfRule type="expression" dxfId="2638" priority="13224">
      <formula>IF(RIGHT(TEXT(AI101,"0.#"),1)=".",TRUE,FALSE)</formula>
    </cfRule>
  </conditionalFormatting>
  <conditionalFormatting sqref="AE102">
    <cfRule type="expression" dxfId="2637" priority="13219">
      <formula>IF(RIGHT(TEXT(AE102,"0.#"),1)=".",FALSE,TRUE)</formula>
    </cfRule>
    <cfRule type="expression" dxfId="2636" priority="13220">
      <formula>IF(RIGHT(TEXT(AE102,"0.#"),1)=".",TRUE,FALSE)</formula>
    </cfRule>
  </conditionalFormatting>
  <conditionalFormatting sqref="AI102 AM102">
    <cfRule type="expression" dxfId="2635" priority="13217">
      <formula>IF(RIGHT(TEXT(AI102,"0.#"),1)=".",FALSE,TRUE)</formula>
    </cfRule>
    <cfRule type="expression" dxfId="2634" priority="13218">
      <formula>IF(RIGHT(TEXT(AI102,"0.#"),1)=".",TRUE,FALSE)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Q134:AQ135 AU134:AU135 AM134:AM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9"/>
      <c r="AA2" s="830"/>
      <c r="AB2" s="1026" t="s">
        <v>11</v>
      </c>
      <c r="AC2" s="1027"/>
      <c r="AD2" s="1028"/>
      <c r="AE2" s="1032" t="s">
        <v>391</v>
      </c>
      <c r="AF2" s="1032"/>
      <c r="AG2" s="1032"/>
      <c r="AH2" s="1032"/>
      <c r="AI2" s="1032" t="s">
        <v>413</v>
      </c>
      <c r="AJ2" s="1032"/>
      <c r="AK2" s="1032"/>
      <c r="AL2" s="559"/>
      <c r="AM2" s="1032" t="s">
        <v>510</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8"/>
      <c r="AF3" s="918"/>
      <c r="AG3" s="918"/>
      <c r="AH3" s="918"/>
      <c r="AI3" s="918"/>
      <c r="AJ3" s="918"/>
      <c r="AK3" s="918"/>
      <c r="AL3" s="410"/>
      <c r="AM3" s="918"/>
      <c r="AN3" s="918"/>
      <c r="AO3" s="91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0"/>
      <c r="I4" s="1000"/>
      <c r="J4" s="1000"/>
      <c r="K4" s="1000"/>
      <c r="L4" s="1000"/>
      <c r="M4" s="1000"/>
      <c r="N4" s="1000"/>
      <c r="O4" s="1001"/>
      <c r="P4" s="108"/>
      <c r="Q4" s="1008"/>
      <c r="R4" s="1008"/>
      <c r="S4" s="1008"/>
      <c r="T4" s="1008"/>
      <c r="U4" s="1008"/>
      <c r="V4" s="1008"/>
      <c r="W4" s="1008"/>
      <c r="X4" s="1009"/>
      <c r="Y4" s="1017" t="s">
        <v>12</v>
      </c>
      <c r="Z4" s="1018"/>
      <c r="AA4" s="1019"/>
      <c r="AB4" s="463"/>
      <c r="AC4" s="1021"/>
      <c r="AD4" s="1021"/>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49" t="s">
        <v>54</v>
      </c>
      <c r="Z5" s="1014"/>
      <c r="AA5" s="1015"/>
      <c r="AB5" s="525"/>
      <c r="AC5" s="1020"/>
      <c r="AD5" s="1020"/>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1"/>
      <c r="B6" s="402"/>
      <c r="C6" s="402"/>
      <c r="D6" s="402"/>
      <c r="E6" s="402"/>
      <c r="F6" s="403"/>
      <c r="G6" s="1005"/>
      <c r="H6" s="1006"/>
      <c r="I6" s="1006"/>
      <c r="J6" s="1006"/>
      <c r="K6" s="1006"/>
      <c r="L6" s="1006"/>
      <c r="M6" s="1006"/>
      <c r="N6" s="1006"/>
      <c r="O6" s="1007"/>
      <c r="P6" s="610"/>
      <c r="Q6" s="610"/>
      <c r="R6" s="610"/>
      <c r="S6" s="610"/>
      <c r="T6" s="610"/>
      <c r="U6" s="610"/>
      <c r="V6" s="610"/>
      <c r="W6" s="610"/>
      <c r="X6" s="1012"/>
      <c r="Y6" s="1013" t="s">
        <v>13</v>
      </c>
      <c r="Z6" s="1014"/>
      <c r="AA6" s="1015"/>
      <c r="AB6" s="595" t="s">
        <v>180</v>
      </c>
      <c r="AC6" s="1016"/>
      <c r="AD6" s="1016"/>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9"/>
      <c r="AA9" s="830"/>
      <c r="AB9" s="1026" t="s">
        <v>11</v>
      </c>
      <c r="AC9" s="1027"/>
      <c r="AD9" s="1028"/>
      <c r="AE9" s="1032" t="s">
        <v>391</v>
      </c>
      <c r="AF9" s="1032"/>
      <c r="AG9" s="1032"/>
      <c r="AH9" s="1032"/>
      <c r="AI9" s="1032" t="s">
        <v>413</v>
      </c>
      <c r="AJ9" s="1032"/>
      <c r="AK9" s="1032"/>
      <c r="AL9" s="559"/>
      <c r="AM9" s="1032" t="s">
        <v>510</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8"/>
      <c r="AF10" s="918"/>
      <c r="AG10" s="918"/>
      <c r="AH10" s="918"/>
      <c r="AI10" s="918"/>
      <c r="AJ10" s="918"/>
      <c r="AK10" s="918"/>
      <c r="AL10" s="410"/>
      <c r="AM10" s="918"/>
      <c r="AN10" s="918"/>
      <c r="AO10" s="91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0"/>
      <c r="I11" s="1000"/>
      <c r="J11" s="1000"/>
      <c r="K11" s="1000"/>
      <c r="L11" s="1000"/>
      <c r="M11" s="1000"/>
      <c r="N11" s="1000"/>
      <c r="O11" s="1001"/>
      <c r="P11" s="108"/>
      <c r="Q11" s="1008"/>
      <c r="R11" s="1008"/>
      <c r="S11" s="1008"/>
      <c r="T11" s="1008"/>
      <c r="U11" s="1008"/>
      <c r="V11" s="1008"/>
      <c r="W11" s="1008"/>
      <c r="X11" s="1009"/>
      <c r="Y11" s="1017" t="s">
        <v>12</v>
      </c>
      <c r="Z11" s="1018"/>
      <c r="AA11" s="1019"/>
      <c r="AB11" s="463"/>
      <c r="AC11" s="1021"/>
      <c r="AD11" s="1021"/>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49" t="s">
        <v>54</v>
      </c>
      <c r="Z12" s="1014"/>
      <c r="AA12" s="1015"/>
      <c r="AB12" s="525"/>
      <c r="AC12" s="1020"/>
      <c r="AD12" s="1020"/>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4"/>
      <c r="B13" s="405"/>
      <c r="C13" s="405"/>
      <c r="D13" s="405"/>
      <c r="E13" s="405"/>
      <c r="F13" s="406"/>
      <c r="G13" s="1005"/>
      <c r="H13" s="1006"/>
      <c r="I13" s="1006"/>
      <c r="J13" s="1006"/>
      <c r="K13" s="1006"/>
      <c r="L13" s="1006"/>
      <c r="M13" s="1006"/>
      <c r="N13" s="1006"/>
      <c r="O13" s="1007"/>
      <c r="P13" s="610"/>
      <c r="Q13" s="610"/>
      <c r="R13" s="610"/>
      <c r="S13" s="610"/>
      <c r="T13" s="610"/>
      <c r="U13" s="610"/>
      <c r="V13" s="610"/>
      <c r="W13" s="610"/>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9"/>
      <c r="AA16" s="830"/>
      <c r="AB16" s="1026" t="s">
        <v>11</v>
      </c>
      <c r="AC16" s="1027"/>
      <c r="AD16" s="1028"/>
      <c r="AE16" s="1032" t="s">
        <v>391</v>
      </c>
      <c r="AF16" s="1032"/>
      <c r="AG16" s="1032"/>
      <c r="AH16" s="1032"/>
      <c r="AI16" s="1032" t="s">
        <v>413</v>
      </c>
      <c r="AJ16" s="1032"/>
      <c r="AK16" s="1032"/>
      <c r="AL16" s="559"/>
      <c r="AM16" s="1032" t="s">
        <v>510</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8"/>
      <c r="AF17" s="918"/>
      <c r="AG17" s="918"/>
      <c r="AH17" s="918"/>
      <c r="AI17" s="918"/>
      <c r="AJ17" s="918"/>
      <c r="AK17" s="918"/>
      <c r="AL17" s="410"/>
      <c r="AM17" s="918"/>
      <c r="AN17" s="918"/>
      <c r="AO17" s="91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0"/>
      <c r="I18" s="1000"/>
      <c r="J18" s="1000"/>
      <c r="K18" s="1000"/>
      <c r="L18" s="1000"/>
      <c r="M18" s="1000"/>
      <c r="N18" s="1000"/>
      <c r="O18" s="1001"/>
      <c r="P18" s="108"/>
      <c r="Q18" s="1008"/>
      <c r="R18" s="1008"/>
      <c r="S18" s="1008"/>
      <c r="T18" s="1008"/>
      <c r="U18" s="1008"/>
      <c r="V18" s="1008"/>
      <c r="W18" s="1008"/>
      <c r="X18" s="1009"/>
      <c r="Y18" s="1017" t="s">
        <v>12</v>
      </c>
      <c r="Z18" s="1018"/>
      <c r="AA18" s="1019"/>
      <c r="AB18" s="463"/>
      <c r="AC18" s="1021"/>
      <c r="AD18" s="1021"/>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49" t="s">
        <v>54</v>
      </c>
      <c r="Z19" s="1014"/>
      <c r="AA19" s="1015"/>
      <c r="AB19" s="525"/>
      <c r="AC19" s="1020"/>
      <c r="AD19" s="1020"/>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4"/>
      <c r="B20" s="405"/>
      <c r="C20" s="405"/>
      <c r="D20" s="405"/>
      <c r="E20" s="405"/>
      <c r="F20" s="406"/>
      <c r="G20" s="1005"/>
      <c r="H20" s="1006"/>
      <c r="I20" s="1006"/>
      <c r="J20" s="1006"/>
      <c r="K20" s="1006"/>
      <c r="L20" s="1006"/>
      <c r="M20" s="1006"/>
      <c r="N20" s="1006"/>
      <c r="O20" s="1007"/>
      <c r="P20" s="610"/>
      <c r="Q20" s="610"/>
      <c r="R20" s="610"/>
      <c r="S20" s="610"/>
      <c r="T20" s="610"/>
      <c r="U20" s="610"/>
      <c r="V20" s="610"/>
      <c r="W20" s="610"/>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9"/>
      <c r="AA23" s="830"/>
      <c r="AB23" s="1026" t="s">
        <v>11</v>
      </c>
      <c r="AC23" s="1027"/>
      <c r="AD23" s="1028"/>
      <c r="AE23" s="1032" t="s">
        <v>391</v>
      </c>
      <c r="AF23" s="1032"/>
      <c r="AG23" s="1032"/>
      <c r="AH23" s="1032"/>
      <c r="AI23" s="1032" t="s">
        <v>413</v>
      </c>
      <c r="AJ23" s="1032"/>
      <c r="AK23" s="1032"/>
      <c r="AL23" s="559"/>
      <c r="AM23" s="1032" t="s">
        <v>510</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8"/>
      <c r="AF24" s="918"/>
      <c r="AG24" s="918"/>
      <c r="AH24" s="918"/>
      <c r="AI24" s="918"/>
      <c r="AJ24" s="918"/>
      <c r="AK24" s="918"/>
      <c r="AL24" s="410"/>
      <c r="AM24" s="918"/>
      <c r="AN24" s="918"/>
      <c r="AO24" s="91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0"/>
      <c r="I25" s="1000"/>
      <c r="J25" s="1000"/>
      <c r="K25" s="1000"/>
      <c r="L25" s="1000"/>
      <c r="M25" s="1000"/>
      <c r="N25" s="1000"/>
      <c r="O25" s="1001"/>
      <c r="P25" s="108"/>
      <c r="Q25" s="1008"/>
      <c r="R25" s="1008"/>
      <c r="S25" s="1008"/>
      <c r="T25" s="1008"/>
      <c r="U25" s="1008"/>
      <c r="V25" s="1008"/>
      <c r="W25" s="1008"/>
      <c r="X25" s="1009"/>
      <c r="Y25" s="1017" t="s">
        <v>12</v>
      </c>
      <c r="Z25" s="1018"/>
      <c r="AA25" s="1019"/>
      <c r="AB25" s="463"/>
      <c r="AC25" s="1021"/>
      <c r="AD25" s="1021"/>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49" t="s">
        <v>54</v>
      </c>
      <c r="Z26" s="1014"/>
      <c r="AA26" s="1015"/>
      <c r="AB26" s="525"/>
      <c r="AC26" s="1020"/>
      <c r="AD26" s="1020"/>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4"/>
      <c r="B27" s="405"/>
      <c r="C27" s="405"/>
      <c r="D27" s="405"/>
      <c r="E27" s="405"/>
      <c r="F27" s="406"/>
      <c r="G27" s="1005"/>
      <c r="H27" s="1006"/>
      <c r="I27" s="1006"/>
      <c r="J27" s="1006"/>
      <c r="K27" s="1006"/>
      <c r="L27" s="1006"/>
      <c r="M27" s="1006"/>
      <c r="N27" s="1006"/>
      <c r="O27" s="1007"/>
      <c r="P27" s="610"/>
      <c r="Q27" s="610"/>
      <c r="R27" s="610"/>
      <c r="S27" s="610"/>
      <c r="T27" s="610"/>
      <c r="U27" s="610"/>
      <c r="V27" s="610"/>
      <c r="W27" s="610"/>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9"/>
      <c r="AA30" s="830"/>
      <c r="AB30" s="1026" t="s">
        <v>11</v>
      </c>
      <c r="AC30" s="1027"/>
      <c r="AD30" s="1028"/>
      <c r="AE30" s="1032" t="s">
        <v>391</v>
      </c>
      <c r="AF30" s="1032"/>
      <c r="AG30" s="1032"/>
      <c r="AH30" s="1032"/>
      <c r="AI30" s="1032" t="s">
        <v>413</v>
      </c>
      <c r="AJ30" s="1032"/>
      <c r="AK30" s="1032"/>
      <c r="AL30" s="559"/>
      <c r="AM30" s="1032" t="s">
        <v>510</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8"/>
      <c r="AF31" s="918"/>
      <c r="AG31" s="918"/>
      <c r="AH31" s="918"/>
      <c r="AI31" s="918"/>
      <c r="AJ31" s="918"/>
      <c r="AK31" s="918"/>
      <c r="AL31" s="410"/>
      <c r="AM31" s="918"/>
      <c r="AN31" s="918"/>
      <c r="AO31" s="91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0"/>
      <c r="I32" s="1000"/>
      <c r="J32" s="1000"/>
      <c r="K32" s="1000"/>
      <c r="L32" s="1000"/>
      <c r="M32" s="1000"/>
      <c r="N32" s="1000"/>
      <c r="O32" s="1001"/>
      <c r="P32" s="108"/>
      <c r="Q32" s="1008"/>
      <c r="R32" s="1008"/>
      <c r="S32" s="1008"/>
      <c r="T32" s="1008"/>
      <c r="U32" s="1008"/>
      <c r="V32" s="1008"/>
      <c r="W32" s="1008"/>
      <c r="X32" s="1009"/>
      <c r="Y32" s="1017" t="s">
        <v>12</v>
      </c>
      <c r="Z32" s="1018"/>
      <c r="AA32" s="1019"/>
      <c r="AB32" s="463"/>
      <c r="AC32" s="1021"/>
      <c r="AD32" s="1021"/>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49" t="s">
        <v>54</v>
      </c>
      <c r="Z33" s="1014"/>
      <c r="AA33" s="1015"/>
      <c r="AB33" s="525"/>
      <c r="AC33" s="1020"/>
      <c r="AD33" s="1020"/>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4"/>
      <c r="B34" s="405"/>
      <c r="C34" s="405"/>
      <c r="D34" s="405"/>
      <c r="E34" s="405"/>
      <c r="F34" s="406"/>
      <c r="G34" s="1005"/>
      <c r="H34" s="1006"/>
      <c r="I34" s="1006"/>
      <c r="J34" s="1006"/>
      <c r="K34" s="1006"/>
      <c r="L34" s="1006"/>
      <c r="M34" s="1006"/>
      <c r="N34" s="1006"/>
      <c r="O34" s="1007"/>
      <c r="P34" s="610"/>
      <c r="Q34" s="610"/>
      <c r="R34" s="610"/>
      <c r="S34" s="610"/>
      <c r="T34" s="610"/>
      <c r="U34" s="610"/>
      <c r="V34" s="610"/>
      <c r="W34" s="610"/>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9"/>
      <c r="AA37" s="830"/>
      <c r="AB37" s="1026" t="s">
        <v>11</v>
      </c>
      <c r="AC37" s="1027"/>
      <c r="AD37" s="1028"/>
      <c r="AE37" s="1032" t="s">
        <v>391</v>
      </c>
      <c r="AF37" s="1032"/>
      <c r="AG37" s="1032"/>
      <c r="AH37" s="1032"/>
      <c r="AI37" s="1032" t="s">
        <v>413</v>
      </c>
      <c r="AJ37" s="1032"/>
      <c r="AK37" s="1032"/>
      <c r="AL37" s="559"/>
      <c r="AM37" s="1032" t="s">
        <v>510</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8"/>
      <c r="AF38" s="918"/>
      <c r="AG38" s="918"/>
      <c r="AH38" s="918"/>
      <c r="AI38" s="918"/>
      <c r="AJ38" s="918"/>
      <c r="AK38" s="918"/>
      <c r="AL38" s="410"/>
      <c r="AM38" s="918"/>
      <c r="AN38" s="918"/>
      <c r="AO38" s="91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0"/>
      <c r="I39" s="1000"/>
      <c r="J39" s="1000"/>
      <c r="K39" s="1000"/>
      <c r="L39" s="1000"/>
      <c r="M39" s="1000"/>
      <c r="N39" s="1000"/>
      <c r="O39" s="1001"/>
      <c r="P39" s="108"/>
      <c r="Q39" s="1008"/>
      <c r="R39" s="1008"/>
      <c r="S39" s="1008"/>
      <c r="T39" s="1008"/>
      <c r="U39" s="1008"/>
      <c r="V39" s="1008"/>
      <c r="W39" s="1008"/>
      <c r="X39" s="1009"/>
      <c r="Y39" s="1017" t="s">
        <v>12</v>
      </c>
      <c r="Z39" s="1018"/>
      <c r="AA39" s="1019"/>
      <c r="AB39" s="463"/>
      <c r="AC39" s="1021"/>
      <c r="AD39" s="1021"/>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49" t="s">
        <v>54</v>
      </c>
      <c r="Z40" s="1014"/>
      <c r="AA40" s="1015"/>
      <c r="AB40" s="525"/>
      <c r="AC40" s="1020"/>
      <c r="AD40" s="1020"/>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4"/>
      <c r="B41" s="405"/>
      <c r="C41" s="405"/>
      <c r="D41" s="405"/>
      <c r="E41" s="405"/>
      <c r="F41" s="406"/>
      <c r="G41" s="1005"/>
      <c r="H41" s="1006"/>
      <c r="I41" s="1006"/>
      <c r="J41" s="1006"/>
      <c r="K41" s="1006"/>
      <c r="L41" s="1006"/>
      <c r="M41" s="1006"/>
      <c r="N41" s="1006"/>
      <c r="O41" s="1007"/>
      <c r="P41" s="610"/>
      <c r="Q41" s="610"/>
      <c r="R41" s="610"/>
      <c r="S41" s="610"/>
      <c r="T41" s="610"/>
      <c r="U41" s="610"/>
      <c r="V41" s="610"/>
      <c r="W41" s="610"/>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9"/>
      <c r="AA44" s="830"/>
      <c r="AB44" s="1026" t="s">
        <v>11</v>
      </c>
      <c r="AC44" s="1027"/>
      <c r="AD44" s="1028"/>
      <c r="AE44" s="1032" t="s">
        <v>391</v>
      </c>
      <c r="AF44" s="1032"/>
      <c r="AG44" s="1032"/>
      <c r="AH44" s="1032"/>
      <c r="AI44" s="1032" t="s">
        <v>413</v>
      </c>
      <c r="AJ44" s="1032"/>
      <c r="AK44" s="1032"/>
      <c r="AL44" s="559"/>
      <c r="AM44" s="1032" t="s">
        <v>510</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8"/>
      <c r="AF45" s="918"/>
      <c r="AG45" s="918"/>
      <c r="AH45" s="918"/>
      <c r="AI45" s="918"/>
      <c r="AJ45" s="918"/>
      <c r="AK45" s="918"/>
      <c r="AL45" s="410"/>
      <c r="AM45" s="918"/>
      <c r="AN45" s="918"/>
      <c r="AO45" s="91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0"/>
      <c r="I46" s="1000"/>
      <c r="J46" s="1000"/>
      <c r="K46" s="1000"/>
      <c r="L46" s="1000"/>
      <c r="M46" s="1000"/>
      <c r="N46" s="1000"/>
      <c r="O46" s="1001"/>
      <c r="P46" s="108"/>
      <c r="Q46" s="1008"/>
      <c r="R46" s="1008"/>
      <c r="S46" s="1008"/>
      <c r="T46" s="1008"/>
      <c r="U46" s="1008"/>
      <c r="V46" s="1008"/>
      <c r="W46" s="1008"/>
      <c r="X46" s="1009"/>
      <c r="Y46" s="1017" t="s">
        <v>12</v>
      </c>
      <c r="Z46" s="1018"/>
      <c r="AA46" s="1019"/>
      <c r="AB46" s="463"/>
      <c r="AC46" s="1021"/>
      <c r="AD46" s="1021"/>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49" t="s">
        <v>54</v>
      </c>
      <c r="Z47" s="1014"/>
      <c r="AA47" s="1015"/>
      <c r="AB47" s="525"/>
      <c r="AC47" s="1020"/>
      <c r="AD47" s="1020"/>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4"/>
      <c r="B48" s="405"/>
      <c r="C48" s="405"/>
      <c r="D48" s="405"/>
      <c r="E48" s="405"/>
      <c r="F48" s="406"/>
      <c r="G48" s="1005"/>
      <c r="H48" s="1006"/>
      <c r="I48" s="1006"/>
      <c r="J48" s="1006"/>
      <c r="K48" s="1006"/>
      <c r="L48" s="1006"/>
      <c r="M48" s="1006"/>
      <c r="N48" s="1006"/>
      <c r="O48" s="1007"/>
      <c r="P48" s="610"/>
      <c r="Q48" s="610"/>
      <c r="R48" s="610"/>
      <c r="S48" s="610"/>
      <c r="T48" s="610"/>
      <c r="U48" s="610"/>
      <c r="V48" s="610"/>
      <c r="W48" s="610"/>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9"/>
      <c r="AA51" s="830"/>
      <c r="AB51" s="559" t="s">
        <v>11</v>
      </c>
      <c r="AC51" s="1027"/>
      <c r="AD51" s="1028"/>
      <c r="AE51" s="1032" t="s">
        <v>391</v>
      </c>
      <c r="AF51" s="1032"/>
      <c r="AG51" s="1032"/>
      <c r="AH51" s="1032"/>
      <c r="AI51" s="1032" t="s">
        <v>413</v>
      </c>
      <c r="AJ51" s="1032"/>
      <c r="AK51" s="1032"/>
      <c r="AL51" s="559"/>
      <c r="AM51" s="1032" t="s">
        <v>510</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8"/>
      <c r="AF52" s="918"/>
      <c r="AG52" s="918"/>
      <c r="AH52" s="918"/>
      <c r="AI52" s="918"/>
      <c r="AJ52" s="918"/>
      <c r="AK52" s="918"/>
      <c r="AL52" s="410"/>
      <c r="AM52" s="918"/>
      <c r="AN52" s="918"/>
      <c r="AO52" s="91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0"/>
      <c r="I53" s="1000"/>
      <c r="J53" s="1000"/>
      <c r="K53" s="1000"/>
      <c r="L53" s="1000"/>
      <c r="M53" s="1000"/>
      <c r="N53" s="1000"/>
      <c r="O53" s="1001"/>
      <c r="P53" s="108"/>
      <c r="Q53" s="1008"/>
      <c r="R53" s="1008"/>
      <c r="S53" s="1008"/>
      <c r="T53" s="1008"/>
      <c r="U53" s="1008"/>
      <c r="V53" s="1008"/>
      <c r="W53" s="1008"/>
      <c r="X53" s="1009"/>
      <c r="Y53" s="1017" t="s">
        <v>12</v>
      </c>
      <c r="Z53" s="1018"/>
      <c r="AA53" s="1019"/>
      <c r="AB53" s="463"/>
      <c r="AC53" s="1021"/>
      <c r="AD53" s="1021"/>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49" t="s">
        <v>54</v>
      </c>
      <c r="Z54" s="1014"/>
      <c r="AA54" s="1015"/>
      <c r="AB54" s="525"/>
      <c r="AC54" s="1020"/>
      <c r="AD54" s="1020"/>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4"/>
      <c r="B55" s="405"/>
      <c r="C55" s="405"/>
      <c r="D55" s="405"/>
      <c r="E55" s="405"/>
      <c r="F55" s="406"/>
      <c r="G55" s="1005"/>
      <c r="H55" s="1006"/>
      <c r="I55" s="1006"/>
      <c r="J55" s="1006"/>
      <c r="K55" s="1006"/>
      <c r="L55" s="1006"/>
      <c r="M55" s="1006"/>
      <c r="N55" s="1006"/>
      <c r="O55" s="1007"/>
      <c r="P55" s="610"/>
      <c r="Q55" s="610"/>
      <c r="R55" s="610"/>
      <c r="S55" s="610"/>
      <c r="T55" s="610"/>
      <c r="U55" s="610"/>
      <c r="V55" s="610"/>
      <c r="W55" s="610"/>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9"/>
      <c r="AA58" s="830"/>
      <c r="AB58" s="1026" t="s">
        <v>11</v>
      </c>
      <c r="AC58" s="1027"/>
      <c r="AD58" s="1028"/>
      <c r="AE58" s="1032" t="s">
        <v>391</v>
      </c>
      <c r="AF58" s="1032"/>
      <c r="AG58" s="1032"/>
      <c r="AH58" s="1032"/>
      <c r="AI58" s="1032" t="s">
        <v>413</v>
      </c>
      <c r="AJ58" s="1032"/>
      <c r="AK58" s="1032"/>
      <c r="AL58" s="559"/>
      <c r="AM58" s="1032" t="s">
        <v>510</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8"/>
      <c r="AF59" s="918"/>
      <c r="AG59" s="918"/>
      <c r="AH59" s="918"/>
      <c r="AI59" s="918"/>
      <c r="AJ59" s="918"/>
      <c r="AK59" s="918"/>
      <c r="AL59" s="410"/>
      <c r="AM59" s="918"/>
      <c r="AN59" s="918"/>
      <c r="AO59" s="91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0"/>
      <c r="I60" s="1000"/>
      <c r="J60" s="1000"/>
      <c r="K60" s="1000"/>
      <c r="L60" s="1000"/>
      <c r="M60" s="1000"/>
      <c r="N60" s="1000"/>
      <c r="O60" s="1001"/>
      <c r="P60" s="108"/>
      <c r="Q60" s="1008"/>
      <c r="R60" s="1008"/>
      <c r="S60" s="1008"/>
      <c r="T60" s="1008"/>
      <c r="U60" s="1008"/>
      <c r="V60" s="1008"/>
      <c r="W60" s="1008"/>
      <c r="X60" s="1009"/>
      <c r="Y60" s="1017" t="s">
        <v>12</v>
      </c>
      <c r="Z60" s="1018"/>
      <c r="AA60" s="1019"/>
      <c r="AB60" s="463"/>
      <c r="AC60" s="1021"/>
      <c r="AD60" s="1021"/>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49" t="s">
        <v>54</v>
      </c>
      <c r="Z61" s="1014"/>
      <c r="AA61" s="1015"/>
      <c r="AB61" s="525"/>
      <c r="AC61" s="1020"/>
      <c r="AD61" s="1020"/>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4"/>
      <c r="B62" s="405"/>
      <c r="C62" s="405"/>
      <c r="D62" s="405"/>
      <c r="E62" s="405"/>
      <c r="F62" s="406"/>
      <c r="G62" s="1005"/>
      <c r="H62" s="1006"/>
      <c r="I62" s="1006"/>
      <c r="J62" s="1006"/>
      <c r="K62" s="1006"/>
      <c r="L62" s="1006"/>
      <c r="M62" s="1006"/>
      <c r="N62" s="1006"/>
      <c r="O62" s="1007"/>
      <c r="P62" s="610"/>
      <c r="Q62" s="610"/>
      <c r="R62" s="610"/>
      <c r="S62" s="610"/>
      <c r="T62" s="610"/>
      <c r="U62" s="610"/>
      <c r="V62" s="610"/>
      <c r="W62" s="610"/>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9"/>
      <c r="AA65" s="830"/>
      <c r="AB65" s="1026" t="s">
        <v>11</v>
      </c>
      <c r="AC65" s="1027"/>
      <c r="AD65" s="1028"/>
      <c r="AE65" s="1032" t="s">
        <v>391</v>
      </c>
      <c r="AF65" s="1032"/>
      <c r="AG65" s="1032"/>
      <c r="AH65" s="1032"/>
      <c r="AI65" s="1032" t="s">
        <v>413</v>
      </c>
      <c r="AJ65" s="1032"/>
      <c r="AK65" s="1032"/>
      <c r="AL65" s="559"/>
      <c r="AM65" s="1032" t="s">
        <v>510</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8"/>
      <c r="AF66" s="918"/>
      <c r="AG66" s="918"/>
      <c r="AH66" s="918"/>
      <c r="AI66" s="918"/>
      <c r="AJ66" s="918"/>
      <c r="AK66" s="918"/>
      <c r="AL66" s="410"/>
      <c r="AM66" s="918"/>
      <c r="AN66" s="918"/>
      <c r="AO66" s="91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0"/>
      <c r="I67" s="1000"/>
      <c r="J67" s="1000"/>
      <c r="K67" s="1000"/>
      <c r="L67" s="1000"/>
      <c r="M67" s="1000"/>
      <c r="N67" s="1000"/>
      <c r="O67" s="1001"/>
      <c r="P67" s="108"/>
      <c r="Q67" s="1008"/>
      <c r="R67" s="1008"/>
      <c r="S67" s="1008"/>
      <c r="T67" s="1008"/>
      <c r="U67" s="1008"/>
      <c r="V67" s="1008"/>
      <c r="W67" s="1008"/>
      <c r="X67" s="1009"/>
      <c r="Y67" s="1017" t="s">
        <v>12</v>
      </c>
      <c r="Z67" s="1018"/>
      <c r="AA67" s="1019"/>
      <c r="AB67" s="463"/>
      <c r="AC67" s="1021"/>
      <c r="AD67" s="1021"/>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49" t="s">
        <v>54</v>
      </c>
      <c r="Z68" s="1014"/>
      <c r="AA68" s="1015"/>
      <c r="AB68" s="525"/>
      <c r="AC68" s="1020"/>
      <c r="AD68" s="1020"/>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4"/>
      <c r="B69" s="405"/>
      <c r="C69" s="405"/>
      <c r="D69" s="405"/>
      <c r="E69" s="405"/>
      <c r="F69" s="406"/>
      <c r="G69" s="1005"/>
      <c r="H69" s="1006"/>
      <c r="I69" s="1006"/>
      <c r="J69" s="1006"/>
      <c r="K69" s="1006"/>
      <c r="L69" s="1006"/>
      <c r="M69" s="1006"/>
      <c r="N69" s="1006"/>
      <c r="O69" s="1007"/>
      <c r="P69" s="610"/>
      <c r="Q69" s="610"/>
      <c r="R69" s="610"/>
      <c r="S69" s="610"/>
      <c r="T69" s="610"/>
      <c r="U69" s="610"/>
      <c r="V69" s="610"/>
      <c r="W69" s="610"/>
      <c r="X69" s="1012"/>
      <c r="Y69" s="449" t="s">
        <v>13</v>
      </c>
      <c r="Z69" s="1014"/>
      <c r="AA69" s="1015"/>
      <c r="AB69" s="558"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5"/>
      <c r="Z4" s="386"/>
      <c r="AA4" s="386"/>
      <c r="AB4" s="805"/>
      <c r="AC4" s="673"/>
      <c r="AD4" s="674"/>
      <c r="AE4" s="674"/>
      <c r="AF4" s="674"/>
      <c r="AG4" s="675"/>
      <c r="AH4" s="667"/>
      <c r="AI4" s="668"/>
      <c r="AJ4" s="668"/>
      <c r="AK4" s="668"/>
      <c r="AL4" s="668"/>
      <c r="AM4" s="668"/>
      <c r="AN4" s="668"/>
      <c r="AO4" s="668"/>
      <c r="AP4" s="668"/>
      <c r="AQ4" s="668"/>
      <c r="AR4" s="668"/>
      <c r="AS4" s="668"/>
      <c r="AT4" s="669"/>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5"/>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5"/>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5"/>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5"/>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5"/>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5"/>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5"/>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5"/>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5"/>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6"/>
      <c r="AY15">
        <f>COUNTA($G$17,$AC$17)</f>
        <v>0</v>
      </c>
    </row>
    <row r="16" spans="1:51" ht="25.5" customHeight="1" x14ac:dyDescent="0.15">
      <c r="A16" s="1045"/>
      <c r="B16" s="1046"/>
      <c r="C16" s="1046"/>
      <c r="D16" s="1046"/>
      <c r="E16" s="1046"/>
      <c r="F16" s="1047"/>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5"/>
      <c r="Z17" s="386"/>
      <c r="AA17" s="386"/>
      <c r="AB17" s="805"/>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5"/>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5"/>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5"/>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5"/>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5"/>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5"/>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5"/>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5"/>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5"/>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6"/>
      <c r="AY28">
        <f>COUNTA($G$30,$AC$30)</f>
        <v>0</v>
      </c>
    </row>
    <row r="29" spans="1:51" ht="24.75" customHeight="1" x14ac:dyDescent="0.15">
      <c r="A29" s="1045"/>
      <c r="B29" s="1046"/>
      <c r="C29" s="1046"/>
      <c r="D29" s="1046"/>
      <c r="E29" s="1046"/>
      <c r="F29" s="1047"/>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5"/>
      <c r="Z30" s="386"/>
      <c r="AA30" s="386"/>
      <c r="AB30" s="805"/>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5"/>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5"/>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5"/>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5"/>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5"/>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5"/>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5"/>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5"/>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5"/>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6"/>
      <c r="AY41">
        <f>COUNTA($G$43,$AC$43)</f>
        <v>0</v>
      </c>
    </row>
    <row r="42" spans="1:51" ht="24.75" customHeight="1" x14ac:dyDescent="0.15">
      <c r="A42" s="1045"/>
      <c r="B42" s="1046"/>
      <c r="C42" s="1046"/>
      <c r="D42" s="1046"/>
      <c r="E42" s="1046"/>
      <c r="F42" s="1047"/>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5"/>
      <c r="Z43" s="386"/>
      <c r="AA43" s="386"/>
      <c r="AB43" s="805"/>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5"/>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5"/>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5"/>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5"/>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5"/>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5"/>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5"/>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5"/>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5"/>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6"/>
      <c r="AY55">
        <f>COUNTA($G$57,$AC$57)</f>
        <v>0</v>
      </c>
    </row>
    <row r="56" spans="1:51" ht="24.75" customHeight="1" x14ac:dyDescent="0.15">
      <c r="A56" s="1045"/>
      <c r="B56" s="1046"/>
      <c r="C56" s="1046"/>
      <c r="D56" s="1046"/>
      <c r="E56" s="1046"/>
      <c r="F56" s="1047"/>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5"/>
      <c r="Z57" s="386"/>
      <c r="AA57" s="386"/>
      <c r="AB57" s="805"/>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5"/>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5"/>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5"/>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5"/>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5"/>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5"/>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5"/>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5"/>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5"/>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6"/>
      <c r="AY68">
        <f>COUNTA($G$70,$AC$70)</f>
        <v>0</v>
      </c>
    </row>
    <row r="69" spans="1:51" ht="25.5" customHeight="1" x14ac:dyDescent="0.15">
      <c r="A69" s="1045"/>
      <c r="B69" s="1046"/>
      <c r="C69" s="1046"/>
      <c r="D69" s="1046"/>
      <c r="E69" s="1046"/>
      <c r="F69" s="1047"/>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5"/>
      <c r="Z70" s="386"/>
      <c r="AA70" s="386"/>
      <c r="AB70" s="805"/>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5"/>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5"/>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5"/>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5"/>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5"/>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5"/>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5"/>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5"/>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5"/>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6"/>
      <c r="AY81">
        <f>COUNTA($G$83,$AC$83)</f>
        <v>0</v>
      </c>
    </row>
    <row r="82" spans="1:51" ht="24.75" customHeight="1" x14ac:dyDescent="0.15">
      <c r="A82" s="1045"/>
      <c r="B82" s="1046"/>
      <c r="C82" s="1046"/>
      <c r="D82" s="1046"/>
      <c r="E82" s="1046"/>
      <c r="F82" s="1047"/>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5"/>
      <c r="Z83" s="386"/>
      <c r="AA83" s="386"/>
      <c r="AB83" s="805"/>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5"/>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5"/>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5"/>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5"/>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5"/>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5"/>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5"/>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5"/>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5"/>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6"/>
      <c r="AY94">
        <f>COUNTA($G$96,$AC$96)</f>
        <v>0</v>
      </c>
    </row>
    <row r="95" spans="1:51" ht="24.75" customHeight="1" x14ac:dyDescent="0.15">
      <c r="A95" s="1045"/>
      <c r="B95" s="1046"/>
      <c r="C95" s="1046"/>
      <c r="D95" s="1046"/>
      <c r="E95" s="1046"/>
      <c r="F95" s="1047"/>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5"/>
      <c r="Z96" s="386"/>
      <c r="AA96" s="386"/>
      <c r="AB96" s="805"/>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5"/>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5"/>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5"/>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5"/>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5"/>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5"/>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5"/>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5"/>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5"/>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c r="AY108">
        <f>COUNTA($G$110,$AC$110)</f>
        <v>0</v>
      </c>
    </row>
    <row r="109" spans="1:51" ht="24.75" customHeight="1" x14ac:dyDescent="0.15">
      <c r="A109" s="1045"/>
      <c r="B109" s="1046"/>
      <c r="C109" s="1046"/>
      <c r="D109" s="1046"/>
      <c r="E109" s="1046"/>
      <c r="F109" s="1047"/>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5"/>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5"/>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5"/>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5"/>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5"/>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5"/>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5"/>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5"/>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5"/>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5"/>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c r="AY121">
        <f>COUNTA($G$123,$AC$123)</f>
        <v>0</v>
      </c>
    </row>
    <row r="122" spans="1:51" ht="25.5" customHeight="1" x14ac:dyDescent="0.15">
      <c r="A122" s="1045"/>
      <c r="B122" s="1046"/>
      <c r="C122" s="1046"/>
      <c r="D122" s="1046"/>
      <c r="E122" s="1046"/>
      <c r="F122" s="1047"/>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5"/>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5"/>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5"/>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5"/>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5"/>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5"/>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5"/>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5"/>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5"/>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5"/>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c r="AY134">
        <f>COUNTA($G$136,$AC$136)</f>
        <v>0</v>
      </c>
    </row>
    <row r="135" spans="1:51" ht="24.75" customHeight="1" x14ac:dyDescent="0.15">
      <c r="A135" s="1045"/>
      <c r="B135" s="1046"/>
      <c r="C135" s="1046"/>
      <c r="D135" s="1046"/>
      <c r="E135" s="1046"/>
      <c r="F135" s="1047"/>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5"/>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5"/>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5"/>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5"/>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5"/>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5"/>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5"/>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5"/>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5"/>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5"/>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c r="AY147">
        <f>COUNTA($G$149,$AC$149)</f>
        <v>0</v>
      </c>
    </row>
    <row r="148" spans="1:51" ht="24.75" customHeight="1" x14ac:dyDescent="0.15">
      <c r="A148" s="1045"/>
      <c r="B148" s="1046"/>
      <c r="C148" s="1046"/>
      <c r="D148" s="1046"/>
      <c r="E148" s="1046"/>
      <c r="F148" s="1047"/>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5"/>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5"/>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5"/>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5"/>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5"/>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5"/>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5"/>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5"/>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5"/>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5"/>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c r="AY161">
        <f>COUNTA($G$163,$AC$163)</f>
        <v>0</v>
      </c>
    </row>
    <row r="162" spans="1:51" ht="24.75" customHeight="1" x14ac:dyDescent="0.15">
      <c r="A162" s="1045"/>
      <c r="B162" s="1046"/>
      <c r="C162" s="1046"/>
      <c r="D162" s="1046"/>
      <c r="E162" s="1046"/>
      <c r="F162" s="1047"/>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5"/>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5"/>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5"/>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5"/>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5"/>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5"/>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5"/>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5"/>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5"/>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5"/>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c r="AY174">
        <f>COUNTA($G$176,$AC$176)</f>
        <v>0</v>
      </c>
    </row>
    <row r="175" spans="1:51" ht="25.5" customHeight="1" x14ac:dyDescent="0.15">
      <c r="A175" s="1045"/>
      <c r="B175" s="1046"/>
      <c r="C175" s="1046"/>
      <c r="D175" s="1046"/>
      <c r="E175" s="1046"/>
      <c r="F175" s="1047"/>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5"/>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5"/>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5"/>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5"/>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5"/>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5"/>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5"/>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5"/>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5"/>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5"/>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c r="AY187">
        <f>COUNTA($G$189,$AC$189)</f>
        <v>0</v>
      </c>
    </row>
    <row r="188" spans="1:51" ht="24.75" customHeight="1" x14ac:dyDescent="0.15">
      <c r="A188" s="1045"/>
      <c r="B188" s="1046"/>
      <c r="C188" s="1046"/>
      <c r="D188" s="1046"/>
      <c r="E188" s="1046"/>
      <c r="F188" s="1047"/>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5"/>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5"/>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5"/>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5"/>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5"/>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5"/>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5"/>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5"/>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5"/>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5"/>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c r="AY200">
        <f>COUNTA($G$202,$AC$202)</f>
        <v>0</v>
      </c>
    </row>
    <row r="201" spans="1:51" ht="24.75" customHeight="1" x14ac:dyDescent="0.15">
      <c r="A201" s="1045"/>
      <c r="B201" s="1046"/>
      <c r="C201" s="1046"/>
      <c r="D201" s="1046"/>
      <c r="E201" s="1046"/>
      <c r="F201" s="1047"/>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5"/>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5"/>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5"/>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5"/>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5"/>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5"/>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5"/>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5"/>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5"/>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5"/>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c r="AY214">
        <f>COUNTA($G$216,$AC$216)</f>
        <v>0</v>
      </c>
    </row>
    <row r="215" spans="1:51" ht="24.75" customHeight="1" x14ac:dyDescent="0.15">
      <c r="A215" s="1045"/>
      <c r="B215" s="1046"/>
      <c r="C215" s="1046"/>
      <c r="D215" s="1046"/>
      <c r="E215" s="1046"/>
      <c r="F215" s="1047"/>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5"/>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5"/>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5"/>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5"/>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5"/>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5"/>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5"/>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5"/>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5"/>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5"/>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c r="AY227">
        <f>COUNTA($G$229,$AC$229)</f>
        <v>0</v>
      </c>
    </row>
    <row r="228" spans="1:51" ht="25.5" customHeight="1" x14ac:dyDescent="0.15">
      <c r="A228" s="1045"/>
      <c r="B228" s="1046"/>
      <c r="C228" s="1046"/>
      <c r="D228" s="1046"/>
      <c r="E228" s="1046"/>
      <c r="F228" s="1047"/>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5"/>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5"/>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5"/>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5"/>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5"/>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5"/>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5"/>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5"/>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5"/>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5"/>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c r="AY240">
        <f>COUNTA($G$242,$AC$242)</f>
        <v>0</v>
      </c>
    </row>
    <row r="241" spans="1:51" ht="24.75" customHeight="1" x14ac:dyDescent="0.15">
      <c r="A241" s="1045"/>
      <c r="B241" s="1046"/>
      <c r="C241" s="1046"/>
      <c r="D241" s="1046"/>
      <c r="E241" s="1046"/>
      <c r="F241" s="1047"/>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5"/>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5"/>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5"/>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5"/>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5"/>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5"/>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5"/>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5"/>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5"/>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5"/>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c r="AY253">
        <f>COUNTA($G$255,$AC$255)</f>
        <v>0</v>
      </c>
    </row>
    <row r="254" spans="1:51" ht="24.75" customHeight="1" x14ac:dyDescent="0.15">
      <c r="A254" s="1045"/>
      <c r="B254" s="1046"/>
      <c r="C254" s="1046"/>
      <c r="D254" s="1046"/>
      <c r="E254" s="1046"/>
      <c r="F254" s="1047"/>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5"/>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5"/>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5"/>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5"/>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5"/>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5"/>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5"/>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5"/>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5"/>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5"/>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2021-06-18T10:33:26Z</cp:lastPrinted>
  <dcterms:created xsi:type="dcterms:W3CDTF">2012-03-13T00:50:25Z</dcterms:created>
  <dcterms:modified xsi:type="dcterms:W3CDTF">2021-06-18T10:33:28Z</dcterms:modified>
</cp:coreProperties>
</file>