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<sst xmlns="http://schemas.openxmlformats.org/spreadsheetml/2006/main" count="3044" uniqueCount="755">
  <si>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</si>
  <si>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</si>
  <si>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</si>
  <si>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</si>
  <si>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</si>
  <si>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</si>
  <si>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</si>
  <si>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</si>
  <si>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</si>
  <si>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</si>
  <si>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</si>
  <si>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</si>
  <si>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</si>
  <si>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</si>
  <si>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</si>
  <si>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</si>
  <si>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</si>
  <si>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</si>
  <si>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</si>
  <si>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</si>
  <si>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</si>
  <si>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</si>
  <si>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</si>
  <si>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</si>
  <si>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</si>
  <si>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</si>
  <si>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</si>
  <si>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</si>
  <si>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</si>
  <si>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</si>
  <si>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</si>
  <si>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</si>
  <si>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</si>
  <si>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</si>
  <si>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</si>
  <si>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</si>
  <si>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</si>
  <si>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</si>
  <si>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</si>
  <si>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</si>
  <si>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</si>
  <si>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</si>
  <si>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</si>
  <si>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</si>
  <si>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</si>
  <si>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</si>
  <si>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</si>
  <si>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</si>
  <si>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</si>
  <si>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</si>
  <si>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</si>
  <si>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</si>
  <si>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</si>
  <si>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</si>
  <si>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</si>
  <si>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</si>
  <si>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</si>
  <si>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</si>
  <si>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</si>
  <si>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</si>
  <si>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</si>
  <si>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</si>
  <si>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</si>
  <si>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</si>
  <si>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</si>
  <si>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</si>
  <si>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</si>
  <si>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</si>
  <si>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</si>
  <si>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</si>
  <si>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</si>
  <si>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</si>
  <si>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</si>
  <si>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</si>
  <si>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</si>
  <si>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</si>
  <si>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</si>
  <si>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</si>
  <si>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</si>
  <si>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</si>
  <si>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</si>
  <si>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</si>
  <si>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</si>
  <si>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</si>
  <si>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</si>
  <si>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</si>
  <si>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</si>
  <si>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</si>
  <si>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</si>
  <si>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</si>
  <si>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</si>
  <si>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</si>
  <si>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</si>
  <si>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</si>
  <si>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</si>
  <si>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</si>
  <si>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</si>
  <si>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</si>
  <si>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</si>
  <si>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</si>
  <si>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</si>
  <si>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</si>
  <si>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</si>
  <si>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</si>
  <si>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</si>
  <si>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</si>
  <si>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</si>
  <si>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</si>
  <si>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</si>
  <si>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</si>
  <si>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</si>
  <si>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</si>
  <si>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</si>
  <si>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</si>
  <si>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</si>
  <si>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</si>
  <si>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</si>
  <si>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</si>
  <si>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</si>
  <si>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</si>
  <si>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</si>
  <si>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</si>
  <si>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</si>
  <si>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</si>
  <si>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</si>
  <si>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</si>
  <si>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</si>
  <si>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</si>
  <si>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</si>
  <si>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</si>
  <si>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</si>
  <si>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</si>
  <si>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</si>
  <si>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</si>
  <si>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</si>
  <si>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</si>
  <si>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</si>
  <si>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</si>
  <si>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</si>
  <si>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</si>
  <si>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</si>
  <si>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</si>
  <si>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</si>
  <si>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</si>
  <si>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</si>
  <si>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</si>
  <si>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</si>
  <si>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</si>
  <si>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</si>
  <si>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</si>
  <si>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</si>
  <si>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</si>
  <si>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</si>
  <si>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</si>
  <si>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</si>
  <si>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</si>
  <si>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</si>
  <si>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</si>
  <si>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</si>
  <si>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</si>
  <si>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</si>
  <si>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</si>
  <si>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</si>
  <si>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</si>
  <si>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</si>
  <si>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</si>
  <si>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</si>
  <si>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</si>
  <si>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</si>
  <si>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</si>
  <si>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</si>
  <si>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</si>
  <si>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</si>
  <si>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</si>
  <si>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</si>
  <si>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</si>
  <si>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</si>
  <si>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</si>
  <si>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</si>
  <si>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</si>
  <si>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</si>
  <si>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</si>
  <si>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</si>
  <si>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</si>
  <si>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</si>
  <si>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</si>
  <si>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</si>
  <si>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</si>
  <si>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</si>
  <si>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</si>
  <si>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</si>
  <si>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</si>
  <si>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</si>
  <si>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</si>
  <si>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</si>
  <si>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</si>
  <si>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</si>
  <si>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</si>
  <si>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</si>
  <si>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</si>
  <si>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</si>
  <si>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</si>
  <si>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</si>
  <si>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</si>
  <si>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</si>
  <si>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</si>
  <si>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</si>
  <si>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</si>
  <si>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</si>
  <si>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</si>
  <si>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</si>
  <si>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</si>
  <si>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</si>
  <si>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</si>
  <si>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</si>
  <si>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</si>
  <si>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</si>
  <si>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</si>
  <si>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</si>
  <si>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</si>
  <si>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</si>
  <si>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</si>
  <si>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</si>
  <si>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</si>
  <si>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</si>
  <si>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</si>
  <si>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</si>
  <si>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</si>
  <si>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</si>
  <si>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</si>
  <si>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</si>
  <si>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</si>
  <si>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</si>
  <si>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</si>
  <si>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</si>
  <si>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</si>
  <si>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</si>
  <si>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</si>
  <si>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</si>
  <si>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</si>
  <si>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</si>
  <si>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</si>
  <si>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</si>
  <si>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</si>
  <si>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</si>
  <si>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</si>
  <si>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</si>
  <si>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</si>
  <si>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</si>
  <si>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</si>
  <si>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</si>
  <si>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</si>
  <si>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</si>
  <si>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</si>
  <si>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</si>
  <si>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</si>
  <si>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</si>
  <si>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</si>
  <si>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</si>
  <si>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</si>
  <si>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</si>
  <si>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</si>
  <si>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</si>
  <si>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</si>
  <si>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</si>
  <si>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</si>
  <si>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</si>
  <si>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</si>
  <si>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</si>
  <si>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</si>
  <si>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</si>
  <si>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</si>
  <si>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</si>
  <si>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</si>
  <si>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</si>
  <si>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</si>
  <si>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</si>
  <si>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</si>
  <si>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</si>
  <si>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</si>
  <si>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</si>
  <si>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</si>
  <si>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</si>
  <si>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</si>
  <si>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</si>
  <si>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</si>
  <si>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</si>
  <si>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</si>
  <si>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</si>
  <si>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</si>
  <si>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</si>
  <si>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</si>
  <si>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</si>
  <si>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</si>
  <si>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</si>
  <si>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</si>
  <si>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</si>
  <si>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</si>
  <si>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</si>
  <si>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</si>
  <si>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</si>
  <si>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</si>
  <si>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</si>
  <si>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</si>
  <si>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</si>
  <si>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</si>
  <si>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</si>
  <si>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</si>
  <si>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</si>
  <si>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</si>
  <si>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</si>
  <si>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</si>
  <si>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</si>
  <si>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</si>
  <si>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</si>
  <si>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</si>
  <si>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</si>
  <si>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</si>
  <si>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</si>
  <si>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</si>
  <si>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</si>
  <si>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</si>
  <si>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</si>
  <si>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</si>
  <si>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</si>
  <si>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</si>
  <si>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</si>
  <si>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</si>
  <si>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</si>
  <si>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</si>
  <si>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</si>
  <si>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</si>
  <si>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</si>
  <si>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</si>
  <si>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</si>
  <si>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</si>
  <si>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</si>
  <si>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</si>
  <si>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</si>
  <si>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</si>
  <si>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</si>
  <si>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</si>
  <si>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</si>
  <si>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</si>
  <si>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</si>
  <si>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</si>
  <si>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</si>
  <si>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</si>
  <si>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</si>
  <si>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</si>
  <si>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</si>
  <si>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</si>
  <si>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</si>
  <si>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</si>
  <si>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</si>
  <si>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</si>
  <si>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</si>
  <si>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</si>
  <si>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</si>
  <si>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</si>
  <si>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</si>
  <si>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</si>
  <si>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</si>
  <si>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</si>
  <si>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</si>
  <si>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</si>
  <si>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</si>
  <si>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</si>
  <si>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</si>
  <si>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</si>
  <si>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</si>
  <si>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</si>
  <si>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</si>
  <si>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</si>
  <si>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</si>
  <si>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</si>
  <si>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</si>
  <si>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</si>
  <si>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</si>
  <si>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</si>
  <si>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</si>
  <si>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</si>
  <si>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</si>
  <si>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</si>
  <si>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</si>
  <si>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</si>
  <si>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</si>
  <si>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</si>
  <si>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</si>
  <si>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</si>
  <si>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</si>
  <si>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</si>
  <si>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</si>
  <si>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</si>
  <si>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</si>
  <si>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</si>
  <si>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</si>
  <si>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</si>
  <si>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</si>
  <si>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</si>
  <si>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</si>
  <si>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</si>
  <si>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</si>
  <si>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</si>
  <si>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</si>
  <si>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</si>
  <si>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</si>
  <si>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</si>
  <si>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</si>
  <si>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</si>
  <si>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</si>
  <si>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</si>
  <si>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</si>
  <si>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</si>
  <si>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</si>
  <si>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</si>
  <si>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</si>
  <si>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</si>
  <si>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</si>
  <si>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</si>
  <si>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</si>
  <si>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</si>
  <si>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</si>
  <si>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</si>
  <si>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</si>
  <si>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</si>
  <si>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</si>
  <si>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</si>
  <si>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</si>
  <si>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</si>
  <si>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</si>
  <si>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</si>
  <si>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</si>
  <si>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</si>
  <si>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</si>
  <si>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</si>
  <si>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</si>
  <si>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</si>
  <si>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</si>
  <si>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</si>
  <si>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</si>
  <si>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</si>
  <si>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</si>
  <si>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</si>
  <si>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</si>
  <si>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</si>
  <si>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</si>
  <si>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</si>
  <si>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</si>
  <si>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</si>
  <si>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</si>
  <si>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</si>
  <si>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</si>
  <si>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</si>
  <si>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</si>
  <si>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</si>
  <si>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</si>
  <si>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</si>
  <si>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</si>
  <si>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</si>
  <si>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</si>
  <si>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</si>
  <si>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</si>
  <si>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</si>
  <si>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</si>
  <si>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</si>
  <si>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</si>
  <si>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</si>
  <si>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</si>
  <si>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</si>
  <si>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</si>
  <si>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</si>
  <si>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</si>
  <si>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</si>
  <si>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</si>
  <si>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</si>
  <si>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</si>
  <si>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</si>
  <si>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</si>
  <si>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</si>
  <si>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</si>
  <si>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</si>
  <si>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</si>
  <si>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</si>
  <si>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</si>
  <si>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</si>
  <si>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</si>
  <si>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</si>
  <si>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</si>
  <si>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</si>
  <si>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</si>
  <si>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</si>
  <si>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</si>
  <si>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</si>
  <si>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</si>
  <si>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</si>
  <si>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</si>
  <si>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</si>
  <si>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</si>
  <si>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</si>
  <si>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</si>
  <si>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</si>
  <si>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</si>
  <si>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</si>
  <si>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</si>
  <si>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</si>
  <si>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</si>
  <si>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</si>
  <si>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</si>
  <si>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</si>
  <si>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</si>
  <si>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</si>
  <si>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</si>
  <si>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</si>
  <si>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</si>
  <si>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</si>
  <si>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</si>
  <si>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</si>
  <si>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</si>
  <si>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</si>
  <si>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</si>
  <si>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</si>
  <si>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</si>
  <si>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</si>
  <si>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</si>
  <si>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</si>
  <si>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</si>
  <si>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</si>
  <si>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</si>
  <si>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</si>
  <si>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</si>
  <si>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</si>
  <si>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</si>
  <si>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</si>
  <si>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</si>
  <si>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</si>
  <si>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</si>
  <si>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</si>
  <si>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</si>
  <si>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</si>
  <si>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</si>
  <si>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</si>
  <si>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</si>
  <si>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</si>
  <si>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</si>
  <si>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</si>
  <si>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</si>
  <si>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</si>
  <si>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</si>
  <si>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</si>
  <si>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</si>
  <si>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</si>
  <si>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</si>
  <si>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</si>
  <si>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</si>
  <si>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</si>
  <si>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</si>
  <si>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</si>
  <si>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</si>
  <si>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</si>
  <si>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</si>
  <si>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</si>
  <si>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</si>
  <si>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</si>
  <si>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</si>
  <si>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</si>
  <si>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</si>
  <si>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</si>
  <si>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</si>
  <si>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</si>
  <si>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</si>
  <si>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</si>
  <si>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</si>
  <si>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</si>
  <si>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</si>
  <si>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</si>
  <si>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</si>
  <si>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</si>
  <si>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</si>
  <si>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</si>
  <si>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</si>
  <si>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</si>
  <si>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</si>
  <si>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</si>
  <si>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</si>
  <si>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</si>
  <si>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</si>
  <si>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</si>
  <si>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</si>
  <si>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</si>
  <si>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</si>
  <si>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</si>
  <si>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</si>
  <si>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</si>
  <si>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</si>
  <si>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</si>
  <si>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</si>
  <si>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</si>
  <si>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</si>
  <si>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</si>
  <si>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</si>
  <si>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</si>
  <si>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</si>
  <si>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</si>
  <si>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</si>
  <si>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</si>
  <si>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</si>
  <si>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</si>
  <si>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</si>
  <si>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</si>
  <si>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</si>
  <si>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</si>
  <si>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</si>
  <si>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</si>
  <si>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</si>
  <si>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</si>
  <si>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</si>
  <si>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</si>
  <si>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</si>
  <si>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</si>
  <si>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</si>
  <si>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</si>
  <si>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</si>
  <si>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</si>
  <si>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</si>
  <si>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</si>
  <si>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</si>
  <si>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</si>
  <si>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</si>
  <si>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</si>
  <si>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</si>
  <si>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</si>
  <si>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</si>
  <si>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</si>
  <si>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</si>
  <si>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</si>
  <si>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</si>
  <si>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</si>
  <si>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</si>
  <si>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</si>
  <si>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</si>
  <si>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</si>
  <si>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</si>
  <si>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</si>
  <si>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</si>
  <si>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</si>
  <si>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</si>
  <si>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</si>
  <si>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</si>
  <si>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</si>
  <si>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</si>
  <si>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</si>
  <si>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</si>
  <si>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</si>
  <si>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</si>
  <si>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</si>
  <si>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</si>
  <si>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</si>
  <si>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</si>
  <si>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</si>
  <si>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</si>
  <si>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</si>
  <si>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</si>
  <si>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</si>
  <si>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</si>
  <si>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</si>
  <si>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</si>
  <si>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</si>
  <si>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</si>
  <si>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</si>
  <si>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</si>
  <si>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</si>
  <si>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</si>
  <si>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</si>
  <si>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</si>
  <si>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</si>
  <si>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</si>
  <si>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</si>
  <si>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</si>
  <si>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</si>
  <si>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</si>
  <si>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</si>
  <si>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</si>
  <si>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</si>
  <si>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</si>
  <si>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</si>
  <si>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</si>
  <si>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</si>
  <si>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</si>
  <si>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</si>
  <si>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</si>
  <si>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</si>
  <si>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</si>
  <si>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</si>
  <si>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</si>
  <si>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</si>
  <si>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</si>
  <si>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</si>
  <si>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</si>
  <si>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</si>
  <si>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</si>
  <si>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</si>
  <si>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</si>
  <si>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</si>
  <si>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</si>
  <si>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</si>
  <si>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</si>
  <si>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</si>
  <si>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</si>
  <si>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</si>
  <si>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</si>
  <si>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</si>
  <si>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t>
  </si>
  <si>
    <t>令和5年度</t>
  </si>
  <si>
    <t>医政局総務課</t>
  </si>
  <si>
    <t>-</t>
  </si>
  <si>
    <t>規制改革実施計画（平成27年6月30日閣議決定）</t>
  </si>
  <si>
    <t>－</t>
  </si>
  <si>
    <t>箇所</t>
  </si>
  <si>
    <t>円</t>
  </si>
  <si>
    <t>百万円/箇所数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</si>
  <si>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</si>
  <si>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</si>
  <si>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</si>
  <si>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医療提供体制確保支援関係業務庁費</t>
    <rPh sb="0" eb="2">
      <t>イリョウ</t>
    </rPh>
    <rPh sb="2" eb="4">
      <t>テイキョウ</t>
    </rPh>
    <rPh sb="4" eb="6">
      <t>タイセイ</t>
    </rPh>
    <rPh sb="6" eb="8">
      <t>カクホ</t>
    </rPh>
    <rPh sb="8" eb="10">
      <t>シエン</t>
    </rPh>
    <rPh sb="10" eb="12">
      <t>カンケイ</t>
    </rPh>
    <rPh sb="12" eb="14">
      <t>ギョウム</t>
    </rPh>
    <rPh sb="14" eb="16">
      <t>チョウヒ</t>
    </rPh>
    <phoneticPr fontId="5"/>
  </si>
  <si>
    <t>‐</t>
  </si>
  <si>
    <t>無</t>
  </si>
  <si>
    <t>新システムの構築により、全国統一的なシステムを用いることによる都道府県の負担の軽減、外国語対応やスマホ対応などの機能の統一化による利用者の利便性の向上等の他、医療機能情報提供制度においては、NDBからデータを抽出し、病院等が利用できる仕組みを付加したり、他の報告制度との連携も視野に入れた検討を進めることで、データの正確性を担保するとともに、利便性の向上と病院等からの報告に係る負担軽減につなげることが可能となる。</t>
    <phoneticPr fontId="5"/>
  </si>
  <si>
    <t xml:space="preserve">新システムの構築にあたり、プロジェクト管理として、「新システムの構築業務に係る仕様書作成及び調達支援」、「新システムの構築業務に係る工程管理支援」、「NDBから抽出したレセプトデータの活用にかかる準備・集計」及び「各都道府県の新システムへの移行支援、問い合わせ対応、操作研修」などを実施する。右記を実施することにより、新システムへの移行が円滑に進む基盤を構築しながら、都道府県、病院等、薬局、国民等にとって利用しやすい新システムの構築を行う。
</t>
    <rPh sb="104" eb="105">
      <t>オヨ</t>
    </rPh>
    <rPh sb="146" eb="148">
      <t>ウキ</t>
    </rPh>
    <rPh sb="149" eb="151">
      <t>ジッシ</t>
    </rPh>
    <rPh sb="159" eb="160">
      <t>シン</t>
    </rPh>
    <rPh sb="166" eb="168">
      <t>イコウ</t>
    </rPh>
    <rPh sb="169" eb="171">
      <t>エンカツ</t>
    </rPh>
    <rPh sb="172" eb="173">
      <t>スス</t>
    </rPh>
    <rPh sb="174" eb="176">
      <t>キバン</t>
    </rPh>
    <rPh sb="177" eb="179">
      <t>コウチク</t>
    </rPh>
    <rPh sb="218" eb="219">
      <t>オコナ</t>
    </rPh>
    <phoneticPr fontId="5"/>
  </si>
  <si>
    <t>ｰ</t>
    <phoneticPr fontId="5"/>
  </si>
  <si>
    <t>Ｘ　/　Ｙ</t>
    <phoneticPr fontId="5"/>
  </si>
  <si>
    <t>全国の病院等を検索できる医療情報サイトの構築</t>
    <phoneticPr fontId="5"/>
  </si>
  <si>
    <t>令和元～２年度
要件定義書（案）の作成</t>
    <rPh sb="0" eb="2">
      <t>レイワ</t>
    </rPh>
    <rPh sb="2" eb="3">
      <t>ガン</t>
    </rPh>
    <rPh sb="5" eb="7">
      <t>ネンド</t>
    </rPh>
    <rPh sb="8" eb="10">
      <t>ヨウケン</t>
    </rPh>
    <rPh sb="10" eb="13">
      <t>テイギショ</t>
    </rPh>
    <rPh sb="14" eb="15">
      <t>アン</t>
    </rPh>
    <rPh sb="17" eb="19">
      <t>サクセイ</t>
    </rPh>
    <phoneticPr fontId="5"/>
  </si>
  <si>
    <t>令和元～２年度
要件定義書（案）の作成数</t>
    <rPh sb="0" eb="2">
      <t>レイワ</t>
    </rPh>
    <rPh sb="2" eb="3">
      <t>ガン</t>
    </rPh>
    <rPh sb="5" eb="7">
      <t>ネンド</t>
    </rPh>
    <rPh sb="8" eb="10">
      <t>ヨウケン</t>
    </rPh>
    <rPh sb="10" eb="13">
      <t>テイギショ</t>
    </rPh>
    <rPh sb="14" eb="15">
      <t>アン</t>
    </rPh>
    <rPh sb="17" eb="20">
      <t>サクセイスウ</t>
    </rPh>
    <phoneticPr fontId="5"/>
  </si>
  <si>
    <t>令和元～２年度
調査都道府県数</t>
    <rPh sb="0" eb="2">
      <t>レイワ</t>
    </rPh>
    <rPh sb="2" eb="3">
      <t>ガン</t>
    </rPh>
    <rPh sb="5" eb="7">
      <t>ネンド</t>
    </rPh>
    <phoneticPr fontId="5"/>
  </si>
  <si>
    <t>単位当たりコスト＝X／Y
X＝「予算額」
Ｙ＝「調査都道府県数」　　　　　　　　　　　　　　</t>
    <phoneticPr fontId="5"/>
  </si>
  <si>
    <t>72百万円/47</t>
  </si>
  <si>
    <t>54百万円/47</t>
    <phoneticPr fontId="5"/>
  </si>
  <si>
    <t>医療機能情報提供制度は、国民の医療機関の選択等に資するものであり、国民や社会のニーズを的確に反映している。</t>
    <phoneticPr fontId="5"/>
  </si>
  <si>
    <t>医療機能情報提供制度について、全国統一的なサイトの構築を検討するものであることから、国が実施するべき事業である。</t>
    <phoneticPr fontId="5"/>
  </si>
  <si>
    <t>規制改革実施計画において、医療機関の負担軽減が求められていることからも、優先度の高い事業である。</t>
    <rPh sb="0" eb="2">
      <t>キセイ</t>
    </rPh>
    <rPh sb="2" eb="4">
      <t>カイカク</t>
    </rPh>
    <rPh sb="4" eb="6">
      <t>ジッシ</t>
    </rPh>
    <rPh sb="6" eb="8">
      <t>ケイカク</t>
    </rPh>
    <rPh sb="13" eb="15">
      <t>イリョウ</t>
    </rPh>
    <rPh sb="15" eb="17">
      <t>キカン</t>
    </rPh>
    <rPh sb="18" eb="20">
      <t>フタン</t>
    </rPh>
    <rPh sb="20" eb="22">
      <t>ケイゲン</t>
    </rPh>
    <rPh sb="23" eb="24">
      <t>モト</t>
    </rPh>
    <phoneticPr fontId="5"/>
  </si>
  <si>
    <t>○</t>
    <phoneticPr fontId="5"/>
  </si>
  <si>
    <t>公募前には意見招請を実施、事業者から意見を募るとともに、総合評価落札方式で実施することで競争性も確保していたことから、支出先の選定は妥当と考えている。</t>
    <rPh sb="0" eb="2">
      <t>コウボ</t>
    </rPh>
    <rPh sb="2" eb="3">
      <t>マエ</t>
    </rPh>
    <rPh sb="5" eb="7">
      <t>イケン</t>
    </rPh>
    <rPh sb="7" eb="9">
      <t>ショウセイ</t>
    </rPh>
    <rPh sb="10" eb="12">
      <t>ジッシ</t>
    </rPh>
    <rPh sb="13" eb="16">
      <t>ジギョウシャ</t>
    </rPh>
    <rPh sb="18" eb="20">
      <t>イケン</t>
    </rPh>
    <rPh sb="21" eb="22">
      <t>ツノ</t>
    </rPh>
    <rPh sb="28" eb="30">
      <t>ソウゴウ</t>
    </rPh>
    <rPh sb="30" eb="32">
      <t>ヒョウカ</t>
    </rPh>
    <rPh sb="32" eb="34">
      <t>ラクサツ</t>
    </rPh>
    <rPh sb="34" eb="36">
      <t>ホウシキ</t>
    </rPh>
    <rPh sb="37" eb="39">
      <t>ジッシ</t>
    </rPh>
    <rPh sb="44" eb="47">
      <t>キョウソウセイ</t>
    </rPh>
    <rPh sb="48" eb="50">
      <t>カクホ</t>
    </rPh>
    <rPh sb="59" eb="61">
      <t>シシュツ</t>
    </rPh>
    <rPh sb="61" eb="62">
      <t>サキ</t>
    </rPh>
    <rPh sb="63" eb="65">
      <t>センテイ</t>
    </rPh>
    <rPh sb="66" eb="68">
      <t>ダトウ</t>
    </rPh>
    <rPh sb="69" eb="70">
      <t>カンガ</t>
    </rPh>
    <phoneticPr fontId="5"/>
  </si>
  <si>
    <t>有</t>
  </si>
  <si>
    <t>全都道府県を対象として調査を実施するものとして、妥当と考えている。</t>
    <rPh sb="0" eb="5">
      <t>ゼントドウフケン</t>
    </rPh>
    <rPh sb="6" eb="8">
      <t>タイショウ</t>
    </rPh>
    <rPh sb="11" eb="13">
      <t>チョウサ</t>
    </rPh>
    <rPh sb="14" eb="16">
      <t>ジッシ</t>
    </rPh>
    <phoneticPr fontId="5"/>
  </si>
  <si>
    <t>交付要綱において、真に必要な経費のみ対象経費としている。</t>
    <rPh sb="0" eb="2">
      <t>コウフ</t>
    </rPh>
    <phoneticPr fontId="5"/>
  </si>
  <si>
    <t>成果実績は見込通りである。</t>
    <rPh sb="0" eb="2">
      <t>セイカ</t>
    </rPh>
    <phoneticPr fontId="5"/>
  </si>
  <si>
    <t>活動実績は見込通りである。</t>
  </si>
  <si>
    <t>都道府県毎で運用されている医療機能情報提供制度について、全国統一的なサイト構築のため、作成されて要件定義書（案）について、より有用な機能を有するシステム構築とするため、引き続き調査を実施し、見直しを実施した。</t>
    <rPh sb="0" eb="4">
      <t>トドウフケン</t>
    </rPh>
    <rPh sb="4" eb="5">
      <t>ゴト</t>
    </rPh>
    <rPh sb="6" eb="8">
      <t>ウンヨウ</t>
    </rPh>
    <rPh sb="13" eb="15">
      <t>イリョウ</t>
    </rPh>
    <rPh sb="15" eb="17">
      <t>キノウ</t>
    </rPh>
    <rPh sb="17" eb="19">
      <t>ジョウホウ</t>
    </rPh>
    <rPh sb="19" eb="21">
      <t>テイキョウ</t>
    </rPh>
    <rPh sb="21" eb="23">
      <t>セイド</t>
    </rPh>
    <rPh sb="28" eb="30">
      <t>ゼンコク</t>
    </rPh>
    <rPh sb="30" eb="33">
      <t>トウイツテキ</t>
    </rPh>
    <rPh sb="37" eb="39">
      <t>コウチク</t>
    </rPh>
    <rPh sb="43" eb="45">
      <t>サクセイ</t>
    </rPh>
    <rPh sb="48" eb="50">
      <t>ヨウケン</t>
    </rPh>
    <rPh sb="50" eb="53">
      <t>テイギショ</t>
    </rPh>
    <rPh sb="54" eb="55">
      <t>アン</t>
    </rPh>
    <rPh sb="63" eb="65">
      <t>ユウヨウ</t>
    </rPh>
    <rPh sb="66" eb="68">
      <t>キノウ</t>
    </rPh>
    <rPh sb="69" eb="70">
      <t>ユウ</t>
    </rPh>
    <rPh sb="76" eb="78">
      <t>コウチク</t>
    </rPh>
    <rPh sb="84" eb="85">
      <t>ヒ</t>
    </rPh>
    <rPh sb="86" eb="87">
      <t>ツヅ</t>
    </rPh>
    <rPh sb="88" eb="90">
      <t>チョウサ</t>
    </rPh>
    <rPh sb="91" eb="93">
      <t>ジッシ</t>
    </rPh>
    <rPh sb="95" eb="97">
      <t>ミナオ</t>
    </rPh>
    <rPh sb="99" eb="101">
      <t>ジッシ</t>
    </rPh>
    <phoneticPr fontId="5"/>
  </si>
  <si>
    <t>作成された要件定義書（案）を用いて、令和３年度にはシステム構築に着手する。</t>
    <rPh sb="0" eb="2">
      <t>サクセイ</t>
    </rPh>
    <rPh sb="5" eb="7">
      <t>ヨウケン</t>
    </rPh>
    <rPh sb="7" eb="10">
      <t>テイギショ</t>
    </rPh>
    <rPh sb="11" eb="12">
      <t>アン</t>
    </rPh>
    <rPh sb="14" eb="15">
      <t>モチ</t>
    </rPh>
    <rPh sb="18" eb="20">
      <t>レイワ</t>
    </rPh>
    <rPh sb="21" eb="23">
      <t>ネンド</t>
    </rPh>
    <rPh sb="29" eb="31">
      <t>コウチク</t>
    </rPh>
    <rPh sb="32" eb="34">
      <t>チャクシュ</t>
    </rPh>
    <phoneticPr fontId="5"/>
  </si>
  <si>
    <t>54百万円/47</t>
  </si>
  <si>
    <t>厚労</t>
    <rPh sb="0" eb="2">
      <t>コウロウ</t>
    </rPh>
    <phoneticPr fontId="5"/>
  </si>
  <si>
    <t>-</t>
    <phoneticPr fontId="5"/>
  </si>
  <si>
    <t>システム構築等を年度内に完了させる想定であったが、システムの設計変更に伴う計画の再検討などがあった結果、システム構築に必要な日数確保が困難となったため。</t>
    <rPh sb="6" eb="7">
      <t>トウ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</si>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</sst>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108857</xdr:colOff>
      <xdr:row>748</xdr:row>
      <xdr:rowOff>258539</xdr:rowOff>
    </xdr:from>
    <xdr:to>
      <xdr:col>40</xdr:col>
      <xdr:colOff>176893</xdr:colOff>
      <xdr:row>762</xdr:row>
      <xdr:rowOff>176898</xdr:rowOff>
    </xdr:to>
    <xdr:grpSp>
      <xdr:nvGrpSpPr>
        <xdr:cNvPr id="2" name="グループ化 1"/>
        <xdr:cNvGrpSpPr/>
      </xdr:nvGrpSpPr>
      <xdr:grpSpPr>
        <a:xfrm>
          <a:off x="2932739" y="37170715"/>
          <a:ext cx="5312389" cy="4781712"/>
          <a:chOff x="3346076" y="43814440"/>
          <a:chExt cx="5435785" cy="4956998"/>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12</a:t>
            </a:r>
            <a:r>
              <a:rPr kumimoji="1" lang="ja-JP" altLang="en-US" sz="1600"/>
              <a:t>億円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全国の病院等を検索できる医療情報サイト基盤を構築するために必要な経費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．事業者（予定）</a:t>
            </a:r>
            <a:endParaRPr kumimoji="1" lang="en-US" altLang="ja-JP" sz="1600"/>
          </a:p>
          <a:p>
            <a:pPr algn="ctr"/>
            <a:r>
              <a:rPr kumimoji="1" lang="en-US" altLang="ja-JP" sz="1600"/>
              <a:t>12</a:t>
            </a:r>
            <a:r>
              <a:rPr kumimoji="1" lang="ja-JP" altLang="en-US" sz="1600"/>
              <a:t>億円</a:t>
            </a:r>
          </a:p>
        </xdr:txBody>
      </xdr:sp>
      <xdr:sp macro="" textlink="">
        <xdr:nvSpPr>
          <xdr:cNvPr id="8" name="テキスト ボックス 7"/>
          <xdr:cNvSpPr txBox="1"/>
        </xdr:nvSpPr>
        <xdr:spPr>
          <a:xfrm>
            <a:off x="3586441" y="47999835"/>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全国の病院等を検索できる医療情報サイト基盤を構築するために必要な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286444" y="45819332"/>
            <a:ext cx="3495417" cy="56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一般競争（総合評価） 　（予定）</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election activeCell="AD16" sqref="AD16:AJ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751</v>
      </c>
      <c r="AK2" s="940"/>
      <c r="AL2" s="940"/>
      <c r="AM2" s="940"/>
      <c r="AN2" s="98" t="s">
        <v>406</v>
      </c>
      <c r="AO2" s="940">
        <v>20</v>
      </c>
      <c r="AP2" s="940"/>
      <c r="AQ2" s="940"/>
      <c r="AR2" s="99" t="s">
        <v>709</v>
      </c>
      <c r="AS2" s="946">
        <v>74</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62.25" customHeight="1" x14ac:dyDescent="0.15">
      <c r="A9" s="844" t="s">
        <v>23</v>
      </c>
      <c r="B9" s="845"/>
      <c r="C9" s="845"/>
      <c r="D9" s="845"/>
      <c r="E9" s="845"/>
      <c r="F9" s="845"/>
      <c r="G9" s="846" t="s">
        <v>727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6.75" customHeight="1" x14ac:dyDescent="0.15">
      <c r="A10" s="658" t="s">
        <v>30</v>
      </c>
      <c r="B10" s="659"/>
      <c r="C10" s="659"/>
      <c r="D10" s="659"/>
      <c r="E10" s="659"/>
      <c r="F10" s="659"/>
      <c r="G10" s="752" t="s">
        <v>728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715</v>
      </c>
      <c r="Q13" s="656"/>
      <c r="R13" s="656"/>
      <c r="S13" s="656"/>
      <c r="T13" s="656"/>
      <c r="U13" s="656"/>
      <c r="V13" s="657"/>
      <c r="W13" s="655">
        <v>72</v>
      </c>
      <c r="X13" s="656"/>
      <c r="Y13" s="656"/>
      <c r="Z13" s="656"/>
      <c r="AA13" s="656"/>
      <c r="AB13" s="656"/>
      <c r="AC13" s="657"/>
      <c r="AD13" s="655">
        <v>0</v>
      </c>
      <c r="AE13" s="656"/>
      <c r="AF13" s="656"/>
      <c r="AG13" s="656"/>
      <c r="AH13" s="656"/>
      <c r="AI13" s="656"/>
      <c r="AJ13" s="657"/>
      <c r="AK13" s="655">
        <v>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v>1207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v>1207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v>-1207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72</v>
      </c>
      <c r="X18" s="874"/>
      <c r="Y18" s="874"/>
      <c r="Z18" s="874"/>
      <c r="AA18" s="874"/>
      <c r="AB18" s="874"/>
      <c r="AC18" s="875"/>
      <c r="AD18" s="873">
        <f>SUM(AD13:AJ17)</f>
        <v>0</v>
      </c>
      <c r="AE18" s="874"/>
      <c r="AF18" s="874"/>
      <c r="AG18" s="874"/>
      <c r="AH18" s="874"/>
      <c r="AI18" s="874"/>
      <c r="AJ18" s="875"/>
      <c r="AK18" s="873">
        <f>SUM(AK13:AQ17)</f>
        <v>1207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57</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0.79166666666666663</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0.79166666666666663</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7.5" customHeight="1" x14ac:dyDescent="0.15">
      <c r="A23" s="971"/>
      <c r="B23" s="972"/>
      <c r="C23" s="972"/>
      <c r="D23" s="972"/>
      <c r="E23" s="972"/>
      <c r="F23" s="973"/>
      <c r="G23" s="965" t="s">
        <v>724</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5</v>
      </c>
      <c r="AV31" s="200"/>
      <c r="AW31" s="392" t="s">
        <v>179</v>
      </c>
      <c r="AX31" s="393"/>
    </row>
    <row r="32" spans="1:50" ht="22.5" customHeight="1" x14ac:dyDescent="0.15">
      <c r="A32" s="397"/>
      <c r="B32" s="395"/>
      <c r="C32" s="395"/>
      <c r="D32" s="395"/>
      <c r="E32" s="395"/>
      <c r="F32" s="396"/>
      <c r="G32" s="563" t="s">
        <v>732</v>
      </c>
      <c r="H32" s="564"/>
      <c r="I32" s="564"/>
      <c r="J32" s="564"/>
      <c r="K32" s="564"/>
      <c r="L32" s="564"/>
      <c r="M32" s="564"/>
      <c r="N32" s="564"/>
      <c r="O32" s="565"/>
      <c r="P32" s="108" t="s">
        <v>733</v>
      </c>
      <c r="Q32" s="108"/>
      <c r="R32" s="108"/>
      <c r="S32" s="108"/>
      <c r="T32" s="108"/>
      <c r="U32" s="108"/>
      <c r="V32" s="108"/>
      <c r="W32" s="108"/>
      <c r="X32" s="109"/>
      <c r="Y32" s="470" t="s">
        <v>12</v>
      </c>
      <c r="Z32" s="530"/>
      <c r="AA32" s="531"/>
      <c r="AB32" s="460" t="s">
        <v>717</v>
      </c>
      <c r="AC32" s="460"/>
      <c r="AD32" s="460"/>
      <c r="AE32" s="218" t="s">
        <v>715</v>
      </c>
      <c r="AF32" s="219"/>
      <c r="AG32" s="219"/>
      <c r="AH32" s="219"/>
      <c r="AI32" s="218">
        <v>1</v>
      </c>
      <c r="AJ32" s="219"/>
      <c r="AK32" s="219"/>
      <c r="AL32" s="219"/>
      <c r="AM32" s="218">
        <v>1</v>
      </c>
      <c r="AN32" s="219"/>
      <c r="AO32" s="219"/>
      <c r="AP32" s="219"/>
      <c r="AQ32" s="336" t="s">
        <v>715</v>
      </c>
      <c r="AR32" s="208"/>
      <c r="AS32" s="208"/>
      <c r="AT32" s="337"/>
      <c r="AU32" s="219" t="s">
        <v>715</v>
      </c>
      <c r="AV32" s="219"/>
      <c r="AW32" s="219"/>
      <c r="AX32" s="221"/>
    </row>
    <row r="33" spans="1:51" ht="2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715</v>
      </c>
      <c r="AF33" s="219"/>
      <c r="AG33" s="219"/>
      <c r="AH33" s="219"/>
      <c r="AI33" s="218">
        <v>1</v>
      </c>
      <c r="AJ33" s="219"/>
      <c r="AK33" s="219"/>
      <c r="AL33" s="219"/>
      <c r="AM33" s="218">
        <v>1</v>
      </c>
      <c r="AN33" s="219"/>
      <c r="AO33" s="219"/>
      <c r="AP33" s="219"/>
      <c r="AQ33" s="336" t="s">
        <v>715</v>
      </c>
      <c r="AR33" s="208"/>
      <c r="AS33" s="208"/>
      <c r="AT33" s="337"/>
      <c r="AU33" s="219">
        <v>1</v>
      </c>
      <c r="AV33" s="219"/>
      <c r="AW33" s="219"/>
      <c r="AX33" s="221"/>
    </row>
    <row r="34" spans="1:51" ht="2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v>100</v>
      </c>
      <c r="AJ34" s="219"/>
      <c r="AK34" s="219"/>
      <c r="AL34" s="219"/>
      <c r="AM34" s="218">
        <v>100</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715</v>
      </c>
      <c r="AR86" s="200"/>
      <c r="AS86" s="136" t="s">
        <v>233</v>
      </c>
      <c r="AT86" s="137"/>
      <c r="AU86" s="200" t="s">
        <v>715</v>
      </c>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t="s">
        <v>715</v>
      </c>
      <c r="H87" s="108"/>
      <c r="I87" s="108"/>
      <c r="J87" s="108"/>
      <c r="K87" s="108"/>
      <c r="L87" s="108"/>
      <c r="M87" s="108"/>
      <c r="N87" s="108"/>
      <c r="O87" s="109"/>
      <c r="P87" s="108" t="s">
        <v>715</v>
      </c>
      <c r="Q87" s="513"/>
      <c r="R87" s="513"/>
      <c r="S87" s="513"/>
      <c r="T87" s="513"/>
      <c r="U87" s="513"/>
      <c r="V87" s="513"/>
      <c r="W87" s="513"/>
      <c r="X87" s="514"/>
      <c r="Y87" s="560" t="s">
        <v>62</v>
      </c>
      <c r="Z87" s="561"/>
      <c r="AA87" s="562"/>
      <c r="AB87" s="460" t="s">
        <v>715</v>
      </c>
      <c r="AC87" s="460"/>
      <c r="AD87" s="460"/>
      <c r="AE87" s="218" t="s">
        <v>715</v>
      </c>
      <c r="AF87" s="219"/>
      <c r="AG87" s="219"/>
      <c r="AH87" s="219"/>
      <c r="AI87" s="218" t="s">
        <v>715</v>
      </c>
      <c r="AJ87" s="219"/>
      <c r="AK87" s="219"/>
      <c r="AL87" s="219"/>
      <c r="AM87" s="218"/>
      <c r="AN87" s="219"/>
      <c r="AO87" s="219"/>
      <c r="AP87" s="219"/>
      <c r="AQ87" s="336" t="s">
        <v>715</v>
      </c>
      <c r="AR87" s="208"/>
      <c r="AS87" s="208"/>
      <c r="AT87" s="337"/>
      <c r="AU87" s="219" t="s">
        <v>715</v>
      </c>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715</v>
      </c>
      <c r="AC88" s="522"/>
      <c r="AD88" s="522"/>
      <c r="AE88" s="218" t="s">
        <v>715</v>
      </c>
      <c r="AF88" s="219"/>
      <c r="AG88" s="219"/>
      <c r="AH88" s="219"/>
      <c r="AI88" s="218" t="s">
        <v>715</v>
      </c>
      <c r="AJ88" s="219"/>
      <c r="AK88" s="219"/>
      <c r="AL88" s="219"/>
      <c r="AM88" s="218"/>
      <c r="AN88" s="219"/>
      <c r="AO88" s="219"/>
      <c r="AP88" s="219"/>
      <c r="AQ88" s="336" t="s">
        <v>715</v>
      </c>
      <c r="AR88" s="208"/>
      <c r="AS88" s="208"/>
      <c r="AT88" s="337"/>
      <c r="AU88" s="219" t="s">
        <v>715</v>
      </c>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715</v>
      </c>
      <c r="AF89" s="226"/>
      <c r="AG89" s="226"/>
      <c r="AH89" s="226"/>
      <c r="AI89" s="225" t="s">
        <v>715</v>
      </c>
      <c r="AJ89" s="226"/>
      <c r="AK89" s="226"/>
      <c r="AL89" s="226"/>
      <c r="AM89" s="225"/>
      <c r="AN89" s="226"/>
      <c r="AO89" s="226"/>
      <c r="AP89" s="226"/>
      <c r="AQ89" s="336" t="s">
        <v>715</v>
      </c>
      <c r="AR89" s="208"/>
      <c r="AS89" s="208"/>
      <c r="AT89" s="337"/>
      <c r="AU89" s="219" t="s">
        <v>715</v>
      </c>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718</v>
      </c>
      <c r="AC101" s="460"/>
      <c r="AD101" s="460"/>
      <c r="AE101" s="282" t="s">
        <v>715</v>
      </c>
      <c r="AF101" s="282"/>
      <c r="AG101" s="282"/>
      <c r="AH101" s="282"/>
      <c r="AI101" s="282">
        <v>47</v>
      </c>
      <c r="AJ101" s="282"/>
      <c r="AK101" s="282"/>
      <c r="AL101" s="282"/>
      <c r="AM101" s="282">
        <v>47</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718</v>
      </c>
      <c r="AC102" s="460"/>
      <c r="AD102" s="460"/>
      <c r="AE102" s="282" t="s">
        <v>715</v>
      </c>
      <c r="AF102" s="282"/>
      <c r="AG102" s="282"/>
      <c r="AH102" s="282"/>
      <c r="AI102" s="282">
        <v>47</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t="s">
        <v>715</v>
      </c>
      <c r="AF116" s="282"/>
      <c r="AG116" s="282"/>
      <c r="AH116" s="282"/>
      <c r="AI116" s="282">
        <v>1532</v>
      </c>
      <c r="AJ116" s="282"/>
      <c r="AK116" s="282"/>
      <c r="AL116" s="282"/>
      <c r="AM116" s="282">
        <v>1149</v>
      </c>
      <c r="AN116" s="282"/>
      <c r="AO116" s="282"/>
      <c r="AP116" s="282"/>
      <c r="AQ116" s="218">
        <v>1149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715</v>
      </c>
      <c r="AF117" s="550"/>
      <c r="AG117" s="550"/>
      <c r="AH117" s="550"/>
      <c r="AI117" s="550" t="s">
        <v>736</v>
      </c>
      <c r="AJ117" s="550"/>
      <c r="AK117" s="550"/>
      <c r="AL117" s="550"/>
      <c r="AM117" s="550" t="s">
        <v>737</v>
      </c>
      <c r="AN117" s="550"/>
      <c r="AO117" s="550"/>
      <c r="AP117" s="550"/>
      <c r="AQ117" s="550" t="s">
        <v>750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hidden="1" customHeight="1" x14ac:dyDescent="0.15">
      <c r="A119" s="435"/>
      <c r="B119" s="436"/>
      <c r="C119" s="436"/>
      <c r="D119" s="436"/>
      <c r="E119" s="436"/>
      <c r="F119" s="437"/>
      <c r="G119" s="387" t="s">
        <v>729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719</v>
      </c>
      <c r="AC119" s="462"/>
      <c r="AD119" s="463"/>
      <c r="AE119" s="282" t="s">
        <v>715</v>
      </c>
      <c r="AF119" s="282"/>
      <c r="AG119" s="282"/>
      <c r="AH119" s="282"/>
      <c r="AI119" s="282" t="s">
        <v>715</v>
      </c>
      <c r="AJ119" s="282"/>
      <c r="AK119" s="282"/>
      <c r="AL119" s="282"/>
      <c r="AM119" s="282"/>
      <c r="AN119" s="282"/>
      <c r="AO119" s="282"/>
      <c r="AP119" s="282"/>
      <c r="AQ119" s="282"/>
      <c r="AR119" s="282"/>
      <c r="AS119" s="282"/>
      <c r="AT119" s="282"/>
      <c r="AU119" s="282"/>
      <c r="AV119" s="282"/>
      <c r="AW119" s="282"/>
      <c r="AX119" s="283"/>
      <c r="AY119">
        <f>$AY$118</f>
        <v>1</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720</v>
      </c>
      <c r="AC120" s="472"/>
      <c r="AD120" s="473"/>
      <c r="AE120" s="550" t="s">
        <v>715</v>
      </c>
      <c r="AF120" s="550"/>
      <c r="AG120" s="550"/>
      <c r="AH120" s="550"/>
      <c r="AI120" s="550" t="s">
        <v>715</v>
      </c>
      <c r="AJ120" s="550"/>
      <c r="AK120" s="550"/>
      <c r="AL120" s="550"/>
      <c r="AM120" s="550"/>
      <c r="AN120" s="550"/>
      <c r="AO120" s="550"/>
      <c r="AP120" s="550"/>
      <c r="AQ120" s="550"/>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723</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48.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723</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723</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725</v>
      </c>
      <c r="AE708" s="603"/>
      <c r="AF708" s="603"/>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723</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725</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723</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725</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5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723</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725</v>
      </c>
      <c r="AE714" s="803"/>
      <c r="AF714" s="804"/>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723</v>
      </c>
      <c r="AE715" s="603"/>
      <c r="AF715" s="654"/>
      <c r="AG715" s="740" t="s">
        <v>746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725</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723</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725</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715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715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105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t="s">
        <v>752</v>
      </c>
      <c r="H798" s="605"/>
      <c r="I798" s="605"/>
      <c r="J798" s="605"/>
      <c r="K798" s="606"/>
      <c r="L798" s="596" t="s">
        <v>752</v>
      </c>
      <c r="M798" s="597"/>
      <c r="N798" s="597"/>
      <c r="O798" s="597"/>
      <c r="P798" s="597"/>
      <c r="Q798" s="597"/>
      <c r="R798" s="597"/>
      <c r="S798" s="597"/>
      <c r="T798" s="597"/>
      <c r="U798" s="597"/>
      <c r="V798" s="597"/>
      <c r="W798" s="597"/>
      <c r="X798" s="598"/>
      <c r="Y798" s="599" t="s">
        <v>752</v>
      </c>
      <c r="Z798" s="600"/>
      <c r="AA798" s="600"/>
      <c r="AB798" s="610"/>
      <c r="AC798" s="604" t="s">
        <v>752</v>
      </c>
      <c r="AD798" s="605"/>
      <c r="AE798" s="605"/>
      <c r="AF798" s="605"/>
      <c r="AG798" s="606"/>
      <c r="AH798" s="596" t="s">
        <v>752</v>
      </c>
      <c r="AI798" s="597"/>
      <c r="AJ798" s="597"/>
      <c r="AK798" s="597"/>
      <c r="AL798" s="597"/>
      <c r="AM798" s="597"/>
      <c r="AN798" s="597"/>
      <c r="AO798" s="597"/>
      <c r="AP798" s="597"/>
      <c r="AQ798" s="597"/>
      <c r="AR798" s="597"/>
      <c r="AS798" s="597"/>
      <c r="AT798" s="598"/>
      <c r="AU798" s="599" t="s">
        <v>752</v>
      </c>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752</v>
      </c>
      <c r="D845" s="343"/>
      <c r="E845" s="343"/>
      <c r="F845" s="343"/>
      <c r="G845" s="343"/>
      <c r="H845" s="343"/>
      <c r="I845" s="343"/>
      <c r="J845" s="344" t="s">
        <v>752</v>
      </c>
      <c r="K845" s="345"/>
      <c r="L845" s="345"/>
      <c r="M845" s="345"/>
      <c r="N845" s="345"/>
      <c r="O845" s="345"/>
      <c r="P845" s="359" t="s">
        <v>752</v>
      </c>
      <c r="Q845" s="346"/>
      <c r="R845" s="346"/>
      <c r="S845" s="346"/>
      <c r="T845" s="346"/>
      <c r="U845" s="346"/>
      <c r="V845" s="346"/>
      <c r="W845" s="346"/>
      <c r="X845" s="346"/>
      <c r="Y845" s="347" t="s">
        <v>752</v>
      </c>
      <c r="Z845" s="348"/>
      <c r="AA845" s="348"/>
      <c r="AB845" s="349"/>
      <c r="AC845" s="350"/>
      <c r="AD845" s="351"/>
      <c r="AE845" s="351"/>
      <c r="AF845" s="351"/>
      <c r="AG845" s="351"/>
      <c r="AH845" s="366" t="s">
        <v>752</v>
      </c>
      <c r="AI845" s="367"/>
      <c r="AJ845" s="367"/>
      <c r="AK845" s="367"/>
      <c r="AL845" s="354" t="s">
        <v>752</v>
      </c>
      <c r="AM845" s="355"/>
      <c r="AN845" s="355"/>
      <c r="AO845" s="356"/>
      <c r="AP845" s="357" t="s">
        <v>752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752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90">
    <cfRule type="expression" dxfId="2807" priority="13903">
      <formula>IF(RIGHT(TEXT(Y790,"0.#"),1)=".",FALSE,TRUE)</formula>
    </cfRule>
    <cfRule type="expression" dxfId="2806" priority="13904">
      <formula>IF(RIGHT(TEXT(Y790,"0.#"),1)=".",TRUE,FALSE)</formula>
    </cfRule>
  </conditionalFormatting>
  <conditionalFormatting sqref="Y799">
    <cfRule type="expression" dxfId="2805" priority="13899">
      <formula>IF(RIGHT(TEXT(Y799,"0.#"),1)=".",FALSE,TRUE)</formula>
    </cfRule>
    <cfRule type="expression" dxfId="2804" priority="13900">
      <formula>IF(RIGHT(TEXT(Y799,"0.#"),1)=".",TRUE,FALSE)</formula>
    </cfRule>
  </conditionalFormatting>
  <conditionalFormatting sqref="Y830:Y837 Y828 Y817:Y824 Y815 Y804:Y811 Y802">
    <cfRule type="expression" dxfId="2803" priority="13681">
      <formula>IF(RIGHT(TEXT(Y802,"0.#"),1)=".",FALSE,TRUE)</formula>
    </cfRule>
    <cfRule type="expression" dxfId="2802" priority="13682">
      <formula>IF(RIGHT(TEXT(Y802,"0.#"),1)=".",TRUE,FALSE)</formula>
    </cfRule>
  </conditionalFormatting>
  <conditionalFormatting sqref="P17:AQ17 P15:AJ15 P13:V13 P16:AC16 AK16:AQ16 AR13:AX13 AR15:AX15">
    <cfRule type="expression" dxfId="2801" priority="13729">
      <formula>IF(RIGHT(TEXT(P13,"0.#"),1)=".",FALSE,TRUE)</formula>
    </cfRule>
    <cfRule type="expression" dxfId="2800" priority="13730">
      <formula>IF(RIGHT(TEXT(P13,"0.#"),1)=".",TRUE,FALSE)</formula>
    </cfRule>
  </conditionalFormatting>
  <conditionalFormatting sqref="P19:V19 AD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91:Y798 Y789">
    <cfRule type="expression" dxfId="2795" priority="13705">
      <formula>IF(RIGHT(TEXT(Y789,"0.#"),1)=".",FALSE,TRUE)</formula>
    </cfRule>
    <cfRule type="expression" dxfId="2794" priority="13706">
      <formula>IF(RIGHT(TEXT(Y789,"0.#"),1)=".",TRUE,FALSE)</formula>
    </cfRule>
  </conditionalFormatting>
  <conditionalFormatting sqref="AU790">
    <cfRule type="expression" dxfId="2793" priority="13703">
      <formula>IF(RIGHT(TEXT(AU790,"0.#"),1)=".",FALSE,TRUE)</formula>
    </cfRule>
    <cfRule type="expression" dxfId="2792" priority="13704">
      <formula>IF(RIGHT(TEXT(AU790,"0.#"),1)=".",TRUE,FALSE)</formula>
    </cfRule>
  </conditionalFormatting>
  <conditionalFormatting sqref="AU799">
    <cfRule type="expression" dxfId="2791" priority="13701">
      <formula>IF(RIGHT(TEXT(AU799,"0.#"),1)=".",FALSE,TRUE)</formula>
    </cfRule>
    <cfRule type="expression" dxfId="2790" priority="13702">
      <formula>IF(RIGHT(TEXT(AU799,"0.#"),1)=".",TRUE,FALSE)</formula>
    </cfRule>
  </conditionalFormatting>
  <conditionalFormatting sqref="AU791:AU798 AU789">
    <cfRule type="expression" dxfId="2789" priority="13699">
      <formula>IF(RIGHT(TEXT(AU789,"0.#"),1)=".",FALSE,TRUE)</formula>
    </cfRule>
    <cfRule type="expression" dxfId="2788" priority="13700">
      <formula>IF(RIGHT(TEXT(AU789,"0.#"),1)=".",TRUE,FALSE)</formula>
    </cfRule>
  </conditionalFormatting>
  <conditionalFormatting sqref="Y829 Y816 Y803">
    <cfRule type="expression" dxfId="2787" priority="13685">
      <formula>IF(RIGHT(TEXT(Y803,"0.#"),1)=".",FALSE,TRUE)</formula>
    </cfRule>
    <cfRule type="expression" dxfId="2786" priority="13686">
      <formula>IF(RIGHT(TEXT(Y803,"0.#"),1)=".",TRUE,FALSE)</formula>
    </cfRule>
  </conditionalFormatting>
  <conditionalFormatting sqref="Y838 Y825 Y812">
    <cfRule type="expression" dxfId="2785" priority="13683">
      <formula>IF(RIGHT(TEXT(Y812,"0.#"),1)=".",FALSE,TRUE)</formula>
    </cfRule>
    <cfRule type="expression" dxfId="2784" priority="13684">
      <formula>IF(RIGHT(TEXT(Y812,"0.#"),1)=".",TRUE,FALSE)</formula>
    </cfRule>
  </conditionalFormatting>
  <conditionalFormatting sqref="AU829 AU816 AU803">
    <cfRule type="expression" dxfId="2783" priority="13679">
      <formula>IF(RIGHT(TEXT(AU803,"0.#"),1)=".",FALSE,TRUE)</formula>
    </cfRule>
    <cfRule type="expression" dxfId="2782" priority="13680">
      <formula>IF(RIGHT(TEXT(AU803,"0.#"),1)=".",TRUE,FALSE)</formula>
    </cfRule>
  </conditionalFormatting>
  <conditionalFormatting sqref="AU838 AU825 AU812">
    <cfRule type="expression" dxfId="2781" priority="13677">
      <formula>IF(RIGHT(TEXT(AU812,"0.#"),1)=".",FALSE,TRUE)</formula>
    </cfRule>
    <cfRule type="expression" dxfId="2780" priority="13678">
      <formula>IF(RIGHT(TEXT(AU812,"0.#"),1)=".",TRUE,FALSE)</formula>
    </cfRule>
  </conditionalFormatting>
  <conditionalFormatting sqref="AU830:AU837 AU828 AU817:AU824 AU815 AU804:AU811 AU802">
    <cfRule type="expression" dxfId="2779" priority="13675">
      <formula>IF(RIGHT(TEXT(AU802,"0.#"),1)=".",FALSE,TRUE)</formula>
    </cfRule>
    <cfRule type="expression" dxfId="2778" priority="13676">
      <formula>IF(RIGHT(TEXT(AU802,"0.#"),1)=".",TRUE,FALSE)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E117">
    <cfRule type="expression" dxfId="2605" priority="13177">
      <formula>IF(RIGHT(TEXT(AE117,"0.#"),1)=".",FALSE,TRUE)</formula>
    </cfRule>
    <cfRule type="expression" dxfId="2604" priority="13178">
      <formula>IF(RIGHT(TEXT(AE117,"0.#"),1)=".",TRUE,FALSE)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 RIGHT(TEXT(AL1110,"0.#"),1)&lt;&gt;"."),TRUE,FALSE)</formula>
    </cfRule>
    <cfRule type="expression" dxfId="2420" priority="2888">
      <formula>IF(AND(AL1110&gt;=0, RIGHT(TEXT(AL1110,"0.#"),1)="."),TRUE,FALSE)</formula>
    </cfRule>
    <cfRule type="expression" dxfId="2419" priority="2889">
      <formula>IF(AND(AL1110&lt;0, RIGHT(TEXT(AL1110,"0.#"),1)&lt;&gt;"."),TRUE,FALSE)</formula>
    </cfRule>
    <cfRule type="expression" dxfId="2418" priority="2890">
      <formula>IF(AND(AL1110&lt;0, 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5:AO846">
    <cfRule type="expression" dxfId="2407" priority="2839">
      <formula>IF(AND(AL845&gt;=0, RIGHT(TEXT(AL845,"0.#"),1)&lt;&gt;"."),TRUE,FALSE)</formula>
    </cfRule>
    <cfRule type="expression" dxfId="2406" priority="2840">
      <formula>IF(AND(AL845&gt;=0, RIGHT(TEXT(AL845,"0.#"),1)="."),TRUE,FALSE)</formula>
    </cfRule>
    <cfRule type="expression" dxfId="2405" priority="2841">
      <formula>IF(AND(AL845&lt;0, RIGHT(TEXT(AL845,"0.#"),1)&lt;&gt;"."),TRUE,FALSE)</formula>
    </cfRule>
    <cfRule type="expression" dxfId="2404" priority="2842">
      <formula>IF(AND(AL845&lt;0, RIGHT(TEXT(AL845,"0.#"),1)="."),TRUE,FALSE)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9">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D16:AJ16">
    <cfRule type="expression" dxfId="727" priority="27">
      <formula>IF(RIGHT(TEXT(AD16,"0.#"),1)=".",FALSE,TRUE)</formula>
    </cfRule>
    <cfRule type="expression" dxfId="726" priority="28">
      <formula>IF(RIGHT(TEXT(AD16,"0.#"),1)=".",TRUE,FALSE)</formula>
    </cfRule>
  </conditionalFormatting>
  <conditionalFormatting sqref="AK13:AQ13">
    <cfRule type="expression" dxfId="725" priority="25">
      <formula>IF(RIGHT(TEXT(AK13,"0.#"),1)=".",FALSE,TRUE)</formula>
    </cfRule>
    <cfRule type="expression" dxfId="724" priority="26">
      <formula>IF(RIGHT(TEXT(AK13,"0.#"),1)=".",TRUE,FALSE)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5">
    <cfRule type="expression" dxfId="721" priority="21">
      <formula>IF(RIGHT(TEXT(AK15,"0.#"),1)=".",FALSE,TRUE)</formula>
    </cfRule>
    <cfRule type="expression" dxfId="720" priority="22">
      <formula>IF(RIGHT(TEXT(AK15,"0.#"),1)=".",TRUE,FALSE)</formula>
    </cfRule>
  </conditionalFormatting>
  <conditionalFormatting sqref="W13:AJ13">
    <cfRule type="expression" dxfId="719" priority="19">
      <formula>IF(RIGHT(TEXT(W13,"0.#"),1)=".",FALSE,TRUE)</formula>
    </cfRule>
    <cfRule type="expression" dxfId="718" priority="20">
      <formula>IF(RIGHT(TEXT(W13,"0.#"),1)=".",TRUE,FALSE)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2021-06-22T16:18:25Z</cp:lastPrinted>
  <dcterms:created xsi:type="dcterms:W3CDTF">2012-03-13T00:50:25Z</dcterms:created>
  <dcterms:modified xsi:type="dcterms:W3CDTF">2021-06-22T16:20:35Z</dcterms:modified>
</cp:coreProperties>
</file>