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616" i="3"/>
  <c r="AY50" i="3"/>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<sst xmlns="http://schemas.openxmlformats.org/spreadsheetml/2006/main" count="3180" uniqueCount="773">
  <si>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</si>
  <si>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</si>
  <si>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</si>
  <si>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</si>
  <si>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</si>
  <si>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</si>
  <si>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</si>
  <si>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</si>
  <si>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</si>
  <si>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</si>
  <si>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</si>
  <si>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</si>
  <si>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</si>
  <si>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</si>
  <si>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</si>
  <si>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</si>
  <si>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</si>
  <si>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</si>
  <si>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</si>
  <si>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</si>
  <si>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</si>
  <si>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</si>
  <si>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</si>
  <si>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</si>
  <si>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</si>
  <si>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</si>
  <si>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</si>
  <si>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</si>
  <si>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</si>
  <si>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</si>
  <si>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</si>
  <si>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</si>
  <si>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</si>
  <si>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</si>
  <si>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</si>
  <si>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</si>
  <si>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</si>
  <si>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</si>
  <si>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</si>
  <si>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</si>
  <si>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</si>
  <si>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</si>
  <si>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</si>
  <si>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</si>
  <si>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</si>
  <si>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</si>
  <si>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</si>
  <si>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</si>
  <si>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</si>
  <si>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</si>
  <si>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</si>
  <si>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</si>
  <si>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</si>
  <si>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</si>
  <si>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</si>
  <si>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</si>
  <si>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</si>
  <si>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</si>
  <si>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</si>
  <si>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</si>
  <si>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</si>
  <si>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</si>
  <si>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</si>
  <si>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</si>
  <si>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</si>
  <si>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</si>
  <si>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</si>
  <si>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</si>
  <si>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</si>
  <si>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</si>
  <si>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</si>
  <si>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</si>
  <si>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</si>
  <si>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</si>
  <si>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</si>
  <si>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</si>
  <si>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</si>
  <si>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</si>
  <si>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</si>
  <si>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</si>
  <si>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</si>
  <si>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</si>
  <si>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</si>
  <si>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</si>
  <si>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</si>
  <si>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</si>
  <si>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</si>
  <si>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</si>
  <si>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</si>
  <si>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</si>
  <si>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</si>
  <si>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</si>
  <si>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</si>
  <si>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</si>
  <si>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</si>
  <si>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</si>
  <si>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</si>
  <si>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</si>
  <si>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</si>
  <si>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</si>
  <si>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</si>
  <si>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</si>
  <si>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</si>
  <si>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</si>
  <si>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</si>
  <si>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</si>
  <si>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</si>
  <si>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</si>
  <si>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</si>
  <si>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</si>
  <si>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</si>
  <si>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</si>
  <si>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</si>
  <si>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</si>
  <si>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</si>
  <si>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</si>
  <si>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</si>
  <si>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</si>
  <si>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</si>
  <si>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</si>
  <si>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</si>
  <si>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</si>
  <si>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</si>
  <si>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</si>
  <si>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</si>
  <si>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</si>
  <si>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</si>
  <si>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</si>
  <si>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</si>
  <si>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</si>
  <si>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</si>
  <si>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</si>
  <si>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</si>
  <si>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</si>
  <si>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</si>
  <si>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</si>
  <si>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</si>
  <si>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</si>
  <si>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</si>
  <si>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</si>
  <si>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</si>
  <si>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</si>
  <si>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</si>
  <si>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</si>
  <si>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</si>
  <si>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</si>
  <si>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</si>
  <si>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</si>
  <si>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</si>
  <si>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</si>
  <si>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</si>
  <si>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</si>
  <si>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</si>
  <si>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</si>
  <si>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</si>
  <si>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</si>
  <si>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</si>
  <si>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</si>
  <si>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</si>
  <si>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</si>
  <si>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</si>
  <si>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</si>
  <si>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</si>
  <si>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</si>
  <si>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</si>
  <si>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</si>
  <si>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</si>
  <si>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</si>
  <si>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</si>
  <si>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</si>
  <si>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</si>
  <si>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</si>
  <si>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</si>
  <si>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</si>
  <si>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</si>
  <si>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</si>
  <si>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</si>
  <si>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</si>
  <si>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</si>
  <si>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</si>
  <si>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</si>
  <si>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</si>
  <si>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</si>
  <si>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</si>
  <si>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</si>
  <si>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</si>
  <si>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</si>
  <si>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</si>
  <si>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</si>
  <si>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</si>
  <si>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</si>
  <si>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</si>
  <si>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</si>
  <si>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</si>
  <si>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</si>
  <si>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</si>
  <si>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</si>
  <si>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</si>
  <si>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</si>
  <si>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</si>
  <si>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</si>
  <si>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</si>
  <si>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</si>
  <si>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</si>
  <si>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</si>
  <si>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</si>
  <si>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</si>
  <si>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</si>
  <si>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</si>
  <si>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</si>
  <si>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</si>
  <si>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</si>
  <si>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</si>
  <si>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</si>
  <si>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</si>
  <si>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</si>
  <si>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</si>
  <si>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</si>
  <si>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</si>
  <si>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</si>
  <si>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</si>
  <si>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</si>
  <si>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</si>
  <si>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</si>
  <si>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</si>
  <si>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</si>
  <si>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</si>
  <si>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</si>
  <si>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</si>
  <si>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</si>
  <si>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</si>
  <si>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</si>
  <si>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</si>
  <si>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</si>
  <si>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</si>
  <si>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</si>
  <si>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</si>
  <si>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</si>
  <si>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</si>
  <si>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</si>
  <si>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</si>
  <si>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</si>
  <si>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</si>
  <si>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</si>
  <si>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</si>
  <si>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</si>
  <si>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</si>
  <si>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</si>
  <si>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</si>
  <si>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</si>
  <si>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</si>
  <si>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</si>
  <si>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</si>
  <si>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</si>
  <si>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</si>
  <si>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</si>
  <si>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</si>
  <si>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</si>
  <si>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</si>
  <si>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</si>
  <si>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</si>
  <si>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</si>
  <si>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</si>
  <si>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</si>
  <si>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</si>
  <si>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</si>
  <si>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</si>
  <si>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</si>
  <si>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</si>
  <si>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</si>
  <si>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</si>
  <si>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</si>
  <si>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</si>
  <si>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</si>
  <si>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</si>
  <si>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</si>
  <si>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</si>
  <si>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</si>
  <si>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</si>
  <si>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</si>
  <si>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</si>
  <si>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</si>
  <si>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</si>
  <si>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</si>
  <si>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</si>
  <si>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</si>
  <si>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</si>
  <si>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</si>
  <si>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</si>
  <si>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</si>
  <si>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</si>
  <si>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</si>
  <si>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</si>
  <si>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</si>
  <si>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</si>
  <si>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</si>
  <si>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</si>
  <si>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</si>
  <si>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</si>
  <si>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</si>
  <si>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</si>
  <si>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</si>
  <si>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</si>
  <si>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</si>
  <si>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</si>
  <si>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</si>
  <si>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</si>
  <si>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</si>
  <si>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</si>
  <si>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</si>
  <si>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</si>
  <si>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</si>
  <si>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</si>
  <si>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</si>
  <si>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</si>
  <si>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</si>
  <si>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</si>
  <si>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</si>
  <si>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</si>
  <si>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</si>
  <si>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</si>
  <si>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</si>
  <si>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</si>
  <si>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</si>
  <si>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</si>
  <si>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</si>
  <si>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</si>
  <si>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</si>
  <si>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</si>
  <si>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</si>
  <si>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</si>
  <si>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</si>
  <si>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</si>
  <si>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</si>
  <si>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</si>
  <si>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</si>
  <si>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</si>
  <si>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</si>
  <si>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</si>
  <si>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</si>
  <si>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</si>
  <si>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</si>
  <si>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</si>
  <si>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</si>
  <si>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</si>
  <si>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</si>
  <si>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</si>
  <si>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</si>
  <si>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</si>
  <si>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</si>
  <si>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</si>
  <si>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</si>
  <si>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</si>
  <si>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</si>
  <si>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</si>
  <si>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</si>
  <si>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</si>
  <si>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</si>
  <si>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</si>
  <si>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</si>
  <si>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</si>
  <si>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</si>
  <si>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</si>
  <si>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</si>
  <si>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</si>
  <si>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</si>
  <si>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</si>
  <si>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</si>
  <si>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</si>
  <si>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</si>
  <si>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</si>
  <si>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</si>
  <si>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</si>
  <si>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</si>
  <si>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</si>
  <si>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</si>
  <si>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</si>
  <si>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</si>
  <si>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</si>
  <si>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</si>
  <si>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</si>
  <si>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</si>
  <si>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</si>
  <si>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</si>
  <si>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</si>
  <si>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</si>
  <si>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</si>
  <si>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</si>
  <si>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</si>
  <si>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</si>
  <si>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</si>
  <si>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</si>
  <si>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</si>
  <si>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</si>
  <si>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</si>
  <si>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</si>
  <si>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</si>
  <si>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</si>
  <si>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</si>
  <si>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</si>
  <si>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</si>
  <si>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</si>
  <si>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</si>
  <si>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</si>
  <si>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</si>
  <si>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</si>
  <si>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</si>
  <si>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</si>
  <si>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</si>
  <si>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</si>
  <si>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</si>
  <si>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</si>
  <si>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</si>
  <si>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</si>
  <si>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</si>
  <si>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</si>
  <si>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</si>
  <si>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</si>
  <si>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</si>
  <si>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</si>
  <si>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</si>
  <si>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</si>
  <si>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</si>
  <si>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</si>
  <si>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</si>
  <si>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</si>
  <si>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</si>
  <si>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</si>
  <si>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</si>
  <si>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</si>
  <si>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</si>
  <si>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</si>
  <si>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</si>
  <si>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</si>
  <si>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</si>
  <si>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</si>
  <si>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</si>
  <si>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</si>
  <si>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</si>
  <si>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</si>
  <si>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</si>
  <si>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</si>
  <si>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</si>
  <si>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</si>
  <si>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</si>
  <si>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</si>
  <si>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</si>
  <si>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</si>
  <si>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</si>
  <si>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</si>
  <si>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</si>
  <si>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</si>
  <si>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</si>
  <si>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</si>
  <si>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</si>
  <si>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</si>
  <si>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</si>
  <si>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</si>
  <si>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</si>
  <si>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</si>
  <si>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</si>
  <si>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</si>
  <si>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</si>
  <si>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</si>
  <si>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</si>
  <si>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</si>
  <si>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</si>
  <si>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</si>
  <si>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</si>
  <si>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</si>
  <si>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</si>
  <si>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</si>
  <si>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</si>
  <si>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</si>
  <si>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</si>
  <si>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</si>
  <si>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</si>
  <si>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</si>
  <si>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</si>
  <si>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</si>
  <si>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</si>
  <si>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</si>
  <si>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</si>
  <si>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</si>
  <si>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</si>
  <si>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</si>
  <si>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</si>
  <si>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</si>
  <si>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</si>
  <si>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</si>
  <si>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</si>
  <si>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</si>
  <si>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</si>
  <si>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</si>
  <si>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</si>
  <si>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</si>
  <si>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</si>
  <si>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</si>
  <si>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</si>
  <si>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</si>
  <si>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</si>
  <si>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</si>
  <si>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</si>
  <si>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</si>
  <si>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</si>
  <si>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</si>
  <si>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</si>
  <si>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</si>
  <si>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</si>
  <si>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</si>
  <si>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</si>
  <si>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</si>
  <si>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</si>
  <si>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</si>
  <si>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</si>
  <si>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</si>
  <si>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</si>
  <si>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</si>
  <si>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</si>
  <si>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</si>
  <si>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</si>
  <si>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</si>
  <si>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</si>
  <si>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</si>
  <si>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</si>
  <si>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</si>
  <si>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</si>
  <si>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</si>
  <si>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</si>
  <si>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</si>
  <si>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</si>
  <si>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</si>
  <si>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</si>
  <si>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</si>
  <si>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</si>
  <si>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</si>
  <si>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</si>
  <si>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</si>
  <si>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</si>
  <si>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</si>
  <si>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</si>
  <si>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</si>
  <si>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</si>
  <si>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</si>
  <si>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</si>
  <si>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</si>
  <si>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</si>
  <si>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</si>
  <si>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</si>
  <si>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</si>
  <si>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</si>
  <si>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</si>
  <si>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</si>
  <si>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</si>
  <si>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</si>
  <si>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</si>
  <si>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</si>
  <si>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</si>
  <si>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</si>
  <si>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</si>
  <si>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</si>
  <si>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</si>
  <si>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</si>
  <si>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</si>
  <si>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</si>
  <si>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</si>
  <si>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</si>
  <si>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</si>
  <si>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</si>
  <si>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</si>
  <si>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</si>
  <si>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</si>
  <si>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</si>
  <si>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</si>
  <si>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</si>
  <si>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</si>
  <si>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</si>
  <si>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</si>
  <si>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</si>
  <si>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</si>
  <si>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</si>
  <si>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</si>
  <si>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</si>
  <si>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</si>
  <si>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</si>
  <si>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</si>
  <si>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</si>
  <si>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</si>
  <si>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</si>
  <si>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</si>
  <si>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</si>
  <si>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</si>
  <si>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</si>
  <si>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</si>
  <si>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</si>
  <si>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</si>
  <si>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</si>
  <si>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</si>
  <si>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</si>
  <si>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</si>
  <si>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</si>
  <si>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</si>
  <si>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</si>
  <si>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</si>
  <si>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</si>
  <si>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</si>
  <si>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</si>
  <si>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</si>
  <si>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</si>
  <si>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</si>
  <si>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</si>
  <si>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</si>
  <si>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</si>
  <si>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</si>
  <si>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</si>
  <si>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</si>
  <si>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</si>
  <si>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</si>
  <si>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</si>
  <si>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</si>
  <si>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</si>
  <si>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</si>
  <si>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</si>
  <si>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</si>
  <si>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</si>
  <si>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</si>
  <si>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</si>
  <si>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</si>
  <si>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</si>
  <si>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</si>
  <si>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</si>
  <si>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</si>
  <si>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</si>
  <si>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</si>
  <si>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</si>
  <si>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</si>
  <si>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</si>
  <si>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</si>
  <si>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</si>
  <si>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</si>
  <si>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</si>
  <si>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</si>
  <si>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</si>
  <si>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</si>
  <si>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</si>
  <si>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</si>
  <si>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</si>
  <si>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</si>
  <si>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</si>
  <si>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</si>
  <si>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</si>
  <si>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</si>
  <si>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</si>
  <si>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</si>
  <si>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</si>
  <si>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</si>
  <si>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</si>
  <si>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</si>
  <si>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</si>
  <si>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</si>
  <si>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</si>
  <si>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</si>
  <si>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</si>
  <si>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</si>
  <si>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</si>
  <si>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</si>
  <si>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</si>
  <si>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</si>
  <si>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</si>
  <si>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</si>
  <si>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</si>
  <si>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</si>
  <si>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</si>
  <si>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</si>
  <si>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</si>
  <si>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</si>
  <si>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</si>
  <si>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</si>
  <si>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</si>
  <si>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</si>
  <si>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</si>
  <si>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</si>
  <si>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</si>
  <si>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</si>
  <si>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</si>
  <si>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</si>
  <si>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</si>
  <si>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</si>
  <si>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</si>
  <si>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</si>
  <si>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</si>
  <si>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</si>
  <si>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</si>
  <si>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</si>
  <si>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</si>
  <si>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</si>
  <si>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</si>
  <si>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</si>
  <si>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</si>
  <si>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</si>
  <si>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</si>
  <si>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</si>
  <si>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</si>
  <si>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</si>
  <si>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</si>
  <si>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</si>
  <si>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</si>
  <si>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</si>
  <si>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</si>
  <si>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</si>
  <si>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</si>
  <si>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</si>
  <si>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課長：岩下 正幸</t>
  </si>
  <si>
    <t>医療経営支援課</t>
  </si>
  <si>
    <t>-</t>
  </si>
  <si>
    <t>件</t>
  </si>
  <si>
    <t>　　Ｘ/Ｙ</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</si>
  <si>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</si>
  <si>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</si>
  <si>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</si>
  <si>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t>
    <phoneticPr fontId="5"/>
  </si>
  <si>
    <t>無</t>
  </si>
  <si>
    <t>‐</t>
  </si>
  <si>
    <t>△</t>
  </si>
  <si>
    <t>-</t>
    <phoneticPr fontId="5"/>
  </si>
  <si>
    <t>医療機関・薬局等の感染拡大防止等の支援</t>
    <rPh sb="0" eb="2">
      <t>イリョウ</t>
    </rPh>
    <rPh sb="2" eb="4">
      <t>キカン</t>
    </rPh>
    <rPh sb="5" eb="7">
      <t>ヤッキョク</t>
    </rPh>
    <rPh sb="7" eb="8">
      <t>トウ</t>
    </rPh>
    <rPh sb="9" eb="11">
      <t>カンセン</t>
    </rPh>
    <rPh sb="11" eb="13">
      <t>カクダイ</t>
    </rPh>
    <rPh sb="13" eb="15">
      <t>ボウシ</t>
    </rPh>
    <rPh sb="15" eb="16">
      <t>トウ</t>
    </rPh>
    <rPh sb="17" eb="19">
      <t>シエン</t>
    </rPh>
    <phoneticPr fontId="5"/>
  </si>
  <si>
    <t>新型コロナウイルス感染症の感染拡大防止と医療提供体制の確保</t>
    <phoneticPr fontId="5"/>
  </si>
  <si>
    <t>医療機関や薬局が院内等での感染拡大を防ぎながら地域で求められる医療等を提供できるよう、感染拡大防止対策に要する費用に限られず、院内等での感染拡大を防ぎながら地域で求められる医療を提供するための診療体制確保等に要する費用について補助を行う。</t>
    <rPh sb="0" eb="2">
      <t>イリョウ</t>
    </rPh>
    <rPh sb="2" eb="4">
      <t>キカン</t>
    </rPh>
    <rPh sb="5" eb="7">
      <t>ヤッキョク</t>
    </rPh>
    <rPh sb="23" eb="25">
      <t>チイキ</t>
    </rPh>
    <rPh sb="26" eb="27">
      <t>モト</t>
    </rPh>
    <rPh sb="31" eb="33">
      <t>イリョウ</t>
    </rPh>
    <rPh sb="33" eb="34">
      <t>トウ</t>
    </rPh>
    <phoneticPr fontId="5"/>
  </si>
  <si>
    <t>-</t>
    <phoneticPr fontId="5"/>
  </si>
  <si>
    <t>本取組により診療が継続できたことを客観的に示すことが困難なため定量的な成果目標は設定できない。</t>
    <phoneticPr fontId="5"/>
  </si>
  <si>
    <t>医療機関等における新型コロナウイルス感染症の感染拡大を防止する。</t>
    <rPh sb="0" eb="2">
      <t>イリョウ</t>
    </rPh>
    <rPh sb="2" eb="4">
      <t>キカン</t>
    </rPh>
    <rPh sb="4" eb="5">
      <t>トウ</t>
    </rPh>
    <rPh sb="9" eb="11">
      <t>シンガタ</t>
    </rPh>
    <rPh sb="18" eb="21">
      <t>カンセンショウ</t>
    </rPh>
    <rPh sb="22" eb="24">
      <t>カンセン</t>
    </rPh>
    <rPh sb="24" eb="26">
      <t>カクダイ</t>
    </rPh>
    <rPh sb="27" eb="29">
      <t>ボウシ</t>
    </rPh>
    <phoneticPr fontId="5"/>
  </si>
  <si>
    <t>全国の保険医療機関、保険薬局、指定訪問看護事業者、助産所を対象に事業を行う。</t>
    <rPh sb="0" eb="2">
      <t>ゼンコク</t>
    </rPh>
    <rPh sb="29" eb="31">
      <t>タイショウ</t>
    </rPh>
    <rPh sb="32" eb="34">
      <t>ジギョウ</t>
    </rPh>
    <rPh sb="35" eb="36">
      <t>オコナ</t>
    </rPh>
    <phoneticPr fontId="5"/>
  </si>
  <si>
    <t>単位あたりコスト＝X／Y
X：「補助額」
Y：「交付数」</t>
    <rPh sb="17" eb="20">
      <t>ホジョガク</t>
    </rPh>
    <rPh sb="25" eb="27">
      <t>コウフ</t>
    </rPh>
    <phoneticPr fontId="5"/>
  </si>
  <si>
    <t>医療機関等における新型コロナウイルス感染症の感染拡大を防止する。</t>
    <phoneticPr fontId="5"/>
  </si>
  <si>
    <t>新型コロナウイルス感染症の拡大防止は広く国民のニーズがあるため、国費を投入しなければ事業目的が達成できない。</t>
    <rPh sb="0" eb="2">
      <t>シンガタ</t>
    </rPh>
    <rPh sb="9" eb="12">
      <t>カンセンショウ</t>
    </rPh>
    <rPh sb="13" eb="15">
      <t>カクダイ</t>
    </rPh>
    <rPh sb="15" eb="17">
      <t>ボウシ</t>
    </rPh>
    <phoneticPr fontId="5"/>
  </si>
  <si>
    <t>新型コロナウイルス感染症の拡大防止は地方自治体、民間等と連携して国としても実施すべき事業である。</t>
    <rPh sb="0" eb="2">
      <t>シンガタ</t>
    </rPh>
    <rPh sb="9" eb="12">
      <t>カンセンショウ</t>
    </rPh>
    <rPh sb="13" eb="15">
      <t>カクダイ</t>
    </rPh>
    <rPh sb="15" eb="17">
      <t>ボウシ</t>
    </rPh>
    <rPh sb="18" eb="20">
      <t>チホウ</t>
    </rPh>
    <rPh sb="20" eb="23">
      <t>ジチタイ</t>
    </rPh>
    <rPh sb="24" eb="26">
      <t>ミンカン</t>
    </rPh>
    <rPh sb="26" eb="27">
      <t>トウ</t>
    </rPh>
    <rPh sb="28" eb="30">
      <t>レンケイ</t>
    </rPh>
    <rPh sb="32" eb="33">
      <t>コク</t>
    </rPh>
    <phoneticPr fontId="5"/>
  </si>
  <si>
    <t>新型コロナウイルス感染症の拡大は国民生活に多大な影響を及ぼすため、その防止に取り組むことは優先度の高い事業である。</t>
    <rPh sb="0" eb="2">
      <t>シンガタ</t>
    </rPh>
    <rPh sb="9" eb="12">
      <t>カンセンショウ</t>
    </rPh>
    <rPh sb="13" eb="15">
      <t>カクダイ</t>
    </rPh>
    <rPh sb="16" eb="18">
      <t>コクミン</t>
    </rPh>
    <rPh sb="18" eb="20">
      <t>セイカツ</t>
    </rPh>
    <rPh sb="21" eb="23">
      <t>タダイ</t>
    </rPh>
    <rPh sb="24" eb="26">
      <t>エイキョウ</t>
    </rPh>
    <rPh sb="27" eb="28">
      <t>オヨ</t>
    </rPh>
    <rPh sb="35" eb="37">
      <t>ボウシ</t>
    </rPh>
    <rPh sb="38" eb="39">
      <t>ト</t>
    </rPh>
    <rPh sb="40" eb="41">
      <t>ク</t>
    </rPh>
    <rPh sb="45" eb="48">
      <t>ユウセンド</t>
    </rPh>
    <phoneticPr fontId="5"/>
  </si>
  <si>
    <t>令和２年度は交付期間が短かったため交付数が少なかったが、未執行分は令和３年度に繰り越して実施している。</t>
    <rPh sb="0" eb="2">
      <t>レイワ</t>
    </rPh>
    <rPh sb="3" eb="5">
      <t>ネンド</t>
    </rPh>
    <rPh sb="6" eb="8">
      <t>コウフ</t>
    </rPh>
    <rPh sb="8" eb="10">
      <t>キカン</t>
    </rPh>
    <rPh sb="11" eb="12">
      <t>ミジカ</t>
    </rPh>
    <rPh sb="17" eb="19">
      <t>コウフ</t>
    </rPh>
    <rPh sb="19" eb="20">
      <t>スウ</t>
    </rPh>
    <rPh sb="21" eb="22">
      <t>スク</t>
    </rPh>
    <rPh sb="28" eb="31">
      <t>ミシッコウ</t>
    </rPh>
    <rPh sb="31" eb="32">
      <t>ブン</t>
    </rPh>
    <rPh sb="33" eb="35">
      <t>レイワ</t>
    </rPh>
    <rPh sb="36" eb="38">
      <t>ネンド</t>
    </rPh>
    <rPh sb="39" eb="40">
      <t>ク</t>
    </rPh>
    <rPh sb="41" eb="42">
      <t>コ</t>
    </rPh>
    <rPh sb="44" eb="46">
      <t>ジッシ</t>
    </rPh>
    <phoneticPr fontId="5"/>
  </si>
  <si>
    <t>令和２年度は交付期間が短かったため交付数が少なかったが、未執行分は令和３年度に繰り越して実施している。</t>
    <phoneticPr fontId="5"/>
  </si>
  <si>
    <t>　新型コロナウイルス感染症の感染拡大防止に取り組む医療機関等に対して必要となる経費を補助することで、地域に必要な医療の提供を継続することができた。</t>
    <rPh sb="1" eb="3">
      <t>シンガタ</t>
    </rPh>
    <rPh sb="10" eb="13">
      <t>カンセンショウ</t>
    </rPh>
    <rPh sb="14" eb="16">
      <t>カンセン</t>
    </rPh>
    <rPh sb="16" eb="18">
      <t>カクダイ</t>
    </rPh>
    <rPh sb="18" eb="20">
      <t>ボウシ</t>
    </rPh>
    <rPh sb="21" eb="22">
      <t>ト</t>
    </rPh>
    <rPh sb="23" eb="24">
      <t>ク</t>
    </rPh>
    <rPh sb="25" eb="27">
      <t>イリョウ</t>
    </rPh>
    <rPh sb="27" eb="29">
      <t>キカン</t>
    </rPh>
    <rPh sb="29" eb="30">
      <t>トウ</t>
    </rPh>
    <rPh sb="31" eb="32">
      <t>タイ</t>
    </rPh>
    <rPh sb="34" eb="36">
      <t>ヒツヨウ</t>
    </rPh>
    <rPh sb="39" eb="41">
      <t>ケイヒ</t>
    </rPh>
    <rPh sb="42" eb="44">
      <t>ホジョ</t>
    </rPh>
    <rPh sb="50" eb="52">
      <t>チイキ</t>
    </rPh>
    <rPh sb="53" eb="55">
      <t>ヒツヨウ</t>
    </rPh>
    <rPh sb="56" eb="58">
      <t>イリョウ</t>
    </rPh>
    <rPh sb="59" eb="61">
      <t>テイキョウ</t>
    </rPh>
    <rPh sb="62" eb="64">
      <t>ケイゾク</t>
    </rPh>
    <phoneticPr fontId="5"/>
  </si>
  <si>
    <t>　令和２年度は交付期間が短かったため交付数が少なかったが、未執行分は令和３年度に繰り越して実施しており、引き続き早期の執行に努める。</t>
    <rPh sb="1" eb="3">
      <t>レイワ</t>
    </rPh>
    <rPh sb="4" eb="6">
      <t>ネンド</t>
    </rPh>
    <rPh sb="7" eb="9">
      <t>コウフ</t>
    </rPh>
    <rPh sb="9" eb="11">
      <t>キカン</t>
    </rPh>
    <rPh sb="12" eb="13">
      <t>ミジカ</t>
    </rPh>
    <rPh sb="18" eb="20">
      <t>コウフ</t>
    </rPh>
    <rPh sb="20" eb="21">
      <t>スウ</t>
    </rPh>
    <rPh sb="22" eb="23">
      <t>スク</t>
    </rPh>
    <rPh sb="29" eb="32">
      <t>ミシッコウ</t>
    </rPh>
    <rPh sb="32" eb="33">
      <t>ブン</t>
    </rPh>
    <rPh sb="34" eb="36">
      <t>レイワ</t>
    </rPh>
    <rPh sb="37" eb="39">
      <t>ネンド</t>
    </rPh>
    <rPh sb="40" eb="41">
      <t>ク</t>
    </rPh>
    <rPh sb="42" eb="43">
      <t>コ</t>
    </rPh>
    <rPh sb="45" eb="47">
      <t>ジッシ</t>
    </rPh>
    <rPh sb="52" eb="53">
      <t>ヒ</t>
    </rPh>
    <rPh sb="54" eb="55">
      <t>ツヅ</t>
    </rPh>
    <rPh sb="56" eb="58">
      <t>ソウキ</t>
    </rPh>
    <rPh sb="59" eb="61">
      <t>シッコウ</t>
    </rPh>
    <rPh sb="62" eb="63">
      <t>ツト</t>
    </rPh>
    <phoneticPr fontId="5"/>
  </si>
  <si>
    <t>医療機関等における、新型コロナウイルス感染症による休院数の減</t>
    <rPh sb="0" eb="2">
      <t>イリョウ</t>
    </rPh>
    <rPh sb="2" eb="4">
      <t>キカン</t>
    </rPh>
    <rPh sb="4" eb="5">
      <t>トウ</t>
    </rPh>
    <rPh sb="10" eb="12">
      <t>シンガタ</t>
    </rPh>
    <rPh sb="19" eb="22">
      <t>カンセンショウ</t>
    </rPh>
    <rPh sb="25" eb="26">
      <t>キュウ</t>
    </rPh>
    <rPh sb="26" eb="27">
      <t>イン</t>
    </rPh>
    <rPh sb="27" eb="28">
      <t>スウ</t>
    </rPh>
    <rPh sb="29" eb="30">
      <t>ゲン</t>
    </rPh>
    <phoneticPr fontId="5"/>
  </si>
  <si>
    <t>医療機関等における休院数</t>
    <rPh sb="0" eb="2">
      <t>イリョウ</t>
    </rPh>
    <rPh sb="2" eb="4">
      <t>キカン</t>
    </rPh>
    <rPh sb="4" eb="5">
      <t>トウ</t>
    </rPh>
    <rPh sb="9" eb="10">
      <t>キュウ</t>
    </rPh>
    <rPh sb="10" eb="11">
      <t>イン</t>
    </rPh>
    <rPh sb="11" eb="12">
      <t>スウ</t>
    </rPh>
    <phoneticPr fontId="5"/>
  </si>
  <si>
    <t>-</t>
    <phoneticPr fontId="5"/>
  </si>
  <si>
    <t>-</t>
    <phoneticPr fontId="5"/>
  </si>
  <si>
    <t>-</t>
    <phoneticPr fontId="5"/>
  </si>
  <si>
    <t>本取組により、医療機関等における新型コロナウイルス感染症の感染拡大の防止が図られた。</t>
    <rPh sb="7" eb="9">
      <t>イリョウ</t>
    </rPh>
    <rPh sb="9" eb="11">
      <t>キカン</t>
    </rPh>
    <rPh sb="11" eb="12">
      <t>トウ</t>
    </rPh>
    <rPh sb="16" eb="18">
      <t>シンガタ</t>
    </rPh>
    <rPh sb="25" eb="28">
      <t>カンセンショウ</t>
    </rPh>
    <rPh sb="29" eb="31">
      <t>カンセン</t>
    </rPh>
    <rPh sb="31" eb="33">
      <t>カクダイ</t>
    </rPh>
    <rPh sb="34" eb="36">
      <t>ボウシ</t>
    </rPh>
    <rPh sb="37" eb="38">
      <t>ハカ</t>
    </rPh>
    <phoneticPr fontId="5"/>
  </si>
  <si>
    <t>-</t>
    <phoneticPr fontId="5"/>
  </si>
  <si>
    <t>箇所数</t>
    <rPh sb="0" eb="2">
      <t>カショ</t>
    </rPh>
    <rPh sb="2" eb="3">
      <t>スウ</t>
    </rPh>
    <phoneticPr fontId="5"/>
  </si>
  <si>
    <t>備品費</t>
    <rPh sb="0" eb="3">
      <t>ビヒンヒ</t>
    </rPh>
    <phoneticPr fontId="5"/>
  </si>
  <si>
    <t>空気清浄機等</t>
    <rPh sb="0" eb="2">
      <t>クウキ</t>
    </rPh>
    <rPh sb="2" eb="5">
      <t>セイジョウキ</t>
    </rPh>
    <rPh sb="5" eb="6">
      <t>トウ</t>
    </rPh>
    <phoneticPr fontId="5"/>
  </si>
  <si>
    <t>補助金等交付</t>
  </si>
  <si>
    <t>医療機関・薬局等の感染拡大防止等の支援</t>
    <phoneticPr fontId="5"/>
  </si>
  <si>
    <t>旭川圭泉会病院</t>
  </si>
  <si>
    <t>医療法人　見松会　あきやま病院</t>
  </si>
  <si>
    <t>医療法人　牧和会　牧病院</t>
  </si>
  <si>
    <t>医療法人社団清風会　富士見台病院</t>
  </si>
  <si>
    <t>医療法人　新光園　鞍手共立病院</t>
  </si>
  <si>
    <t>東北医科薬科大学病院</t>
  </si>
  <si>
    <t>独立行政法人労働者健康安全機構　中部労災病院</t>
  </si>
  <si>
    <t>菊池病院</t>
  </si>
  <si>
    <t>医療法人　洗心会　荒尾こころの郷病院</t>
  </si>
  <si>
    <t>須田病院</t>
  </si>
  <si>
    <t>旭川圭泉会病院</t>
    <phoneticPr fontId="5"/>
  </si>
  <si>
    <t>Ａ．旭川圭泉会病院</t>
    <rPh sb="2" eb="4">
      <t>アサヒカワ</t>
    </rPh>
    <rPh sb="4" eb="7">
      <t>ケイセンカイ</t>
    </rPh>
    <rPh sb="7" eb="9">
      <t>ビョウイン</t>
    </rPh>
    <phoneticPr fontId="5"/>
  </si>
  <si>
    <t>医療法人　見松会　あきやま病院</t>
    <phoneticPr fontId="5"/>
  </si>
  <si>
    <t>百万円</t>
    <rPh sb="0" eb="2">
      <t>ヒャクマン</t>
    </rPh>
    <phoneticPr fontId="5"/>
  </si>
  <si>
    <t>3,181/11,978</t>
    <phoneticPr fontId="5"/>
  </si>
  <si>
    <t>令和２年度は交付期間が短かったため交付数が少なかったが、令和３年度においても、令和２年度に補助を実施していない施設へ引き続き支援を行っていくため妥当と考える。</t>
    <phoneticPr fontId="5"/>
  </si>
  <si>
    <t>81,858/236,442</t>
    <phoneticPr fontId="5"/>
  </si>
  <si>
    <t>厚労</t>
  </si>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</sst>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76200</xdr:colOff>
      <xdr:row>748</xdr:row>
      <xdr:rowOff>330201</xdr:rowOff>
    </xdr:from>
    <xdr:to>
      <xdr:col>39</xdr:col>
      <xdr:colOff>165100</xdr:colOff>
      <xdr:row>757</xdr:row>
      <xdr:rowOff>75432</xdr:rowOff>
    </xdr:to>
    <xdr:grpSp>
      <xdr:nvGrpSpPr>
        <xdr:cNvPr id="6" name="グループ化 5"/>
        <xdr:cNvGrpSpPr/>
      </xdr:nvGrpSpPr>
      <xdr:grpSpPr>
        <a:xfrm>
          <a:off x="3076575" y="39649401"/>
          <a:ext cx="4889500" cy="2917056"/>
          <a:chOff x="3039269" y="39727190"/>
          <a:chExt cx="4965700" cy="2945630"/>
        </a:xfrm>
      </xdr:grpSpPr>
      <xdr:sp macro="" textlink="">
        <xdr:nvSpPr>
          <xdr:cNvPr id="7" name="テキスト ボックス 6"/>
          <xdr:cNvSpPr txBox="1"/>
        </xdr:nvSpPr>
        <xdr:spPr>
          <a:xfrm>
            <a:off x="3858418" y="39727190"/>
            <a:ext cx="3365501" cy="5825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　３，１８１百万円</a:t>
            </a:r>
            <a:endParaRPr kumimoji="1" lang="en-US" altLang="ja-JP" sz="1100"/>
          </a:p>
        </xdr:txBody>
      </xdr:sp>
      <xdr:cxnSp macro="">
        <xdr:nvCxnSpPr>
          <xdr:cNvPr id="8" name="直線矢印コネクタ 7"/>
          <xdr:cNvCxnSpPr/>
        </xdr:nvCxnSpPr>
        <xdr:spPr>
          <a:xfrm>
            <a:off x="5464969" y="40906700"/>
            <a:ext cx="0" cy="485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xdr:cNvSpPr txBox="1"/>
        </xdr:nvSpPr>
        <xdr:spPr>
          <a:xfrm>
            <a:off x="3039269" y="41468675"/>
            <a:ext cx="4965700" cy="6359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Ａ．保険医療機関、保険薬局、指定訪問看護事業者、助産所</a:t>
            </a:r>
            <a:r>
              <a:rPr kumimoji="1" lang="en-US" altLang="ja-JP" sz="1100"/>
              <a:t>(11,978)</a:t>
            </a:r>
          </a:p>
          <a:p>
            <a:pPr algn="ctr"/>
            <a:r>
              <a:rPr kumimoji="1" lang="ja-JP" altLang="en-US" sz="1100"/>
              <a:t>３，１８１百万円</a:t>
            </a:r>
          </a:p>
        </xdr:txBody>
      </xdr:sp>
      <xdr:sp macro="" textlink="">
        <xdr:nvSpPr>
          <xdr:cNvPr id="11" name="テキスト ボックス 10"/>
          <xdr:cNvSpPr txBox="1"/>
        </xdr:nvSpPr>
        <xdr:spPr>
          <a:xfrm>
            <a:off x="5275263" y="40997188"/>
            <a:ext cx="1629782" cy="200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補助金交付</a:t>
            </a:r>
            <a:r>
              <a:rPr kumimoji="1" lang="en-US" altLang="ja-JP" sz="1100"/>
              <a:t>】</a:t>
            </a:r>
            <a:endParaRPr kumimoji="1" lang="ja-JP" altLang="en-US" sz="1100"/>
          </a:p>
        </xdr:txBody>
      </xdr:sp>
      <xdr:sp macro="" textlink="">
        <xdr:nvSpPr>
          <xdr:cNvPr id="12" name="大かっこ 11"/>
          <xdr:cNvSpPr/>
        </xdr:nvSpPr>
        <xdr:spPr>
          <a:xfrm>
            <a:off x="3559969" y="40326469"/>
            <a:ext cx="4011705" cy="5723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院内等での感染拡大を防ぎながら地域で求められる医療を提供する ための診療体制確保等に要する費用について補助</a:t>
            </a:r>
          </a:p>
        </xdr:txBody>
      </xdr:sp>
      <xdr:sp macro="" textlink="">
        <xdr:nvSpPr>
          <xdr:cNvPr id="13" name="大かっこ 12"/>
          <xdr:cNvSpPr/>
        </xdr:nvSpPr>
        <xdr:spPr>
          <a:xfrm>
            <a:off x="3619500" y="42100500"/>
            <a:ext cx="4011705" cy="5723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院内等での感染拡大を防ぎながら地域で求められる医療を提供する ための診療体制確保等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Normal="75" zoomScaleSheetLayoutView="100" zoomScalePageLayoutView="85" workbookViewId="0">
      <selection activeCell="AD18" sqref="AD18:AJ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770</v>
      </c>
      <c r="AK2" s="940"/>
      <c r="AL2" s="940"/>
      <c r="AM2" s="940"/>
      <c r="AN2" s="98" t="s">
        <v>406</v>
      </c>
      <c r="AO2" s="940">
        <v>20</v>
      </c>
      <c r="AP2" s="940"/>
      <c r="AQ2" s="940"/>
      <c r="AR2" s="99" t="s">
        <v>709</v>
      </c>
      <c r="AS2" s="946">
        <v>72</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725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509</v>
      </c>
      <c r="H5" s="835"/>
      <c r="I5" s="835"/>
      <c r="J5" s="835"/>
      <c r="K5" s="835"/>
      <c r="L5" s="835"/>
      <c r="M5" s="836" t="s">
        <v>66</v>
      </c>
      <c r="N5" s="837"/>
      <c r="O5" s="837"/>
      <c r="P5" s="837"/>
      <c r="Q5" s="837"/>
      <c r="R5" s="838"/>
      <c r="S5" s="839" t="s">
        <v>512</v>
      </c>
      <c r="T5" s="835"/>
      <c r="U5" s="835"/>
      <c r="V5" s="835"/>
      <c r="W5" s="835"/>
      <c r="X5" s="840"/>
      <c r="Y5" s="696" t="s">
        <v>3</v>
      </c>
      <c r="Z5" s="542"/>
      <c r="AA5" s="542"/>
      <c r="AB5" s="542"/>
      <c r="AC5" s="542"/>
      <c r="AD5" s="543"/>
      <c r="AE5" s="697" t="s">
        <v>713</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728</v>
      </c>
      <c r="Q13" s="656"/>
      <c r="R13" s="656"/>
      <c r="S13" s="656"/>
      <c r="T13" s="656"/>
      <c r="U13" s="656"/>
      <c r="V13" s="657"/>
      <c r="W13" s="655" t="s">
        <v>728</v>
      </c>
      <c r="X13" s="656"/>
      <c r="Y13" s="656"/>
      <c r="Z13" s="656"/>
      <c r="AA13" s="656"/>
      <c r="AB13" s="656"/>
      <c r="AC13" s="657"/>
      <c r="AD13" s="655" t="s">
        <v>743</v>
      </c>
      <c r="AE13" s="656"/>
      <c r="AF13" s="656"/>
      <c r="AG13" s="656"/>
      <c r="AH13" s="656"/>
      <c r="AI13" s="656"/>
      <c r="AJ13" s="657"/>
      <c r="AK13" s="655"/>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714</v>
      </c>
      <c r="Q14" s="656"/>
      <c r="R14" s="656"/>
      <c r="S14" s="656"/>
      <c r="T14" s="656"/>
      <c r="U14" s="656"/>
      <c r="V14" s="657"/>
      <c r="W14" s="655" t="s">
        <v>714</v>
      </c>
      <c r="X14" s="656"/>
      <c r="Y14" s="656"/>
      <c r="Z14" s="656"/>
      <c r="AA14" s="656"/>
      <c r="AB14" s="656"/>
      <c r="AC14" s="657"/>
      <c r="AD14" s="655">
        <v>85847</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714</v>
      </c>
      <c r="Q15" s="656"/>
      <c r="R15" s="656"/>
      <c r="S15" s="656"/>
      <c r="T15" s="656"/>
      <c r="U15" s="656"/>
      <c r="V15" s="657"/>
      <c r="W15" s="655" t="s">
        <v>714</v>
      </c>
      <c r="X15" s="656"/>
      <c r="Y15" s="656"/>
      <c r="Z15" s="656"/>
      <c r="AA15" s="656"/>
      <c r="AB15" s="656"/>
      <c r="AC15" s="657"/>
      <c r="AD15" s="655" t="s">
        <v>714</v>
      </c>
      <c r="AE15" s="656"/>
      <c r="AF15" s="656"/>
      <c r="AG15" s="656"/>
      <c r="AH15" s="656"/>
      <c r="AI15" s="656"/>
      <c r="AJ15" s="657"/>
      <c r="AK15" s="655">
        <v>81858</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714</v>
      </c>
      <c r="Q16" s="656"/>
      <c r="R16" s="656"/>
      <c r="S16" s="656"/>
      <c r="T16" s="656"/>
      <c r="U16" s="656"/>
      <c r="V16" s="657"/>
      <c r="W16" s="655" t="s">
        <v>714</v>
      </c>
      <c r="X16" s="656"/>
      <c r="Y16" s="656"/>
      <c r="Z16" s="656"/>
      <c r="AA16" s="656"/>
      <c r="AB16" s="656"/>
      <c r="AC16" s="657"/>
      <c r="AD16" s="655">
        <v>-81858</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714</v>
      </c>
      <c r="Q17" s="656"/>
      <c r="R17" s="656"/>
      <c r="S17" s="656"/>
      <c r="T17" s="656"/>
      <c r="U17" s="656"/>
      <c r="V17" s="657"/>
      <c r="W17" s="655" t="s">
        <v>714</v>
      </c>
      <c r="X17" s="656"/>
      <c r="Y17" s="656"/>
      <c r="Z17" s="656"/>
      <c r="AA17" s="656"/>
      <c r="AB17" s="656"/>
      <c r="AC17" s="657"/>
      <c r="AD17" s="655" t="s">
        <v>714</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3989</v>
      </c>
      <c r="AE18" s="874"/>
      <c r="AF18" s="874"/>
      <c r="AG18" s="874"/>
      <c r="AH18" s="874"/>
      <c r="AI18" s="874"/>
      <c r="AJ18" s="875"/>
      <c r="AK18" s="873">
        <f>SUM(AK13:AQ17)</f>
        <v>81858</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3181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0.79744296816244675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3.7054294267708829E-2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c r="H23" s="966"/>
      <c r="I23" s="966"/>
      <c r="J23" s="966"/>
      <c r="K23" s="966"/>
      <c r="L23" s="966"/>
      <c r="M23" s="966"/>
      <c r="N23" s="966"/>
      <c r="O23" s="967"/>
      <c r="P23" s="915"/>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947">
        <f>AK13</f>
        <v>0</v>
      </c>
      <c r="Q29" s="948"/>
      <c r="R29" s="948"/>
      <c r="S29" s="948"/>
      <c r="T29" s="948"/>
      <c r="U29" s="948"/>
      <c r="V29" s="949"/>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714</v>
      </c>
      <c r="AR31" s="201"/>
      <c r="AS31" s="136" t="s">
        <v>233</v>
      </c>
      <c r="AT31" s="137"/>
      <c r="AU31" s="200" t="s">
        <v>728</v>
      </c>
      <c r="AV31" s="200"/>
      <c r="AW31" s="392" t="s">
        <v>179</v>
      </c>
      <c r="AX31" s="393"/>
    </row>
    <row r="32" spans="1:50" ht="23.25" customHeight="1" x14ac:dyDescent="0.15">
      <c r="A32" s="397"/>
      <c r="B32" s="395"/>
      <c r="C32" s="395"/>
      <c r="D32" s="395"/>
      <c r="E32" s="395"/>
      <c r="F32" s="396"/>
      <c r="G32" s="563" t="s">
        <v>728</v>
      </c>
      <c r="H32" s="564"/>
      <c r="I32" s="564"/>
      <c r="J32" s="564"/>
      <c r="K32" s="564"/>
      <c r="L32" s="564"/>
      <c r="M32" s="564"/>
      <c r="N32" s="564"/>
      <c r="O32" s="565"/>
      <c r="P32" s="108" t="s">
        <v>728</v>
      </c>
      <c r="Q32" s="108"/>
      <c r="R32" s="108"/>
      <c r="S32" s="108"/>
      <c r="T32" s="108"/>
      <c r="U32" s="108"/>
      <c r="V32" s="108"/>
      <c r="W32" s="108"/>
      <c r="X32" s="109"/>
      <c r="Y32" s="470" t="s">
        <v>12</v>
      </c>
      <c r="Z32" s="530"/>
      <c r="AA32" s="531"/>
      <c r="AB32" s="460" t="s">
        <v>715</v>
      </c>
      <c r="AC32" s="460"/>
      <c r="AD32" s="460"/>
      <c r="AE32" s="218" t="s">
        <v>744</v>
      </c>
      <c r="AF32" s="219"/>
      <c r="AG32" s="219"/>
      <c r="AH32" s="219"/>
      <c r="AI32" s="218" t="s">
        <v>744</v>
      </c>
      <c r="AJ32" s="219"/>
      <c r="AK32" s="219"/>
      <c r="AL32" s="219"/>
      <c r="AM32" s="218" t="s">
        <v>728</v>
      </c>
      <c r="AN32" s="219"/>
      <c r="AO32" s="219"/>
      <c r="AP32" s="219"/>
      <c r="AQ32" s="336" t="s">
        <v>714</v>
      </c>
      <c r="AR32" s="208"/>
      <c r="AS32" s="208"/>
      <c r="AT32" s="337"/>
      <c r="AU32" s="219" t="s">
        <v>714</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715</v>
      </c>
      <c r="AC33" s="522"/>
      <c r="AD33" s="522"/>
      <c r="AE33" s="218" t="s">
        <v>744</v>
      </c>
      <c r="AF33" s="219"/>
      <c r="AG33" s="219"/>
      <c r="AH33" s="219"/>
      <c r="AI33" s="218" t="s">
        <v>744</v>
      </c>
      <c r="AJ33" s="219"/>
      <c r="AK33" s="219"/>
      <c r="AL33" s="219"/>
      <c r="AM33" s="218" t="s">
        <v>728</v>
      </c>
      <c r="AN33" s="219"/>
      <c r="AO33" s="219"/>
      <c r="AP33" s="219"/>
      <c r="AQ33" s="336" t="s">
        <v>714</v>
      </c>
      <c r="AR33" s="208"/>
      <c r="AS33" s="208"/>
      <c r="AT33" s="337"/>
      <c r="AU33" s="219" t="s">
        <v>744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744</v>
      </c>
      <c r="AF34" s="219"/>
      <c r="AG34" s="219"/>
      <c r="AH34" s="219"/>
      <c r="AI34" s="218" t="s">
        <v>744</v>
      </c>
      <c r="AJ34" s="219"/>
      <c r="AK34" s="219"/>
      <c r="AL34" s="219"/>
      <c r="AM34" s="218" t="s">
        <v>728</v>
      </c>
      <c r="AN34" s="219"/>
      <c r="AO34" s="219"/>
      <c r="AP34" s="219"/>
      <c r="AQ34" s="336" t="s">
        <v>714</v>
      </c>
      <c r="AR34" s="208"/>
      <c r="AS34" s="208"/>
      <c r="AT34" s="337"/>
      <c r="AU34" s="219" t="s">
        <v>714</v>
      </c>
      <c r="AV34" s="219"/>
      <c r="AW34" s="219"/>
      <c r="AX34" s="221"/>
    </row>
    <row r="35" spans="1:51" ht="23.25" hidden="1"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729</v>
      </c>
      <c r="H82" s="674"/>
      <c r="I82" s="674"/>
      <c r="J82" s="674"/>
      <c r="K82" s="674"/>
      <c r="L82" s="674"/>
      <c r="M82" s="674"/>
      <c r="N82" s="674"/>
      <c r="O82" s="674"/>
      <c r="P82" s="674"/>
      <c r="Q82" s="674"/>
      <c r="R82" s="674"/>
      <c r="S82" s="674"/>
      <c r="T82" s="674"/>
      <c r="U82" s="674"/>
      <c r="V82" s="674"/>
      <c r="W82" s="674"/>
      <c r="X82" s="674"/>
      <c r="Y82" s="674"/>
      <c r="Z82" s="674"/>
      <c r="AA82" s="675"/>
      <c r="AB82" s="879" t="s">
        <v>730</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744</v>
      </c>
      <c r="AR86" s="200"/>
      <c r="AS86" s="136" t="s">
        <v>233</v>
      </c>
      <c r="AT86" s="137"/>
      <c r="AU86" s="200" t="s">
        <v>744</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741</v>
      </c>
      <c r="H87" s="108"/>
      <c r="I87" s="108"/>
      <c r="J87" s="108"/>
      <c r="K87" s="108"/>
      <c r="L87" s="108"/>
      <c r="M87" s="108"/>
      <c r="N87" s="108"/>
      <c r="O87" s="109"/>
      <c r="P87" s="108" t="s">
        <v>742</v>
      </c>
      <c r="Q87" s="513"/>
      <c r="R87" s="513"/>
      <c r="S87" s="513"/>
      <c r="T87" s="513"/>
      <c r="U87" s="513"/>
      <c r="V87" s="513"/>
      <c r="W87" s="513"/>
      <c r="X87" s="514"/>
      <c r="Y87" s="560" t="s">
        <v>62</v>
      </c>
      <c r="Z87" s="561"/>
      <c r="AA87" s="562"/>
      <c r="AB87" s="460" t="s">
        <v>744</v>
      </c>
      <c r="AC87" s="460"/>
      <c r="AD87" s="460"/>
      <c r="AE87" s="218" t="s">
        <v>744</v>
      </c>
      <c r="AF87" s="219"/>
      <c r="AG87" s="219"/>
      <c r="AH87" s="219"/>
      <c r="AI87" s="218" t="s">
        <v>744</v>
      </c>
      <c r="AJ87" s="219"/>
      <c r="AK87" s="219"/>
      <c r="AL87" s="219"/>
      <c r="AM87" s="218" t="s">
        <v>728</v>
      </c>
      <c r="AN87" s="219"/>
      <c r="AO87" s="219"/>
      <c r="AP87" s="219"/>
      <c r="AQ87" s="336" t="s">
        <v>744</v>
      </c>
      <c r="AR87" s="208"/>
      <c r="AS87" s="208"/>
      <c r="AT87" s="337"/>
      <c r="AU87" s="219" t="s">
        <v>744</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744</v>
      </c>
      <c r="AC88" s="522"/>
      <c r="AD88" s="522"/>
      <c r="AE88" s="218" t="s">
        <v>744</v>
      </c>
      <c r="AF88" s="219"/>
      <c r="AG88" s="219"/>
      <c r="AH88" s="219"/>
      <c r="AI88" s="218" t="s">
        <v>744</v>
      </c>
      <c r="AJ88" s="219"/>
      <c r="AK88" s="219"/>
      <c r="AL88" s="219"/>
      <c r="AM88" s="218" t="s">
        <v>728</v>
      </c>
      <c r="AN88" s="219"/>
      <c r="AO88" s="219"/>
      <c r="AP88" s="219"/>
      <c r="AQ88" s="336" t="s">
        <v>744</v>
      </c>
      <c r="AR88" s="208"/>
      <c r="AS88" s="208"/>
      <c r="AT88" s="337"/>
      <c r="AU88" s="219" t="s">
        <v>744</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744</v>
      </c>
      <c r="AF89" s="226"/>
      <c r="AG89" s="226"/>
      <c r="AH89" s="226"/>
      <c r="AI89" s="225" t="s">
        <v>744</v>
      </c>
      <c r="AJ89" s="226"/>
      <c r="AK89" s="226"/>
      <c r="AL89" s="226"/>
      <c r="AM89" s="225" t="s">
        <v>744</v>
      </c>
      <c r="AN89" s="226"/>
      <c r="AO89" s="226"/>
      <c r="AP89" s="226"/>
      <c r="AQ89" s="336" t="s">
        <v>744</v>
      </c>
      <c r="AR89" s="208"/>
      <c r="AS89" s="208"/>
      <c r="AT89" s="337"/>
      <c r="AU89" s="219" t="s">
        <v>744</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30.75" customHeight="1" x14ac:dyDescent="0.15">
      <c r="A101" s="418"/>
      <c r="B101" s="419"/>
      <c r="C101" s="419"/>
      <c r="D101" s="419"/>
      <c r="E101" s="419"/>
      <c r="F101" s="420"/>
      <c r="G101" s="108" t="s">
        <v>731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748</v>
      </c>
      <c r="AC101" s="460"/>
      <c r="AD101" s="460"/>
      <c r="AE101" s="282" t="s">
        <v>747</v>
      </c>
      <c r="AF101" s="282"/>
      <c r="AG101" s="282"/>
      <c r="AH101" s="282"/>
      <c r="AI101" s="282" t="s">
        <v>747</v>
      </c>
      <c r="AJ101" s="282"/>
      <c r="AK101" s="282"/>
      <c r="AL101" s="282"/>
      <c r="AM101" s="282">
        <v>11978</v>
      </c>
      <c r="AN101" s="282"/>
      <c r="AO101" s="282"/>
      <c r="AP101" s="282"/>
      <c r="AQ101" s="282" t="s">
        <v>747</v>
      </c>
      <c r="AR101" s="282"/>
      <c r="AS101" s="282"/>
      <c r="AT101" s="282"/>
      <c r="AU101" s="218" t="s">
        <v>747</v>
      </c>
      <c r="AV101" s="219"/>
      <c r="AW101" s="219"/>
      <c r="AX101" s="221"/>
    </row>
    <row r="102" spans="1:60" ht="30.7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748</v>
      </c>
      <c r="AC102" s="460"/>
      <c r="AD102" s="460"/>
      <c r="AE102" s="282" t="s">
        <v>747</v>
      </c>
      <c r="AF102" s="282"/>
      <c r="AG102" s="282"/>
      <c r="AH102" s="282"/>
      <c r="AI102" s="282" t="s">
        <v>747</v>
      </c>
      <c r="AJ102" s="282"/>
      <c r="AK102" s="282"/>
      <c r="AL102" s="282"/>
      <c r="AM102" s="282">
        <v>248420</v>
      </c>
      <c r="AN102" s="282"/>
      <c r="AO102" s="282"/>
      <c r="AP102" s="282"/>
      <c r="AQ102" s="282">
        <v>236442</v>
      </c>
      <c r="AR102" s="282"/>
      <c r="AS102" s="282"/>
      <c r="AT102" s="282"/>
      <c r="AU102" s="225" t="s">
        <v>747</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732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766</v>
      </c>
      <c r="AC116" s="462"/>
      <c r="AD116" s="463"/>
      <c r="AE116" s="282" t="s">
        <v>747</v>
      </c>
      <c r="AF116" s="282"/>
      <c r="AG116" s="282"/>
      <c r="AH116" s="282"/>
      <c r="AI116" s="282" t="s">
        <v>747</v>
      </c>
      <c r="AJ116" s="282"/>
      <c r="AK116" s="282"/>
      <c r="AL116" s="282"/>
      <c r="AM116" s="282">
        <v>0.3</v>
      </c>
      <c r="AN116" s="282"/>
      <c r="AO116" s="282"/>
      <c r="AP116" s="282"/>
      <c r="AQ116" s="218">
        <v>0.3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716</v>
      </c>
      <c r="AC117" s="472"/>
      <c r="AD117" s="473"/>
      <c r="AE117" s="550" t="s">
        <v>747</v>
      </c>
      <c r="AF117" s="550"/>
      <c r="AG117" s="550"/>
      <c r="AH117" s="550"/>
      <c r="AI117" s="550" t="s">
        <v>747</v>
      </c>
      <c r="AJ117" s="550"/>
      <c r="AK117" s="550"/>
      <c r="AL117" s="550"/>
      <c r="AM117" s="550" t="s">
        <v>767</v>
      </c>
      <c r="AN117" s="550"/>
      <c r="AO117" s="550"/>
      <c r="AP117" s="550"/>
      <c r="AQ117" s="550" t="s">
        <v>769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717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718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t="s">
        <v>714</v>
      </c>
      <c r="AV133" s="201"/>
      <c r="AW133" s="136" t="s">
        <v>179</v>
      </c>
      <c r="AX133" s="196"/>
      <c r="AY133">
        <f>$AY$132</f>
        <v>1</v>
      </c>
    </row>
    <row r="134" spans="1:51" ht="39.75" customHeight="1" x14ac:dyDescent="0.15">
      <c r="A134" s="190"/>
      <c r="B134" s="187"/>
      <c r="C134" s="181"/>
      <c r="D134" s="187"/>
      <c r="E134" s="181"/>
      <c r="F134" s="182"/>
      <c r="G134" s="107" t="s">
        <v>714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714</v>
      </c>
      <c r="AC134" s="206"/>
      <c r="AD134" s="206"/>
      <c r="AE134" s="207" t="s">
        <v>714</v>
      </c>
      <c r="AF134" s="208"/>
      <c r="AG134" s="208"/>
      <c r="AH134" s="208"/>
      <c r="AI134" s="207" t="s">
        <v>714</v>
      </c>
      <c r="AJ134" s="208"/>
      <c r="AK134" s="208"/>
      <c r="AL134" s="208"/>
      <c r="AM134" s="207" t="s">
        <v>743</v>
      </c>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371</v>
      </c>
      <c r="AC135" s="214"/>
      <c r="AD135" s="214"/>
      <c r="AE135" s="207" t="s">
        <v>714</v>
      </c>
      <c r="AF135" s="208"/>
      <c r="AG135" s="208"/>
      <c r="AH135" s="208"/>
      <c r="AI135" s="207" t="s">
        <v>714</v>
      </c>
      <c r="AJ135" s="208"/>
      <c r="AK135" s="208"/>
      <c r="AL135" s="208"/>
      <c r="AM135" s="207" t="s">
        <v>743</v>
      </c>
      <c r="AN135" s="208"/>
      <c r="AO135" s="208"/>
      <c r="AP135" s="208"/>
      <c r="AQ135" s="207" t="s">
        <v>714</v>
      </c>
      <c r="AR135" s="208"/>
      <c r="AS135" s="208"/>
      <c r="AT135" s="208"/>
      <c r="AU135" s="207" t="s">
        <v>714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733</v>
      </c>
      <c r="H154" s="108"/>
      <c r="I154" s="108"/>
      <c r="J154" s="108"/>
      <c r="K154" s="108"/>
      <c r="L154" s="108"/>
      <c r="M154" s="108"/>
      <c r="N154" s="108"/>
      <c r="O154" s="108"/>
      <c r="P154" s="109"/>
      <c r="Q154" s="128" t="s">
        <v>741</v>
      </c>
      <c r="R154" s="108"/>
      <c r="S154" s="108"/>
      <c r="T154" s="108"/>
      <c r="U154" s="108"/>
      <c r="V154" s="108"/>
      <c r="W154" s="108"/>
      <c r="X154" s="108"/>
      <c r="Y154" s="108"/>
      <c r="Z154" s="108"/>
      <c r="AA154" s="290"/>
      <c r="AB154" s="144">
        <v>2021</v>
      </c>
      <c r="AC154" s="145"/>
      <c r="AD154" s="145"/>
      <c r="AE154" s="150" t="s">
        <v>745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9"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9"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thickBo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t="s">
        <v>714</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5"/>
      <c r="AJ432" s="335"/>
      <c r="AK432" s="335"/>
      <c r="AL432" s="157"/>
      <c r="AM432" s="335"/>
      <c r="AN432" s="335"/>
      <c r="AO432" s="335"/>
      <c r="AP432" s="157"/>
      <c r="AQ432" s="250" t="s">
        <v>714</v>
      </c>
      <c r="AR432" s="201"/>
      <c r="AS432" s="136" t="s">
        <v>233</v>
      </c>
      <c r="AT432" s="137"/>
      <c r="AU432" s="201" t="s">
        <v>714</v>
      </c>
      <c r="AV432" s="201"/>
      <c r="AW432" s="136" t="s">
        <v>179</v>
      </c>
      <c r="AX432" s="196"/>
      <c r="AY432">
        <f>$AY$431</f>
        <v>1</v>
      </c>
    </row>
    <row r="433" spans="1:51" ht="23.25" hidden="1" customHeight="1" x14ac:dyDescent="0.15">
      <c r="A433" s="190"/>
      <c r="B433" s="187"/>
      <c r="C433" s="181"/>
      <c r="D433" s="187"/>
      <c r="E433" s="338"/>
      <c r="F433" s="339"/>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6" t="s">
        <v>714</v>
      </c>
      <c r="AF433" s="208"/>
      <c r="AG433" s="208"/>
      <c r="AH433" s="208"/>
      <c r="AI433" s="336" t="s">
        <v>714</v>
      </c>
      <c r="AJ433" s="208"/>
      <c r="AK433" s="208"/>
      <c r="AL433" s="208"/>
      <c r="AM433" s="336"/>
      <c r="AN433" s="208"/>
      <c r="AO433" s="208"/>
      <c r="AP433" s="337"/>
      <c r="AQ433" s="336" t="s">
        <v>714</v>
      </c>
      <c r="AR433" s="208"/>
      <c r="AS433" s="208"/>
      <c r="AT433" s="337"/>
      <c r="AU433" s="208" t="s">
        <v>714</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6" t="s">
        <v>714</v>
      </c>
      <c r="AF434" s="208"/>
      <c r="AG434" s="208"/>
      <c r="AH434" s="337"/>
      <c r="AI434" s="336" t="s">
        <v>714</v>
      </c>
      <c r="AJ434" s="208"/>
      <c r="AK434" s="208"/>
      <c r="AL434" s="208"/>
      <c r="AM434" s="336"/>
      <c r="AN434" s="208"/>
      <c r="AO434" s="208"/>
      <c r="AP434" s="337"/>
      <c r="AQ434" s="336" t="s">
        <v>714</v>
      </c>
      <c r="AR434" s="208"/>
      <c r="AS434" s="208"/>
      <c r="AT434" s="337"/>
      <c r="AU434" s="208" t="s">
        <v>714</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714</v>
      </c>
      <c r="AF435" s="208"/>
      <c r="AG435" s="208"/>
      <c r="AH435" s="337"/>
      <c r="AI435" s="336" t="s">
        <v>714</v>
      </c>
      <c r="AJ435" s="208"/>
      <c r="AK435" s="208"/>
      <c r="AL435" s="208"/>
      <c r="AM435" s="336"/>
      <c r="AN435" s="208"/>
      <c r="AO435" s="208"/>
      <c r="AP435" s="337"/>
      <c r="AQ435" s="336" t="s">
        <v>714</v>
      </c>
      <c r="AR435" s="208"/>
      <c r="AS435" s="208"/>
      <c r="AT435" s="337"/>
      <c r="AU435" s="208" t="s">
        <v>714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714</v>
      </c>
      <c r="AF457" s="201"/>
      <c r="AG457" s="136" t="s">
        <v>233</v>
      </c>
      <c r="AH457" s="137"/>
      <c r="AI457" s="335"/>
      <c r="AJ457" s="335"/>
      <c r="AK457" s="335"/>
      <c r="AL457" s="157"/>
      <c r="AM457" s="335"/>
      <c r="AN457" s="335"/>
      <c r="AO457" s="335"/>
      <c r="AP457" s="157"/>
      <c r="AQ457" s="250" t="s">
        <v>714</v>
      </c>
      <c r="AR457" s="201"/>
      <c r="AS457" s="136" t="s">
        <v>233</v>
      </c>
      <c r="AT457" s="137"/>
      <c r="AU457" s="201" t="s">
        <v>714</v>
      </c>
      <c r="AV457" s="201"/>
      <c r="AW457" s="136" t="s">
        <v>179</v>
      </c>
      <c r="AX457" s="196"/>
      <c r="AY457">
        <f>$AY$456</f>
        <v>1</v>
      </c>
    </row>
    <row r="458" spans="1:51" ht="23.25" hidden="1" customHeight="1" x14ac:dyDescent="0.15">
      <c r="A458" s="190"/>
      <c r="B458" s="187"/>
      <c r="C458" s="181"/>
      <c r="D458" s="187"/>
      <c r="E458" s="338"/>
      <c r="F458" s="339"/>
      <c r="G458" s="107" t="s">
        <v>714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714</v>
      </c>
      <c r="AC458" s="214"/>
      <c r="AD458" s="214"/>
      <c r="AE458" s="336" t="s">
        <v>714</v>
      </c>
      <c r="AF458" s="208"/>
      <c r="AG458" s="208"/>
      <c r="AH458" s="208"/>
      <c r="AI458" s="336" t="s">
        <v>714</v>
      </c>
      <c r="AJ458" s="208"/>
      <c r="AK458" s="208"/>
      <c r="AL458" s="208"/>
      <c r="AM458" s="336"/>
      <c r="AN458" s="208"/>
      <c r="AO458" s="208"/>
      <c r="AP458" s="337"/>
      <c r="AQ458" s="336" t="s">
        <v>714</v>
      </c>
      <c r="AR458" s="208"/>
      <c r="AS458" s="208"/>
      <c r="AT458" s="337"/>
      <c r="AU458" s="208" t="s">
        <v>714</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714</v>
      </c>
      <c r="AC459" s="206"/>
      <c r="AD459" s="206"/>
      <c r="AE459" s="336" t="s">
        <v>714</v>
      </c>
      <c r="AF459" s="208"/>
      <c r="AG459" s="208"/>
      <c r="AH459" s="337"/>
      <c r="AI459" s="336" t="s">
        <v>714</v>
      </c>
      <c r="AJ459" s="208"/>
      <c r="AK459" s="208"/>
      <c r="AL459" s="208"/>
      <c r="AM459" s="336"/>
      <c r="AN459" s="208"/>
      <c r="AO459" s="208"/>
      <c r="AP459" s="337"/>
      <c r="AQ459" s="336" t="s">
        <v>714</v>
      </c>
      <c r="AR459" s="208"/>
      <c r="AS459" s="208"/>
      <c r="AT459" s="337"/>
      <c r="AU459" s="208" t="s">
        <v>714</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714</v>
      </c>
      <c r="AF460" s="208"/>
      <c r="AG460" s="208"/>
      <c r="AH460" s="337"/>
      <c r="AI460" s="336" t="s">
        <v>714</v>
      </c>
      <c r="AJ460" s="208"/>
      <c r="AK460" s="208"/>
      <c r="AL460" s="208"/>
      <c r="AM460" s="336"/>
      <c r="AN460" s="208"/>
      <c r="AO460" s="208"/>
      <c r="AP460" s="337"/>
      <c r="AQ460" s="336" t="s">
        <v>714</v>
      </c>
      <c r="AR460" s="208"/>
      <c r="AS460" s="208"/>
      <c r="AT460" s="337"/>
      <c r="AU460" s="208" t="s">
        <v>714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720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thickBo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734</v>
      </c>
      <c r="AH702" s="380"/>
      <c r="AI702" s="380"/>
      <c r="AJ702" s="380"/>
      <c r="AK702" s="380"/>
      <c r="AL702" s="380"/>
      <c r="AM702" s="380"/>
      <c r="AN702" s="380"/>
      <c r="AO702" s="380"/>
      <c r="AP702" s="380"/>
      <c r="AQ702" s="380"/>
      <c r="AR702" s="380"/>
      <c r="AS702" s="380"/>
      <c r="AT702" s="380"/>
      <c r="AU702" s="380"/>
      <c r="AV702" s="380"/>
      <c r="AW702" s="380"/>
      <c r="AX702" s="381"/>
    </row>
    <row r="703" spans="1:51" ht="42"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719</v>
      </c>
      <c r="AE703" s="323"/>
      <c r="AF703" s="323"/>
      <c r="AG703" s="104" t="s">
        <v>735</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719</v>
      </c>
      <c r="AE704" s="781"/>
      <c r="AF704" s="781"/>
      <c r="AG704" s="168" t="s">
        <v>736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722</v>
      </c>
      <c r="AE705" s="713"/>
      <c r="AF705" s="713"/>
      <c r="AG705" s="128" t="s">
        <v>728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721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721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722</v>
      </c>
      <c r="AE708" s="603"/>
      <c r="AF708" s="603"/>
      <c r="AG708" s="740" t="s">
        <v>714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722</v>
      </c>
      <c r="AE709" s="323"/>
      <c r="AF709" s="323"/>
      <c r="AG709" s="104" t="s">
        <v>728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722</v>
      </c>
      <c r="AE710" s="323"/>
      <c r="AF710" s="323"/>
      <c r="AG710" s="104" t="s">
        <v>714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722</v>
      </c>
      <c r="AE711" s="323"/>
      <c r="AF711" s="323"/>
      <c r="AG711" s="104" t="s">
        <v>728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722</v>
      </c>
      <c r="AE712" s="781"/>
      <c r="AF712" s="781"/>
      <c r="AG712" s="805" t="s">
        <v>728</v>
      </c>
      <c r="AH712" s="806"/>
      <c r="AI712" s="806"/>
      <c r="AJ712" s="806"/>
      <c r="AK712" s="806"/>
      <c r="AL712" s="806"/>
      <c r="AM712" s="806"/>
      <c r="AN712" s="806"/>
      <c r="AO712" s="806"/>
      <c r="AP712" s="806"/>
      <c r="AQ712" s="806"/>
      <c r="AR712" s="806"/>
      <c r="AS712" s="806"/>
      <c r="AT712" s="806"/>
      <c r="AU712" s="806"/>
      <c r="AV712" s="806"/>
      <c r="AW712" s="806"/>
      <c r="AX712" s="807"/>
    </row>
    <row r="713" spans="1:50" ht="48"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719</v>
      </c>
      <c r="AE713" s="323"/>
      <c r="AF713" s="661"/>
      <c r="AG713" s="104" t="s">
        <v>768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722</v>
      </c>
      <c r="AE714" s="803"/>
      <c r="AF714" s="804"/>
      <c r="AG714" s="734" t="s">
        <v>728</v>
      </c>
      <c r="AH714" s="735"/>
      <c r="AI714" s="735"/>
      <c r="AJ714" s="735"/>
      <c r="AK714" s="735"/>
      <c r="AL714" s="735"/>
      <c r="AM714" s="735"/>
      <c r="AN714" s="735"/>
      <c r="AO714" s="735"/>
      <c r="AP714" s="735"/>
      <c r="AQ714" s="735"/>
      <c r="AR714" s="735"/>
      <c r="AS714" s="735"/>
      <c r="AT714" s="735"/>
      <c r="AU714" s="735"/>
      <c r="AV714" s="735"/>
      <c r="AW714" s="735"/>
      <c r="AX714" s="736"/>
    </row>
    <row r="715" spans="1:50" ht="48"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723</v>
      </c>
      <c r="AE715" s="603"/>
      <c r="AF715" s="654"/>
      <c r="AG715" s="740" t="s">
        <v>737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722</v>
      </c>
      <c r="AE716" s="625"/>
      <c r="AF716" s="625"/>
      <c r="AG716" s="104" t="s">
        <v>714</v>
      </c>
      <c r="AH716" s="105"/>
      <c r="AI716" s="105"/>
      <c r="AJ716" s="105"/>
      <c r="AK716" s="105"/>
      <c r="AL716" s="105"/>
      <c r="AM716" s="105"/>
      <c r="AN716" s="105"/>
      <c r="AO716" s="105"/>
      <c r="AP716" s="105"/>
      <c r="AQ716" s="105"/>
      <c r="AR716" s="105"/>
      <c r="AS716" s="105"/>
      <c r="AT716" s="105"/>
      <c r="AU716" s="105"/>
      <c r="AV716" s="105"/>
      <c r="AW716" s="105"/>
      <c r="AX716" s="106"/>
    </row>
    <row r="717" spans="1:50" ht="48"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723</v>
      </c>
      <c r="AE717" s="323"/>
      <c r="AF717" s="323"/>
      <c r="AG717" s="104" t="s">
        <v>738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722</v>
      </c>
      <c r="AE718" s="323"/>
      <c r="AF718" s="323"/>
      <c r="AG718" s="130" t="s">
        <v>714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722</v>
      </c>
      <c r="AE719" s="603"/>
      <c r="AF719" s="603"/>
      <c r="AG719" s="128" t="s">
        <v>724</v>
      </c>
      <c r="AH719" s="108"/>
      <c r="AI719" s="108"/>
      <c r="AJ719" s="108"/>
      <c r="AK719" s="108"/>
      <c r="AL719" s="108"/>
      <c r="AM719" s="108"/>
      <c r="AN719" s="108"/>
      <c r="AO719" s="108"/>
      <c r="AP719" s="108"/>
      <c r="AQ719" s="108"/>
      <c r="AR719" s="108"/>
      <c r="AS719" s="108"/>
      <c r="AT719" s="108"/>
      <c r="AU719" s="108"/>
      <c r="AV719" s="108"/>
      <c r="AW719" s="108"/>
      <c r="AX719" s="129"/>
    </row>
    <row r="720" spans="1:50" ht="19.7" hidden="1"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0" customHeight="1" x14ac:dyDescent="0.15">
      <c r="A726" s="638" t="s">
        <v>48</v>
      </c>
      <c r="B726" s="797"/>
      <c r="C726" s="810" t="s">
        <v>53</v>
      </c>
      <c r="D726" s="832"/>
      <c r="E726" s="832"/>
      <c r="F726" s="833"/>
      <c r="G726" s="576" t="s">
        <v>739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0" customHeight="1" thickBot="1" x14ac:dyDescent="0.2">
      <c r="A727" s="798"/>
      <c r="B727" s="799"/>
      <c r="C727" s="746" t="s">
        <v>57</v>
      </c>
      <c r="D727" s="747"/>
      <c r="E727" s="747"/>
      <c r="F727" s="748"/>
      <c r="G727" s="574" t="s">
        <v>740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5.25" customHeight="1" thickBot="1" x14ac:dyDescent="0.2">
      <c r="A729" s="632" t="s">
        <v>772</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0.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9.7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4.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771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771</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771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771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771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771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771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771</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771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c r="F747" s="954"/>
      <c r="G747" s="954"/>
      <c r="H747" s="100" t="str">
        <f>IF(E747="","","-")</f>
        <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2" customHeight="1" x14ac:dyDescent="0.15">
      <c r="A787" s="626" t="s">
        <v>386</v>
      </c>
      <c r="B787" s="627"/>
      <c r="C787" s="627"/>
      <c r="D787" s="627"/>
      <c r="E787" s="627"/>
      <c r="F787" s="628"/>
      <c r="G787" s="593" t="s">
        <v>764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749</v>
      </c>
      <c r="H789" s="669"/>
      <c r="I789" s="669"/>
      <c r="J789" s="669"/>
      <c r="K789" s="670"/>
      <c r="L789" s="662" t="s">
        <v>750</v>
      </c>
      <c r="M789" s="663"/>
      <c r="N789" s="663"/>
      <c r="O789" s="663"/>
      <c r="P789" s="663"/>
      <c r="Q789" s="663"/>
      <c r="R789" s="663"/>
      <c r="S789" s="663"/>
      <c r="T789" s="663"/>
      <c r="U789" s="663"/>
      <c r="V789" s="663"/>
      <c r="W789" s="663"/>
      <c r="X789" s="664"/>
      <c r="Y789" s="382">
        <v>20</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6" customHeight="1" x14ac:dyDescent="0.15">
      <c r="A845" s="370">
        <v>1</v>
      </c>
      <c r="B845" s="370">
        <v>1</v>
      </c>
      <c r="C845" s="358" t="s">
        <v>763</v>
      </c>
      <c r="D845" s="343" t="s">
        <v>753</v>
      </c>
      <c r="E845" s="343" t="s">
        <v>753</v>
      </c>
      <c r="F845" s="343" t="s">
        <v>753</v>
      </c>
      <c r="G845" s="343" t="s">
        <v>753</v>
      </c>
      <c r="H845" s="343" t="s">
        <v>753</v>
      </c>
      <c r="I845" s="343" t="s">
        <v>753</v>
      </c>
      <c r="J845" s="344">
        <v>7450005000316</v>
      </c>
      <c r="K845" s="345"/>
      <c r="L845" s="345"/>
      <c r="M845" s="345"/>
      <c r="N845" s="345"/>
      <c r="O845" s="345"/>
      <c r="P845" s="359" t="s">
        <v>752</v>
      </c>
      <c r="Q845" s="346"/>
      <c r="R845" s="346"/>
      <c r="S845" s="346"/>
      <c r="T845" s="346"/>
      <c r="U845" s="346"/>
      <c r="V845" s="346"/>
      <c r="W845" s="346"/>
      <c r="X845" s="346"/>
      <c r="Y845" s="347">
        <v>20</v>
      </c>
      <c r="Z845" s="348"/>
      <c r="AA845" s="348"/>
      <c r="AB845" s="349"/>
      <c r="AC845" s="350" t="s">
        <v>751</v>
      </c>
      <c r="AD845" s="351"/>
      <c r="AE845" s="351"/>
      <c r="AF845" s="351"/>
      <c r="AG845" s="351"/>
      <c r="AH845" s="366" t="s">
        <v>714</v>
      </c>
      <c r="AI845" s="367"/>
      <c r="AJ845" s="367"/>
      <c r="AK845" s="367"/>
      <c r="AL845" s="354" t="s">
        <v>714</v>
      </c>
      <c r="AM845" s="355"/>
      <c r="AN845" s="355"/>
      <c r="AO845" s="356"/>
      <c r="AP845" s="357"/>
      <c r="AQ845" s="357"/>
      <c r="AR845" s="357"/>
      <c r="AS845" s="357"/>
      <c r="AT845" s="357"/>
      <c r="AU845" s="357"/>
      <c r="AV845" s="357"/>
      <c r="AW845" s="357"/>
      <c r="AX845" s="357"/>
    </row>
    <row r="846" spans="1:51" ht="36" customHeight="1" x14ac:dyDescent="0.15">
      <c r="A846" s="370">
        <v>2</v>
      </c>
      <c r="B846" s="370">
        <v>1</v>
      </c>
      <c r="C846" s="358" t="s">
        <v>765</v>
      </c>
      <c r="D846" s="343" t="s">
        <v>754</v>
      </c>
      <c r="E846" s="343" t="s">
        <v>754</v>
      </c>
      <c r="F846" s="343" t="s">
        <v>754</v>
      </c>
      <c r="G846" s="343" t="s">
        <v>754</v>
      </c>
      <c r="H846" s="343" t="s">
        <v>754</v>
      </c>
      <c r="I846" s="343" t="s">
        <v>754</v>
      </c>
      <c r="J846" s="344">
        <v>7310005004438</v>
      </c>
      <c r="K846" s="345"/>
      <c r="L846" s="345"/>
      <c r="M846" s="345"/>
      <c r="N846" s="345"/>
      <c r="O846" s="345"/>
      <c r="P846" s="359" t="s">
        <v>752</v>
      </c>
      <c r="Q846" s="346"/>
      <c r="R846" s="346"/>
      <c r="S846" s="346"/>
      <c r="T846" s="346"/>
      <c r="U846" s="346"/>
      <c r="V846" s="346"/>
      <c r="W846" s="346"/>
      <c r="X846" s="346"/>
      <c r="Y846" s="347">
        <v>18</v>
      </c>
      <c r="Z846" s="348"/>
      <c r="AA846" s="348"/>
      <c r="AB846" s="349"/>
      <c r="AC846" s="350" t="s">
        <v>751</v>
      </c>
      <c r="AD846" s="351"/>
      <c r="AE846" s="351"/>
      <c r="AF846" s="351"/>
      <c r="AG846" s="351"/>
      <c r="AH846" s="366" t="s">
        <v>714</v>
      </c>
      <c r="AI846" s="367"/>
      <c r="AJ846" s="367"/>
      <c r="AK846" s="367"/>
      <c r="AL846" s="354" t="s">
        <v>714</v>
      </c>
      <c r="AM846" s="355"/>
      <c r="AN846" s="355"/>
      <c r="AO846" s="356"/>
      <c r="AP846" s="357"/>
      <c r="AQ846" s="357"/>
      <c r="AR846" s="357"/>
      <c r="AS846" s="357"/>
      <c r="AT846" s="357"/>
      <c r="AU846" s="357"/>
      <c r="AV846" s="357"/>
      <c r="AW846" s="357"/>
      <c r="AX846" s="357"/>
      <c r="AY846">
        <f>COUNTA($C$846)</f>
        <v>1</v>
      </c>
    </row>
    <row r="847" spans="1:51" ht="36" customHeight="1" x14ac:dyDescent="0.15">
      <c r="A847" s="370">
        <v>3</v>
      </c>
      <c r="B847" s="370">
        <v>1</v>
      </c>
      <c r="C847" s="358" t="s">
        <v>755</v>
      </c>
      <c r="D847" s="343" t="s">
        <v>755</v>
      </c>
      <c r="E847" s="343" t="s">
        <v>755</v>
      </c>
      <c r="F847" s="343" t="s">
        <v>755</v>
      </c>
      <c r="G847" s="343" t="s">
        <v>755</v>
      </c>
      <c r="H847" s="343" t="s">
        <v>755</v>
      </c>
      <c r="I847" s="343" t="s">
        <v>755</v>
      </c>
      <c r="J847" s="344">
        <v>5290005006694</v>
      </c>
      <c r="K847" s="345"/>
      <c r="L847" s="345"/>
      <c r="M847" s="345"/>
      <c r="N847" s="345"/>
      <c r="O847" s="345"/>
      <c r="P847" s="359" t="s">
        <v>752</v>
      </c>
      <c r="Q847" s="346"/>
      <c r="R847" s="346"/>
      <c r="S847" s="346"/>
      <c r="T847" s="346"/>
      <c r="U847" s="346"/>
      <c r="V847" s="346"/>
      <c r="W847" s="346"/>
      <c r="X847" s="346"/>
      <c r="Y847" s="347">
        <v>16</v>
      </c>
      <c r="Z847" s="348"/>
      <c r="AA847" s="348"/>
      <c r="AB847" s="349"/>
      <c r="AC847" s="350" t="s">
        <v>751</v>
      </c>
      <c r="AD847" s="351"/>
      <c r="AE847" s="351"/>
      <c r="AF847" s="351"/>
      <c r="AG847" s="351"/>
      <c r="AH847" s="352" t="s">
        <v>714</v>
      </c>
      <c r="AI847" s="353"/>
      <c r="AJ847" s="353"/>
      <c r="AK847" s="353"/>
      <c r="AL847" s="354" t="s">
        <v>714</v>
      </c>
      <c r="AM847" s="355"/>
      <c r="AN847" s="355"/>
      <c r="AO847" s="356"/>
      <c r="AP847" s="357"/>
      <c r="AQ847" s="357"/>
      <c r="AR847" s="357"/>
      <c r="AS847" s="357"/>
      <c r="AT847" s="357"/>
      <c r="AU847" s="357"/>
      <c r="AV847" s="357"/>
      <c r="AW847" s="357"/>
      <c r="AX847" s="357"/>
      <c r="AY847">
        <f>COUNTA($C$847)</f>
        <v>1</v>
      </c>
    </row>
    <row r="848" spans="1:51" ht="36" customHeight="1" x14ac:dyDescent="0.15">
      <c r="A848" s="370">
        <v>4</v>
      </c>
      <c r="B848" s="370">
        <v>1</v>
      </c>
      <c r="C848" s="358" t="s">
        <v>756</v>
      </c>
      <c r="D848" s="343" t="s">
        <v>756</v>
      </c>
      <c r="E848" s="343" t="s">
        <v>756</v>
      </c>
      <c r="F848" s="343" t="s">
        <v>756</v>
      </c>
      <c r="G848" s="343" t="s">
        <v>756</v>
      </c>
      <c r="H848" s="343" t="s">
        <v>756</v>
      </c>
      <c r="I848" s="343" t="s">
        <v>756</v>
      </c>
      <c r="J848" s="344">
        <v>2140005001977</v>
      </c>
      <c r="K848" s="345"/>
      <c r="L848" s="345"/>
      <c r="M848" s="345"/>
      <c r="N848" s="345"/>
      <c r="O848" s="345"/>
      <c r="P848" s="359" t="s">
        <v>752</v>
      </c>
      <c r="Q848" s="346"/>
      <c r="R848" s="346"/>
      <c r="S848" s="346"/>
      <c r="T848" s="346"/>
      <c r="U848" s="346"/>
      <c r="V848" s="346"/>
      <c r="W848" s="346"/>
      <c r="X848" s="346"/>
      <c r="Y848" s="347">
        <v>16</v>
      </c>
      <c r="Z848" s="348"/>
      <c r="AA848" s="348"/>
      <c r="AB848" s="349"/>
      <c r="AC848" s="350" t="s">
        <v>751</v>
      </c>
      <c r="AD848" s="351"/>
      <c r="AE848" s="351"/>
      <c r="AF848" s="351"/>
      <c r="AG848" s="351"/>
      <c r="AH848" s="352" t="s">
        <v>714</v>
      </c>
      <c r="AI848" s="353"/>
      <c r="AJ848" s="353"/>
      <c r="AK848" s="353"/>
      <c r="AL848" s="354" t="s">
        <v>714</v>
      </c>
      <c r="AM848" s="355"/>
      <c r="AN848" s="355"/>
      <c r="AO848" s="356"/>
      <c r="AP848" s="357"/>
      <c r="AQ848" s="357"/>
      <c r="AR848" s="357"/>
      <c r="AS848" s="357"/>
      <c r="AT848" s="357"/>
      <c r="AU848" s="357"/>
      <c r="AV848" s="357"/>
      <c r="AW848" s="357"/>
      <c r="AX848" s="357"/>
      <c r="AY848">
        <f>COUNTA($C$848)</f>
        <v>1</v>
      </c>
    </row>
    <row r="849" spans="1:51" ht="36" customHeight="1" x14ac:dyDescent="0.15">
      <c r="A849" s="370">
        <v>5</v>
      </c>
      <c r="B849" s="370">
        <v>1</v>
      </c>
      <c r="C849" s="358" t="s">
        <v>757</v>
      </c>
      <c r="D849" s="343" t="s">
        <v>757</v>
      </c>
      <c r="E849" s="343" t="s">
        <v>757</v>
      </c>
      <c r="F849" s="343" t="s">
        <v>757</v>
      </c>
      <c r="G849" s="343" t="s">
        <v>757</v>
      </c>
      <c r="H849" s="343" t="s">
        <v>757</v>
      </c>
      <c r="I849" s="343" t="s">
        <v>757</v>
      </c>
      <c r="J849" s="344">
        <v>4011105002364</v>
      </c>
      <c r="K849" s="345"/>
      <c r="L849" s="345"/>
      <c r="M849" s="345"/>
      <c r="N849" s="345"/>
      <c r="O849" s="345"/>
      <c r="P849" s="359" t="s">
        <v>752</v>
      </c>
      <c r="Q849" s="346"/>
      <c r="R849" s="346"/>
      <c r="S849" s="346"/>
      <c r="T849" s="346"/>
      <c r="U849" s="346"/>
      <c r="V849" s="346"/>
      <c r="W849" s="346"/>
      <c r="X849" s="346"/>
      <c r="Y849" s="347">
        <v>14</v>
      </c>
      <c r="Z849" s="348"/>
      <c r="AA849" s="348"/>
      <c r="AB849" s="349"/>
      <c r="AC849" s="350" t="s">
        <v>751</v>
      </c>
      <c r="AD849" s="351"/>
      <c r="AE849" s="351"/>
      <c r="AF849" s="351"/>
      <c r="AG849" s="351"/>
      <c r="AH849" s="352" t="s">
        <v>714</v>
      </c>
      <c r="AI849" s="353"/>
      <c r="AJ849" s="353"/>
      <c r="AK849" s="353"/>
      <c r="AL849" s="354" t="s">
        <v>714</v>
      </c>
      <c r="AM849" s="355"/>
      <c r="AN849" s="355"/>
      <c r="AO849" s="356"/>
      <c r="AP849" s="357"/>
      <c r="AQ849" s="357"/>
      <c r="AR849" s="357"/>
      <c r="AS849" s="357"/>
      <c r="AT849" s="357"/>
      <c r="AU849" s="357"/>
      <c r="AV849" s="357"/>
      <c r="AW849" s="357"/>
      <c r="AX849" s="357"/>
      <c r="AY849">
        <f>COUNTA($C$849)</f>
        <v>1</v>
      </c>
    </row>
    <row r="850" spans="1:51" ht="36" customHeight="1" x14ac:dyDescent="0.15">
      <c r="A850" s="370">
        <v>6</v>
      </c>
      <c r="B850" s="370">
        <v>1</v>
      </c>
      <c r="C850" s="358" t="s">
        <v>758</v>
      </c>
      <c r="D850" s="343" t="s">
        <v>758</v>
      </c>
      <c r="E850" s="343" t="s">
        <v>758</v>
      </c>
      <c r="F850" s="343" t="s">
        <v>758</v>
      </c>
      <c r="G850" s="343" t="s">
        <v>758</v>
      </c>
      <c r="H850" s="343" t="s">
        <v>758</v>
      </c>
      <c r="I850" s="343" t="s">
        <v>758</v>
      </c>
      <c r="J850" s="344">
        <v>9370005001403</v>
      </c>
      <c r="K850" s="345"/>
      <c r="L850" s="345"/>
      <c r="M850" s="345"/>
      <c r="N850" s="345"/>
      <c r="O850" s="345"/>
      <c r="P850" s="359" t="s">
        <v>752</v>
      </c>
      <c r="Q850" s="346"/>
      <c r="R850" s="346"/>
      <c r="S850" s="346"/>
      <c r="T850" s="346"/>
      <c r="U850" s="346"/>
      <c r="V850" s="346"/>
      <c r="W850" s="346"/>
      <c r="X850" s="346"/>
      <c r="Y850" s="347">
        <v>14</v>
      </c>
      <c r="Z850" s="348"/>
      <c r="AA850" s="348"/>
      <c r="AB850" s="349"/>
      <c r="AC850" s="350" t="s">
        <v>751</v>
      </c>
      <c r="AD850" s="351"/>
      <c r="AE850" s="351"/>
      <c r="AF850" s="351"/>
      <c r="AG850" s="351"/>
      <c r="AH850" s="352" t="s">
        <v>714</v>
      </c>
      <c r="AI850" s="353"/>
      <c r="AJ850" s="353"/>
      <c r="AK850" s="353"/>
      <c r="AL850" s="354" t="s">
        <v>714</v>
      </c>
      <c r="AM850" s="355"/>
      <c r="AN850" s="355"/>
      <c r="AO850" s="356"/>
      <c r="AP850" s="357"/>
      <c r="AQ850" s="357"/>
      <c r="AR850" s="357"/>
      <c r="AS850" s="357"/>
      <c r="AT850" s="357"/>
      <c r="AU850" s="357"/>
      <c r="AV850" s="357"/>
      <c r="AW850" s="357"/>
      <c r="AX850" s="357"/>
      <c r="AY850">
        <f>COUNTA($C$850)</f>
        <v>1</v>
      </c>
    </row>
    <row r="851" spans="1:51" ht="48" customHeight="1" x14ac:dyDescent="0.15">
      <c r="A851" s="370">
        <v>7</v>
      </c>
      <c r="B851" s="370">
        <v>1</v>
      </c>
      <c r="C851" s="358" t="s">
        <v>759</v>
      </c>
      <c r="D851" s="343" t="s">
        <v>759</v>
      </c>
      <c r="E851" s="343" t="s">
        <v>759</v>
      </c>
      <c r="F851" s="343" t="s">
        <v>759</v>
      </c>
      <c r="G851" s="343" t="s">
        <v>759</v>
      </c>
      <c r="H851" s="343" t="s">
        <v>759</v>
      </c>
      <c r="I851" s="343" t="s">
        <v>759</v>
      </c>
      <c r="J851" s="344">
        <v>7020005008492</v>
      </c>
      <c r="K851" s="345"/>
      <c r="L851" s="345"/>
      <c r="M851" s="345"/>
      <c r="N851" s="345"/>
      <c r="O851" s="345"/>
      <c r="P851" s="359" t="s">
        <v>752</v>
      </c>
      <c r="Q851" s="346"/>
      <c r="R851" s="346"/>
      <c r="S851" s="346"/>
      <c r="T851" s="346"/>
      <c r="U851" s="346"/>
      <c r="V851" s="346"/>
      <c r="W851" s="346"/>
      <c r="X851" s="346"/>
      <c r="Y851" s="347">
        <v>14</v>
      </c>
      <c r="Z851" s="348"/>
      <c r="AA851" s="348"/>
      <c r="AB851" s="349"/>
      <c r="AC851" s="350" t="s">
        <v>751</v>
      </c>
      <c r="AD851" s="351"/>
      <c r="AE851" s="351"/>
      <c r="AF851" s="351"/>
      <c r="AG851" s="351"/>
      <c r="AH851" s="352" t="s">
        <v>714</v>
      </c>
      <c r="AI851" s="353"/>
      <c r="AJ851" s="353"/>
      <c r="AK851" s="353"/>
      <c r="AL851" s="354" t="s">
        <v>714</v>
      </c>
      <c r="AM851" s="355"/>
      <c r="AN851" s="355"/>
      <c r="AO851" s="356"/>
      <c r="AP851" s="357"/>
      <c r="AQ851" s="357"/>
      <c r="AR851" s="357"/>
      <c r="AS851" s="357"/>
      <c r="AT851" s="357"/>
      <c r="AU851" s="357"/>
      <c r="AV851" s="357"/>
      <c r="AW851" s="357"/>
      <c r="AX851" s="357"/>
      <c r="AY851">
        <f>COUNTA($C$851)</f>
        <v>1</v>
      </c>
    </row>
    <row r="852" spans="1:51" ht="36" customHeight="1" x14ac:dyDescent="0.15">
      <c r="A852" s="370">
        <v>8</v>
      </c>
      <c r="B852" s="370">
        <v>1</v>
      </c>
      <c r="C852" s="343" t="s">
        <v>760</v>
      </c>
      <c r="D852" s="343" t="s">
        <v>760</v>
      </c>
      <c r="E852" s="343" t="s">
        <v>760</v>
      </c>
      <c r="F852" s="343" t="s">
        <v>760</v>
      </c>
      <c r="G852" s="343" t="s">
        <v>760</v>
      </c>
      <c r="H852" s="343" t="s">
        <v>760</v>
      </c>
      <c r="I852" s="343" t="s">
        <v>760</v>
      </c>
      <c r="J852" s="344">
        <v>9400505000108</v>
      </c>
      <c r="K852" s="345"/>
      <c r="L852" s="345"/>
      <c r="M852" s="345"/>
      <c r="N852" s="345"/>
      <c r="O852" s="345"/>
      <c r="P852" s="359" t="s">
        <v>752</v>
      </c>
      <c r="Q852" s="346"/>
      <c r="R852" s="346"/>
      <c r="S852" s="346"/>
      <c r="T852" s="346"/>
      <c r="U852" s="346"/>
      <c r="V852" s="346"/>
      <c r="W852" s="346"/>
      <c r="X852" s="346"/>
      <c r="Y852" s="347">
        <v>14</v>
      </c>
      <c r="Z852" s="348"/>
      <c r="AA852" s="348"/>
      <c r="AB852" s="349"/>
      <c r="AC852" s="350" t="s">
        <v>751</v>
      </c>
      <c r="AD852" s="351"/>
      <c r="AE852" s="351"/>
      <c r="AF852" s="351"/>
      <c r="AG852" s="351"/>
      <c r="AH852" s="352" t="s">
        <v>714</v>
      </c>
      <c r="AI852" s="353"/>
      <c r="AJ852" s="353"/>
      <c r="AK852" s="353"/>
      <c r="AL852" s="354" t="s">
        <v>714</v>
      </c>
      <c r="AM852" s="355"/>
      <c r="AN852" s="355"/>
      <c r="AO852" s="356"/>
      <c r="AP852" s="357"/>
      <c r="AQ852" s="357"/>
      <c r="AR852" s="357"/>
      <c r="AS852" s="357"/>
      <c r="AT852" s="357"/>
      <c r="AU852" s="357"/>
      <c r="AV852" s="357"/>
      <c r="AW852" s="357"/>
      <c r="AX852" s="357"/>
      <c r="AY852">
        <f>COUNTA($C$852)</f>
        <v>1</v>
      </c>
    </row>
    <row r="853" spans="1:51" ht="36" customHeight="1" x14ac:dyDescent="0.15">
      <c r="A853" s="370">
        <v>9</v>
      </c>
      <c r="B853" s="370">
        <v>1</v>
      </c>
      <c r="C853" s="343" t="s">
        <v>761</v>
      </c>
      <c r="D853" s="343" t="s">
        <v>761</v>
      </c>
      <c r="E853" s="343" t="s">
        <v>761</v>
      </c>
      <c r="F853" s="343" t="s">
        <v>761</v>
      </c>
      <c r="G853" s="343" t="s">
        <v>761</v>
      </c>
      <c r="H853" s="343" t="s">
        <v>761</v>
      </c>
      <c r="I853" s="343" t="s">
        <v>761</v>
      </c>
      <c r="J853" s="344">
        <v>2130005003909</v>
      </c>
      <c r="K853" s="345"/>
      <c r="L853" s="345"/>
      <c r="M853" s="345"/>
      <c r="N853" s="345"/>
      <c r="O853" s="345"/>
      <c r="P853" s="359" t="s">
        <v>752</v>
      </c>
      <c r="Q853" s="346"/>
      <c r="R853" s="346"/>
      <c r="S853" s="346"/>
      <c r="T853" s="346"/>
      <c r="U853" s="346"/>
      <c r="V853" s="346"/>
      <c r="W853" s="346"/>
      <c r="X853" s="346"/>
      <c r="Y853" s="347">
        <v>14</v>
      </c>
      <c r="Z853" s="348"/>
      <c r="AA853" s="348"/>
      <c r="AB853" s="349"/>
      <c r="AC853" s="350" t="s">
        <v>751</v>
      </c>
      <c r="AD853" s="351"/>
      <c r="AE853" s="351"/>
      <c r="AF853" s="351"/>
      <c r="AG853" s="351"/>
      <c r="AH853" s="352" t="s">
        <v>714</v>
      </c>
      <c r="AI853" s="353"/>
      <c r="AJ853" s="353"/>
      <c r="AK853" s="353"/>
      <c r="AL853" s="354" t="s">
        <v>714</v>
      </c>
      <c r="AM853" s="355"/>
      <c r="AN853" s="355"/>
      <c r="AO853" s="356"/>
      <c r="AP853" s="357"/>
      <c r="AQ853" s="357"/>
      <c r="AR853" s="357"/>
      <c r="AS853" s="357"/>
      <c r="AT853" s="357"/>
      <c r="AU853" s="357"/>
      <c r="AV853" s="357"/>
      <c r="AW853" s="357"/>
      <c r="AX853" s="357"/>
      <c r="AY853">
        <f>COUNTA($C$853)</f>
        <v>1</v>
      </c>
    </row>
    <row r="854" spans="1:51" ht="36" customHeight="1" x14ac:dyDescent="0.15">
      <c r="A854" s="370">
        <v>10</v>
      </c>
      <c r="B854" s="370">
        <v>1</v>
      </c>
      <c r="C854" s="343" t="s">
        <v>762</v>
      </c>
      <c r="D854" s="343" t="s">
        <v>762</v>
      </c>
      <c r="E854" s="343" t="s">
        <v>762</v>
      </c>
      <c r="F854" s="343" t="s">
        <v>762</v>
      </c>
      <c r="G854" s="343" t="s">
        <v>762</v>
      </c>
      <c r="H854" s="343" t="s">
        <v>762</v>
      </c>
      <c r="I854" s="343" t="s">
        <v>762</v>
      </c>
      <c r="J854" s="344">
        <v>6100005010854</v>
      </c>
      <c r="K854" s="345"/>
      <c r="L854" s="345"/>
      <c r="M854" s="345"/>
      <c r="N854" s="345"/>
      <c r="O854" s="345"/>
      <c r="P854" s="359" t="s">
        <v>752</v>
      </c>
      <c r="Q854" s="346"/>
      <c r="R854" s="346"/>
      <c r="S854" s="346"/>
      <c r="T854" s="346"/>
      <c r="U854" s="346"/>
      <c r="V854" s="346"/>
      <c r="W854" s="346"/>
      <c r="X854" s="346"/>
      <c r="Y854" s="347">
        <v>13</v>
      </c>
      <c r="Z854" s="348"/>
      <c r="AA854" s="348"/>
      <c r="AB854" s="349"/>
      <c r="AC854" s="350" t="s">
        <v>751</v>
      </c>
      <c r="AD854" s="351"/>
      <c r="AE854" s="351"/>
      <c r="AF854" s="351"/>
      <c r="AG854" s="351"/>
      <c r="AH854" s="352" t="s">
        <v>714</v>
      </c>
      <c r="AI854" s="353"/>
      <c r="AJ854" s="353"/>
      <c r="AK854" s="353"/>
      <c r="AL854" s="354" t="s">
        <v>714</v>
      </c>
      <c r="AM854" s="355"/>
      <c r="AN854" s="355"/>
      <c r="AO854" s="356"/>
      <c r="AP854" s="357"/>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58"/>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771</v>
      </c>
      <c r="F1110" s="369"/>
      <c r="G1110" s="369"/>
      <c r="H1110" s="369"/>
      <c r="I1110" s="369"/>
      <c r="J1110" s="344" t="s">
        <v>771</v>
      </c>
      <c r="K1110" s="345"/>
      <c r="L1110" s="345"/>
      <c r="M1110" s="345"/>
      <c r="N1110" s="345"/>
      <c r="O1110" s="345"/>
      <c r="P1110" s="359" t="s">
        <v>771</v>
      </c>
      <c r="Q1110" s="346"/>
      <c r="R1110" s="346"/>
      <c r="S1110" s="346"/>
      <c r="T1110" s="346"/>
      <c r="U1110" s="346"/>
      <c r="V1110" s="346"/>
      <c r="W1110" s="346"/>
      <c r="X1110" s="346"/>
      <c r="Y1110" s="347" t="s">
        <v>771</v>
      </c>
      <c r="Z1110" s="348"/>
      <c r="AA1110" s="348"/>
      <c r="AB1110" s="349"/>
      <c r="AC1110" s="350"/>
      <c r="AD1110" s="351"/>
      <c r="AE1110" s="351"/>
      <c r="AF1110" s="351"/>
      <c r="AG1110" s="351"/>
      <c r="AH1110" s="352" t="s">
        <v>771</v>
      </c>
      <c r="AI1110" s="353"/>
      <c r="AJ1110" s="353"/>
      <c r="AK1110" s="353"/>
      <c r="AL1110" s="354" t="s">
        <v>771</v>
      </c>
      <c r="AM1110" s="355"/>
      <c r="AN1110" s="355"/>
      <c r="AO1110" s="356"/>
      <c r="AP1110" s="357" t="s">
        <v>771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14"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17" sqref="O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719</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2021-06-22T16:12:29Z</cp:lastPrinted>
  <dcterms:created xsi:type="dcterms:W3CDTF">2012-03-13T00:50:25Z</dcterms:created>
  <dcterms:modified xsi:type="dcterms:W3CDTF">2021-06-22T16:15:16Z</dcterms:modified>
</cp:coreProperties>
</file>