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<sst xmlns="http://schemas.openxmlformats.org/spreadsheetml/2006/main" count="3180" uniqueCount="778">
  <si>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</si>
  <si>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</si>
  <si>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</si>
  <si>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</si>
  <si>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</si>
  <si>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</si>
  <si>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</si>
  <si>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</si>
  <si>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</si>
  <si>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</si>
  <si>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</si>
  <si>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</si>
  <si>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</si>
  <si>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</si>
  <si>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</si>
  <si>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</si>
  <si>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</si>
  <si>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</si>
  <si>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</si>
  <si>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</si>
  <si>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</si>
  <si>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</si>
  <si>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</si>
  <si>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</si>
  <si>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</si>
  <si>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</si>
  <si>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</si>
  <si>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</si>
  <si>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</si>
  <si>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</si>
  <si>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</si>
  <si>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</si>
  <si>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</si>
  <si>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</si>
  <si>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</si>
  <si>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</si>
  <si>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</si>
  <si>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</si>
  <si>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</si>
  <si>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</si>
  <si>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</si>
  <si>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</si>
  <si>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</si>
  <si>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</si>
  <si>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</si>
  <si>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</si>
  <si>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</si>
  <si>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</si>
  <si>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</si>
  <si>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</si>
  <si>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</si>
  <si>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</si>
  <si>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</si>
  <si>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</si>
  <si>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</si>
  <si>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</si>
  <si>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</si>
  <si>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</si>
  <si>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</si>
  <si>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</si>
  <si>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</si>
  <si>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</si>
  <si>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</si>
  <si>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</si>
  <si>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</si>
  <si>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</si>
  <si>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</si>
  <si>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</si>
  <si>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</si>
  <si>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</si>
  <si>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</si>
  <si>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</si>
  <si>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</si>
  <si>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</si>
  <si>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</si>
  <si>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</si>
  <si>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</si>
  <si>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</si>
  <si>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</si>
  <si>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</si>
  <si>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</si>
  <si>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</si>
  <si>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</si>
  <si>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</si>
  <si>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</si>
  <si>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</si>
  <si>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</si>
  <si>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</si>
  <si>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</si>
  <si>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</si>
  <si>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</si>
  <si>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</si>
  <si>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</si>
  <si>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</si>
  <si>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</si>
  <si>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</si>
  <si>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</si>
  <si>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</si>
  <si>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</si>
  <si>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</si>
  <si>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</si>
  <si>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</si>
  <si>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</si>
  <si>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</si>
  <si>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</si>
  <si>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</si>
  <si>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</si>
  <si>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</si>
  <si>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</si>
  <si>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</si>
  <si>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</si>
  <si>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</si>
  <si>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</si>
  <si>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</si>
  <si>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</si>
  <si>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</si>
  <si>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</si>
  <si>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</si>
  <si>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</si>
  <si>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</si>
  <si>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</si>
  <si>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</si>
  <si>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</si>
  <si>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</si>
  <si>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</si>
  <si>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</si>
  <si>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</si>
  <si>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</si>
  <si>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</si>
  <si>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</si>
  <si>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</si>
  <si>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</si>
  <si>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</si>
  <si>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</si>
  <si>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</si>
  <si>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</si>
  <si>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</si>
  <si>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</si>
  <si>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</si>
  <si>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</si>
  <si>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</si>
  <si>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</si>
  <si>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</si>
  <si>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</si>
  <si>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</si>
  <si>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</si>
  <si>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</si>
  <si>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</si>
  <si>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</si>
  <si>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</si>
  <si>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</si>
  <si>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</si>
  <si>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</si>
  <si>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</si>
  <si>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</si>
  <si>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</si>
  <si>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</si>
  <si>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</si>
  <si>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</si>
  <si>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</si>
  <si>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</si>
  <si>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</si>
  <si>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</si>
  <si>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</si>
  <si>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</si>
  <si>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</si>
  <si>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</si>
  <si>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</si>
  <si>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</si>
  <si>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</si>
  <si>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</si>
  <si>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</si>
  <si>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</si>
  <si>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</si>
  <si>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</si>
  <si>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</si>
  <si>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</si>
  <si>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</si>
  <si>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</si>
  <si>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</si>
  <si>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</si>
  <si>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</si>
  <si>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</si>
  <si>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</si>
  <si>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</si>
  <si>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</si>
  <si>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</si>
  <si>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</si>
  <si>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</si>
  <si>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</si>
  <si>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</si>
  <si>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</si>
  <si>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</si>
  <si>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</si>
  <si>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</si>
  <si>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</si>
  <si>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</si>
  <si>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</si>
  <si>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</si>
  <si>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</si>
  <si>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</si>
  <si>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</si>
  <si>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</si>
  <si>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</si>
  <si>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</si>
  <si>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</si>
  <si>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</si>
  <si>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</si>
  <si>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</si>
  <si>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</si>
  <si>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</si>
  <si>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</si>
  <si>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</si>
  <si>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</si>
  <si>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</si>
  <si>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</si>
  <si>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</si>
  <si>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</si>
  <si>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</si>
  <si>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</si>
  <si>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</si>
  <si>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</si>
  <si>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</si>
  <si>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</si>
  <si>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</si>
  <si>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</si>
  <si>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</si>
  <si>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</si>
  <si>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</si>
  <si>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</si>
  <si>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</si>
  <si>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</si>
  <si>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</si>
  <si>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</si>
  <si>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</si>
  <si>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</si>
  <si>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</si>
  <si>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</si>
  <si>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</si>
  <si>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</si>
  <si>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</si>
  <si>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</si>
  <si>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</si>
  <si>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</si>
  <si>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</si>
  <si>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</si>
  <si>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</si>
  <si>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</si>
  <si>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</si>
  <si>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</si>
  <si>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</si>
  <si>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</si>
  <si>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</si>
  <si>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</si>
  <si>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</si>
  <si>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</si>
  <si>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</si>
  <si>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</si>
  <si>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</si>
  <si>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</si>
  <si>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</si>
  <si>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</si>
  <si>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</si>
  <si>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</si>
  <si>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</si>
  <si>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</si>
  <si>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</si>
  <si>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</si>
  <si>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</si>
  <si>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</si>
  <si>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</si>
  <si>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</si>
  <si>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</si>
  <si>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</si>
  <si>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</si>
  <si>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</si>
  <si>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</si>
  <si>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</si>
  <si>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</si>
  <si>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</si>
  <si>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</si>
  <si>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</si>
  <si>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</si>
  <si>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</si>
  <si>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</si>
  <si>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</si>
  <si>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</si>
  <si>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</si>
  <si>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</si>
  <si>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</si>
  <si>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</si>
  <si>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</si>
  <si>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</si>
  <si>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</si>
  <si>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</si>
  <si>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</si>
  <si>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</si>
  <si>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</si>
  <si>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</si>
  <si>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</si>
  <si>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</si>
  <si>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</si>
  <si>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</si>
  <si>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</si>
  <si>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</si>
  <si>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</si>
  <si>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</si>
  <si>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</si>
  <si>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</si>
  <si>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</si>
  <si>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</si>
  <si>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</si>
  <si>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</si>
  <si>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</si>
  <si>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</si>
  <si>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</si>
  <si>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</si>
  <si>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</si>
  <si>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</si>
  <si>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</si>
  <si>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</si>
  <si>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</si>
  <si>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</si>
  <si>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</si>
  <si>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</si>
  <si>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</si>
  <si>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</si>
  <si>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</si>
  <si>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</si>
  <si>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</si>
  <si>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</si>
  <si>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</si>
  <si>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</si>
  <si>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</si>
  <si>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</si>
  <si>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</si>
  <si>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</si>
  <si>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</si>
  <si>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</si>
  <si>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</si>
  <si>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</si>
  <si>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</si>
  <si>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</si>
  <si>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</si>
  <si>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</si>
  <si>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</si>
  <si>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</si>
  <si>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</si>
  <si>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</si>
  <si>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</si>
  <si>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</si>
  <si>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</si>
  <si>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</si>
  <si>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</si>
  <si>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</si>
  <si>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</si>
  <si>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</si>
  <si>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</si>
  <si>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</si>
  <si>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</si>
  <si>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</si>
  <si>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</si>
  <si>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</si>
  <si>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</si>
  <si>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</si>
  <si>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</si>
  <si>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</si>
  <si>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</si>
  <si>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</si>
  <si>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</si>
  <si>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</si>
  <si>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</si>
  <si>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</si>
  <si>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</si>
  <si>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</si>
  <si>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</si>
  <si>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</si>
  <si>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</si>
  <si>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</si>
  <si>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</si>
  <si>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</si>
  <si>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</si>
  <si>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</si>
  <si>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</si>
  <si>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</si>
  <si>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</si>
  <si>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</si>
  <si>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</si>
  <si>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</si>
  <si>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</si>
  <si>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</si>
  <si>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</si>
  <si>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</si>
  <si>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</si>
  <si>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</si>
  <si>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</si>
  <si>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</si>
  <si>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</si>
  <si>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</si>
  <si>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</si>
  <si>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</si>
  <si>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</si>
  <si>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</si>
  <si>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</si>
  <si>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</si>
  <si>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</si>
  <si>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</si>
  <si>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</si>
  <si>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</si>
  <si>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</si>
  <si>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</si>
  <si>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</si>
  <si>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</si>
  <si>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</si>
  <si>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</si>
  <si>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</si>
  <si>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</si>
  <si>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</si>
  <si>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</si>
  <si>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</si>
  <si>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</si>
  <si>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</si>
  <si>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</si>
  <si>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</si>
  <si>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</si>
  <si>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</si>
  <si>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</si>
  <si>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</si>
  <si>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</si>
  <si>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</si>
  <si>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</si>
  <si>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</si>
  <si>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</si>
  <si>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</si>
  <si>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</si>
  <si>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</si>
  <si>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</si>
  <si>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</si>
  <si>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</si>
  <si>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</si>
  <si>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</si>
  <si>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</si>
  <si>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</si>
  <si>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</si>
  <si>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</si>
  <si>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</si>
  <si>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</si>
  <si>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</si>
  <si>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</si>
  <si>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</si>
  <si>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</si>
  <si>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</si>
  <si>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</si>
  <si>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</si>
  <si>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</si>
  <si>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</si>
  <si>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</si>
  <si>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</si>
  <si>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</si>
  <si>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</si>
  <si>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</si>
  <si>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</si>
  <si>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</si>
  <si>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</si>
  <si>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</si>
  <si>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</si>
  <si>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</si>
  <si>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</si>
  <si>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</si>
  <si>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</si>
  <si>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</si>
  <si>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</si>
  <si>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</si>
  <si>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</si>
  <si>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</si>
  <si>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</si>
  <si>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</si>
  <si>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</si>
  <si>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</si>
  <si>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</si>
  <si>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</si>
  <si>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</si>
  <si>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</si>
  <si>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</si>
  <si>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</si>
  <si>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</si>
  <si>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</si>
  <si>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</si>
  <si>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</si>
  <si>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</si>
  <si>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</si>
  <si>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</si>
  <si>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</si>
  <si>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</si>
  <si>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</si>
  <si>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</si>
  <si>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</si>
  <si>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</si>
  <si>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</si>
  <si>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</si>
  <si>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</si>
  <si>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</si>
  <si>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</si>
  <si>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</si>
  <si>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</si>
  <si>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</si>
  <si>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</si>
  <si>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</si>
  <si>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</si>
  <si>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</si>
  <si>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</si>
  <si>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</si>
  <si>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</si>
  <si>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</si>
  <si>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</si>
  <si>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</si>
  <si>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</si>
  <si>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</si>
  <si>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</si>
  <si>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</si>
  <si>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</si>
  <si>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</si>
  <si>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</si>
  <si>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</si>
  <si>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</si>
  <si>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</si>
  <si>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</si>
  <si>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</si>
  <si>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</si>
  <si>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</si>
  <si>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</si>
  <si>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</si>
  <si>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</si>
  <si>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</si>
  <si>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</si>
  <si>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</si>
  <si>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</si>
  <si>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</si>
  <si>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</si>
  <si>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</si>
  <si>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</si>
  <si>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</si>
  <si>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</si>
  <si>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</si>
  <si>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</si>
  <si>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</si>
  <si>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</si>
  <si>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</si>
  <si>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</si>
  <si>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</si>
  <si>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</si>
  <si>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</si>
  <si>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</si>
  <si>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</si>
  <si>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</si>
  <si>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</si>
  <si>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</si>
  <si>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</si>
  <si>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</si>
  <si>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</si>
  <si>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</si>
  <si>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</si>
  <si>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</si>
  <si>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</si>
  <si>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</si>
  <si>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</si>
  <si>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</si>
  <si>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</si>
  <si>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</si>
  <si>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</si>
  <si>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</si>
  <si>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</si>
  <si>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</si>
  <si>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</si>
  <si>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</si>
  <si>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</si>
  <si>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</si>
  <si>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</si>
  <si>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</si>
  <si>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</si>
  <si>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</si>
  <si>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</si>
  <si>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</si>
  <si>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</si>
  <si>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</si>
  <si>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</si>
  <si>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</si>
  <si>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</si>
  <si>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</si>
  <si>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</si>
  <si>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</si>
  <si>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</si>
  <si>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</si>
  <si>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</si>
  <si>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</si>
  <si>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</si>
  <si>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</si>
  <si>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</si>
  <si>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</si>
  <si>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</si>
  <si>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</si>
  <si>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</si>
  <si>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</si>
  <si>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</si>
  <si>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</si>
  <si>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</si>
  <si>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</si>
  <si>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</si>
  <si>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</si>
  <si>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</si>
  <si>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</si>
  <si>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</si>
  <si>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</si>
  <si>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</si>
  <si>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</si>
  <si>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</si>
  <si>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</si>
  <si>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</si>
  <si>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</si>
  <si>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</si>
  <si>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</si>
  <si>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</si>
  <si>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</si>
  <si>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</si>
  <si>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</si>
  <si>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</si>
  <si>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</si>
  <si>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</si>
  <si>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</si>
  <si>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</si>
  <si>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</si>
  <si>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</si>
  <si>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</si>
  <si>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</si>
  <si>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</si>
  <si>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</si>
  <si>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</si>
  <si>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</si>
  <si>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</si>
  <si>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</si>
  <si>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</si>
  <si>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</si>
  <si>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</si>
  <si>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</si>
  <si>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</si>
  <si>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</si>
  <si>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</si>
  <si>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</si>
  <si>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</si>
  <si>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</si>
  <si>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</si>
  <si>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</si>
  <si>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</si>
  <si>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</si>
  <si>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</si>
  <si>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</si>
  <si>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</si>
  <si>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</si>
  <si>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</si>
  <si>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</si>
  <si>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</si>
  <si>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</si>
  <si>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</si>
  <si>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</si>
  <si>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</si>
  <si>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</si>
  <si>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</si>
  <si>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</si>
  <si>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</si>
  <si>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</si>
  <si>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</si>
  <si>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</si>
  <si>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</si>
  <si>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</si>
  <si>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</si>
  <si>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</si>
  <si>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</si>
  <si>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</si>
  <si>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</si>
  <si>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</si>
  <si>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</si>
  <si>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</si>
  <si>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</si>
  <si>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</si>
  <si>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</si>
  <si>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</si>
  <si>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</si>
  <si>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</si>
  <si>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</si>
  <si>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</si>
  <si>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</si>
  <si>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</si>
  <si>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</si>
  <si>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</si>
  <si>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</si>
  <si>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</si>
  <si>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</si>
  <si>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</si>
  <si>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</si>
  <si>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</si>
  <si>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</si>
  <si>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</si>
  <si>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</si>
  <si>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</si>
  <si>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</si>
  <si>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</si>
  <si>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</si>
  <si>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</si>
  <si>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</si>
  <si>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</si>
  <si>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</si>
  <si>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</si>
  <si>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課長：岩下 正幸</t>
  </si>
  <si>
    <t>医療経営支援課</t>
  </si>
  <si>
    <t>-</t>
  </si>
  <si>
    <t>件</t>
  </si>
  <si>
    <t>　　Ｘ/Ｙ</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</si>
  <si>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</si>
  <si>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</si>
  <si>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</si>
  <si>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</si>
  <si>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無</t>
  </si>
  <si>
    <t>‐</t>
  </si>
  <si>
    <t>△</t>
  </si>
  <si>
    <t>-</t>
    <phoneticPr fontId="5"/>
  </si>
  <si>
    <t>診療・検査医療機関の感染拡大防止等の支援</t>
    <rPh sb="0" eb="2">
      <t>シンリョウ</t>
    </rPh>
    <rPh sb="3" eb="5">
      <t>ケンサ</t>
    </rPh>
    <rPh sb="5" eb="7">
      <t>イリョウ</t>
    </rPh>
    <rPh sb="7" eb="9">
      <t>キカン</t>
    </rPh>
    <rPh sb="10" eb="12">
      <t>カンセン</t>
    </rPh>
    <rPh sb="12" eb="14">
      <t>カクダイ</t>
    </rPh>
    <rPh sb="14" eb="16">
      <t>ボウシ</t>
    </rPh>
    <rPh sb="16" eb="17">
      <t>トウ</t>
    </rPh>
    <rPh sb="18" eb="20">
      <t>シエン</t>
    </rPh>
    <phoneticPr fontId="5"/>
  </si>
  <si>
    <t>都道府県の指定に基づき、専ら発熱患者等を対象とした外来体制をとる診療・検査医療機関（仮称）が院内等での感染拡大を防ぎながら発熱患者等に対する診療・検査を提供できるよう、感染拡大防止対策に要する費用に限られず、院内等での感染拡大を防ぎながら地域で求められる医療を提供するための診療体制確保等に要する費用について補助を行う。</t>
    <phoneticPr fontId="5"/>
  </si>
  <si>
    <t>新型コロナウイルス感染症の感染拡大防止と医療提供体制の確保</t>
    <rPh sb="0" eb="2">
      <t>シンガタ</t>
    </rPh>
    <rPh sb="9" eb="12">
      <t>カンセンショウ</t>
    </rPh>
    <rPh sb="13" eb="15">
      <t>カンセン</t>
    </rPh>
    <rPh sb="15" eb="17">
      <t>カクダイ</t>
    </rPh>
    <rPh sb="17" eb="19">
      <t>ボウシ</t>
    </rPh>
    <rPh sb="20" eb="22">
      <t>イリョウ</t>
    </rPh>
    <rPh sb="22" eb="24">
      <t>テイキョウ</t>
    </rPh>
    <rPh sb="24" eb="26">
      <t>タイセイ</t>
    </rPh>
    <rPh sb="27" eb="29">
      <t>カクホ</t>
    </rPh>
    <phoneticPr fontId="5"/>
  </si>
  <si>
    <t>-</t>
    <phoneticPr fontId="5"/>
  </si>
  <si>
    <t>-</t>
    <phoneticPr fontId="5"/>
  </si>
  <si>
    <t>本取組により診療が継続できたことを客観的に示すことが困難なため定量的な成果目標は設定できない。</t>
    <phoneticPr fontId="5"/>
  </si>
  <si>
    <t>医療機関等における新型コロナウイルス感染症の感染拡大を防止する。</t>
    <phoneticPr fontId="5"/>
  </si>
  <si>
    <t>-</t>
    <phoneticPr fontId="5"/>
  </si>
  <si>
    <t>全国の診療・検査医療機関（仮称）を対象に事業を行う。</t>
    <rPh sb="0" eb="2">
      <t>ゼンコク</t>
    </rPh>
    <rPh sb="3" eb="5">
      <t>シンリョウ</t>
    </rPh>
    <rPh sb="6" eb="8">
      <t>ケンサ</t>
    </rPh>
    <rPh sb="8" eb="10">
      <t>イリョウ</t>
    </rPh>
    <rPh sb="10" eb="12">
      <t>キカン</t>
    </rPh>
    <rPh sb="13" eb="15">
      <t>カショウ</t>
    </rPh>
    <rPh sb="17" eb="19">
      <t>タイショウ</t>
    </rPh>
    <rPh sb="20" eb="22">
      <t>ジギョウ</t>
    </rPh>
    <rPh sb="23" eb="24">
      <t>オコナ</t>
    </rPh>
    <phoneticPr fontId="5"/>
  </si>
  <si>
    <t>単位あたりコスト＝X／Y
X：「補助額」
Y：「交付数」</t>
    <phoneticPr fontId="5"/>
  </si>
  <si>
    <t>医療機関等における、新型コロナウイルス感染症による休院数の減</t>
    <rPh sb="25" eb="27">
      <t>キュウイン</t>
    </rPh>
    <rPh sb="27" eb="28">
      <t>スウ</t>
    </rPh>
    <phoneticPr fontId="5"/>
  </si>
  <si>
    <t>医療機関等における休院数</t>
    <rPh sb="9" eb="11">
      <t>キュウイン</t>
    </rPh>
    <rPh sb="11" eb="12">
      <t>スウ</t>
    </rPh>
    <phoneticPr fontId="5"/>
  </si>
  <si>
    <t>診療・検査医療機関（仮称）における新型コロナウイルス感染症の感染拡大を防止する。</t>
    <rPh sb="0" eb="2">
      <t>シンリョウ</t>
    </rPh>
    <rPh sb="3" eb="5">
      <t>ケンサ</t>
    </rPh>
    <rPh sb="5" eb="7">
      <t>イリョウ</t>
    </rPh>
    <rPh sb="7" eb="9">
      <t>キカン</t>
    </rPh>
    <rPh sb="10" eb="12">
      <t>カショウ</t>
    </rPh>
    <phoneticPr fontId="5"/>
  </si>
  <si>
    <t>診療・検査医療機関（仮称）における、新型コロナウイルス感染症によるクラスター発生数の減</t>
    <rPh sb="0" eb="2">
      <t>シンリョウ</t>
    </rPh>
    <rPh sb="3" eb="5">
      <t>ケンサ</t>
    </rPh>
    <rPh sb="5" eb="7">
      <t>イリョウ</t>
    </rPh>
    <rPh sb="7" eb="9">
      <t>キカン</t>
    </rPh>
    <rPh sb="10" eb="12">
      <t>カショウ</t>
    </rPh>
    <phoneticPr fontId="5"/>
  </si>
  <si>
    <t>新型コロナウイルス感染症の拡大防止は広く国民のニーズがあるため、国費を投入しなければ事業目的が達成できない。</t>
    <rPh sb="0" eb="2">
      <t>シンガタ</t>
    </rPh>
    <rPh sb="9" eb="12">
      <t>カンセンショウ</t>
    </rPh>
    <rPh sb="13" eb="15">
      <t>カクダイ</t>
    </rPh>
    <rPh sb="15" eb="17">
      <t>ボウシ</t>
    </rPh>
    <phoneticPr fontId="5"/>
  </si>
  <si>
    <t>新型コロナウイルス感染症の拡大防止は地方自治体、民間等と連携して国としても実施すべき事業である。</t>
    <rPh sb="0" eb="2">
      <t>シンガタ</t>
    </rPh>
    <rPh sb="9" eb="12">
      <t>カンセンショウ</t>
    </rPh>
    <rPh sb="13" eb="15">
      <t>カクダイ</t>
    </rPh>
    <rPh sb="15" eb="17">
      <t>ボウシ</t>
    </rPh>
    <rPh sb="18" eb="20">
      <t>チホウ</t>
    </rPh>
    <rPh sb="20" eb="23">
      <t>ジチタイ</t>
    </rPh>
    <rPh sb="24" eb="26">
      <t>ミンカン</t>
    </rPh>
    <rPh sb="26" eb="27">
      <t>トウ</t>
    </rPh>
    <rPh sb="28" eb="30">
      <t>レンケイ</t>
    </rPh>
    <rPh sb="32" eb="33">
      <t>コク</t>
    </rPh>
    <phoneticPr fontId="5"/>
  </si>
  <si>
    <t>新型コロナウイルス感染症の拡大は国民生活に多大な影響を及ぼすため、その防止に取り組むことは優先度の高い事業である。</t>
    <rPh sb="0" eb="2">
      <t>シンガタ</t>
    </rPh>
    <rPh sb="9" eb="12">
      <t>カンセンショウ</t>
    </rPh>
    <rPh sb="13" eb="15">
      <t>カクダイ</t>
    </rPh>
    <rPh sb="16" eb="18">
      <t>コクミン</t>
    </rPh>
    <rPh sb="18" eb="20">
      <t>セイカツ</t>
    </rPh>
    <rPh sb="21" eb="23">
      <t>タダイ</t>
    </rPh>
    <rPh sb="24" eb="26">
      <t>エイキョウ</t>
    </rPh>
    <rPh sb="27" eb="28">
      <t>オヨ</t>
    </rPh>
    <rPh sb="35" eb="37">
      <t>ボウシ</t>
    </rPh>
    <rPh sb="38" eb="39">
      <t>ト</t>
    </rPh>
    <rPh sb="40" eb="41">
      <t>ク</t>
    </rPh>
    <rPh sb="45" eb="48">
      <t>ユウセンド</t>
    </rPh>
    <phoneticPr fontId="5"/>
  </si>
  <si>
    <t>令和２年度は交付期間が短かったため交付数が少なかったが、未執行分は令和３年度に繰り越して実施している。</t>
    <phoneticPr fontId="5"/>
  </si>
  <si>
    <t>　新型コロナウイルス感染症の感染拡大防止に取り組む医療機関等に対して必要となる経費を補助することで、地域に必要な医療の提供を継続することができた。</t>
    <phoneticPr fontId="5"/>
  </si>
  <si>
    <t>　令和２年度は交付期間が短かったため交付数が少なかったが、未執行分は令和３年度に繰り越して実施しており、引き続き早期の執行に努める。</t>
    <phoneticPr fontId="5"/>
  </si>
  <si>
    <t>-</t>
    <phoneticPr fontId="5"/>
  </si>
  <si>
    <t>箇所数</t>
    <rPh sb="0" eb="2">
      <t>カショ</t>
    </rPh>
    <rPh sb="2" eb="3">
      <t>スウ</t>
    </rPh>
    <phoneticPr fontId="5"/>
  </si>
  <si>
    <t>ー</t>
    <phoneticPr fontId="5"/>
  </si>
  <si>
    <t>本取組により、医療機関等における新型コロナウイルス感染症の感染拡大の防止が図られた。</t>
    <phoneticPr fontId="5"/>
  </si>
  <si>
    <t>備品費</t>
    <rPh sb="0" eb="3">
      <t>ビヒンヒ</t>
    </rPh>
    <phoneticPr fontId="5"/>
  </si>
  <si>
    <t>空気清浄機等</t>
    <rPh sb="0" eb="2">
      <t>クウキ</t>
    </rPh>
    <rPh sb="2" eb="5">
      <t>セイジョウキ</t>
    </rPh>
    <rPh sb="5" eb="6">
      <t>トウ</t>
    </rPh>
    <phoneticPr fontId="5"/>
  </si>
  <si>
    <t>診療・検査医療機関の感染拡大防止等の支援</t>
    <phoneticPr fontId="5"/>
  </si>
  <si>
    <t>補助金等交付</t>
  </si>
  <si>
    <t>-</t>
    <phoneticPr fontId="5"/>
  </si>
  <si>
    <t>－</t>
    <phoneticPr fontId="5"/>
  </si>
  <si>
    <t>大手口クリニック</t>
  </si>
  <si>
    <t>德野クリニック</t>
  </si>
  <si>
    <t>医療法人啓春会　いけじり内科外科クリニック</t>
  </si>
  <si>
    <t>医療法人社団　市川医院</t>
  </si>
  <si>
    <t>すながわこどもクリニック</t>
  </si>
  <si>
    <t>かんべ内科クリニック</t>
  </si>
  <si>
    <t>墨俣医院</t>
  </si>
  <si>
    <t>福島内科</t>
  </si>
  <si>
    <t>どい消化器内科クリニック</t>
  </si>
  <si>
    <t>堀部医院</t>
  </si>
  <si>
    <t>Ａ．大手口クリニック</t>
    <rPh sb="2" eb="4">
      <t>オオテ</t>
    </rPh>
    <rPh sb="4" eb="5">
      <t>グチ</t>
    </rPh>
    <phoneticPr fontId="5"/>
  </si>
  <si>
    <t>-</t>
    <phoneticPr fontId="5"/>
  </si>
  <si>
    <t>医療法人啓春会　いけじり内科外科クリニック</t>
    <phoneticPr fontId="5"/>
  </si>
  <si>
    <t>医療法人社団　市川医院</t>
    <phoneticPr fontId="5"/>
  </si>
  <si>
    <t>厚労</t>
  </si>
  <si>
    <t>-</t>
    <phoneticPr fontId="5"/>
  </si>
  <si>
    <t>百万円</t>
    <rPh sb="0" eb="2">
      <t>ヒャクマン</t>
    </rPh>
    <phoneticPr fontId="5"/>
  </si>
  <si>
    <t>2,173/2,174</t>
    <phoneticPr fontId="5"/>
  </si>
  <si>
    <t>18,852/21,455</t>
    <phoneticPr fontId="5"/>
  </si>
  <si>
    <t>-</t>
    <phoneticPr fontId="5"/>
  </si>
  <si>
    <t>令和２年度は交付期間が短かったため交付数が少なかったが、令和３年度においても、令和２年度に補助を実施していない施設へ引き続き支援を行っていくため妥当と考える。</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</si>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</sst>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119063</xdr:colOff>
      <xdr:row>748</xdr:row>
      <xdr:rowOff>188912</xdr:rowOff>
    </xdr:from>
    <xdr:to>
      <xdr:col>37</xdr:col>
      <xdr:colOff>142174</xdr:colOff>
      <xdr:row>757</xdr:row>
      <xdr:rowOff>72255</xdr:rowOff>
    </xdr:to>
    <xdr:grpSp>
      <xdr:nvGrpSpPr>
        <xdr:cNvPr id="4" name="グループ化 3"/>
        <xdr:cNvGrpSpPr/>
      </xdr:nvGrpSpPr>
      <xdr:grpSpPr>
        <a:xfrm>
          <a:off x="3519488" y="39079487"/>
          <a:ext cx="4023611" cy="3055168"/>
          <a:chOff x="3559969" y="39574790"/>
          <a:chExt cx="4071236" cy="3098030"/>
        </a:xfrm>
      </xdr:grpSpPr>
      <xdr:sp macro="" textlink="">
        <xdr:nvSpPr>
          <xdr:cNvPr id="16" name="テキスト ボックス 15"/>
          <xdr:cNvSpPr txBox="1"/>
        </xdr:nvSpPr>
        <xdr:spPr>
          <a:xfrm>
            <a:off x="3858418" y="39574790"/>
            <a:ext cx="3365501" cy="734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　２，１７３百万円</a:t>
            </a:r>
            <a:endParaRPr kumimoji="1" lang="en-US" altLang="ja-JP" sz="1100"/>
          </a:p>
        </xdr:txBody>
      </xdr:sp>
      <xdr:cxnSp macro="">
        <xdr:nvCxnSpPr>
          <xdr:cNvPr id="18" name="直線矢印コネクタ 17"/>
          <xdr:cNvCxnSpPr/>
        </xdr:nvCxnSpPr>
        <xdr:spPr>
          <a:xfrm>
            <a:off x="5464969" y="4090670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a:xfrm>
            <a:off x="3833813" y="41468675"/>
            <a:ext cx="3409066" cy="635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Ａ．診療・検査医療機関（２，１７４）</a:t>
            </a:r>
            <a:endParaRPr kumimoji="1" lang="en-US" altLang="ja-JP" sz="1100"/>
          </a:p>
          <a:p>
            <a:pPr algn="ctr"/>
            <a:r>
              <a:rPr kumimoji="1" lang="ja-JP" altLang="en-US" sz="1100"/>
              <a:t>２，１７３百万円</a:t>
            </a:r>
          </a:p>
        </xdr:txBody>
      </xdr:sp>
      <xdr:sp macro="" textlink="">
        <xdr:nvSpPr>
          <xdr:cNvPr id="13" name="テキスト ボックス 12"/>
          <xdr:cNvSpPr txBox="1"/>
        </xdr:nvSpPr>
        <xdr:spPr>
          <a:xfrm>
            <a:off x="5275263" y="40997188"/>
            <a:ext cx="1629782" cy="20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4" name="大かっこ 13"/>
          <xdr:cNvSpPr/>
        </xdr:nvSpPr>
        <xdr:spPr>
          <a:xfrm>
            <a:off x="3559969" y="40326469"/>
            <a:ext cx="4011705" cy="572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院内等での感染拡大を防ぎながら地域で求められる医療を提供する ための診療体制確保等に要する費用について補助</a:t>
            </a:r>
          </a:p>
        </xdr:txBody>
      </xdr:sp>
      <xdr:sp macro="" textlink="">
        <xdr:nvSpPr>
          <xdr:cNvPr id="15" name="大かっこ 14"/>
          <xdr:cNvSpPr/>
        </xdr:nvSpPr>
        <xdr:spPr>
          <a:xfrm>
            <a:off x="3619500" y="42100500"/>
            <a:ext cx="4011705" cy="572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院内等での感染拡大を防ぎながら地域で求められる医療を提供する ための診療体制確保等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K15" sqref="AK15:AQ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769</v>
      </c>
      <c r="AK2" s="206"/>
      <c r="AL2" s="206"/>
      <c r="AM2" s="206"/>
      <c r="AN2" s="98" t="s">
        <v>406</v>
      </c>
      <c r="AO2" s="206">
        <v>20</v>
      </c>
      <c r="AP2" s="206"/>
      <c r="AQ2" s="206"/>
      <c r="AR2" s="99" t="s">
        <v>709</v>
      </c>
      <c r="AS2" s="207">
        <v>71</v>
      </c>
      <c r="AT2" s="207"/>
      <c r="AU2" s="207"/>
      <c r="AV2" s="98" t="str">
        <f>IF(AW2="","","-")</f>
        <v/>
      </c>
      <c r="AW2" s="397"/>
      <c r="AX2" s="397"/>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509</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5" t="s">
        <v>389</v>
      </c>
      <c r="Z7" s="296"/>
      <c r="AA7" s="296"/>
      <c r="AB7" s="296"/>
      <c r="AC7" s="296"/>
      <c r="AD7" s="396"/>
      <c r="AE7" s="382" t="s">
        <v>714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728</v>
      </c>
      <c r="Q13" s="164"/>
      <c r="R13" s="164"/>
      <c r="S13" s="164"/>
      <c r="T13" s="164"/>
      <c r="U13" s="164"/>
      <c r="V13" s="165"/>
      <c r="W13" s="163" t="s">
        <v>728</v>
      </c>
      <c r="X13" s="164"/>
      <c r="Y13" s="164"/>
      <c r="Z13" s="164"/>
      <c r="AA13" s="164"/>
      <c r="AB13" s="164"/>
      <c r="AC13" s="165"/>
      <c r="AD13" s="163" t="s">
        <v>728</v>
      </c>
      <c r="AE13" s="164"/>
      <c r="AF13" s="164"/>
      <c r="AG13" s="164"/>
      <c r="AH13" s="164"/>
      <c r="AI13" s="164"/>
      <c r="AJ13" s="165"/>
      <c r="AK13" s="163" t="s">
        <v>770</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v>21217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19852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v>-19852</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1365</v>
      </c>
      <c r="AE18" s="170"/>
      <c r="AF18" s="170"/>
      <c r="AG18" s="170"/>
      <c r="AH18" s="170"/>
      <c r="AI18" s="170"/>
      <c r="AJ18" s="171"/>
      <c r="AK18" s="169">
        <f>SUM(AK13:AQ17)</f>
        <v>19852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2173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1.5919413919413918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0.1024178724607626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776</v>
      </c>
      <c r="H23" s="133"/>
      <c r="I23" s="133"/>
      <c r="J23" s="133"/>
      <c r="K23" s="133"/>
      <c r="L23" s="133"/>
      <c r="M23" s="133"/>
      <c r="N23" s="133"/>
      <c r="O23" s="134"/>
      <c r="P23" s="160" t="s">
        <v>776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t="str">
        <f>AK13</f>
        <v>-</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390</v>
      </c>
      <c r="AF30" s="386"/>
      <c r="AG30" s="386"/>
      <c r="AH30" s="387"/>
      <c r="AI30" s="388" t="s">
        <v>412</v>
      </c>
      <c r="AJ30" s="388"/>
      <c r="AK30" s="388"/>
      <c r="AL30" s="385"/>
      <c r="AM30" s="388" t="s">
        <v>509</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714</v>
      </c>
      <c r="AR31" s="178"/>
      <c r="AS31" s="179" t="s">
        <v>233</v>
      </c>
      <c r="AT31" s="202"/>
      <c r="AU31" s="271"/>
      <c r="AV31" s="271"/>
      <c r="AW31" s="378" t="s">
        <v>179</v>
      </c>
      <c r="AX31" s="379"/>
    </row>
    <row r="32" spans="1:50" ht="23.25" customHeight="1" x14ac:dyDescent="0.15">
      <c r="A32" s="511"/>
      <c r="B32" s="509"/>
      <c r="C32" s="509"/>
      <c r="D32" s="509"/>
      <c r="E32" s="509"/>
      <c r="F32" s="510"/>
      <c r="G32" s="536" t="s">
        <v>729</v>
      </c>
      <c r="H32" s="537"/>
      <c r="I32" s="537"/>
      <c r="J32" s="537"/>
      <c r="K32" s="537"/>
      <c r="L32" s="537"/>
      <c r="M32" s="537"/>
      <c r="N32" s="537"/>
      <c r="O32" s="538"/>
      <c r="P32" s="191" t="s">
        <v>729</v>
      </c>
      <c r="Q32" s="191"/>
      <c r="R32" s="191"/>
      <c r="S32" s="191"/>
      <c r="T32" s="191"/>
      <c r="U32" s="191"/>
      <c r="V32" s="191"/>
      <c r="W32" s="191"/>
      <c r="X32" s="233"/>
      <c r="Y32" s="342" t="s">
        <v>12</v>
      </c>
      <c r="Z32" s="545"/>
      <c r="AA32" s="546"/>
      <c r="AB32" s="547" t="s">
        <v>715</v>
      </c>
      <c r="AC32" s="547"/>
      <c r="AD32" s="547"/>
      <c r="AE32" s="366" t="s">
        <v>745</v>
      </c>
      <c r="AF32" s="367"/>
      <c r="AG32" s="367"/>
      <c r="AH32" s="367"/>
      <c r="AI32" s="366" t="s">
        <v>745</v>
      </c>
      <c r="AJ32" s="367"/>
      <c r="AK32" s="367"/>
      <c r="AL32" s="367"/>
      <c r="AM32" s="366" t="s">
        <v>745</v>
      </c>
      <c r="AN32" s="367"/>
      <c r="AO32" s="367"/>
      <c r="AP32" s="367"/>
      <c r="AQ32" s="166" t="s">
        <v>714</v>
      </c>
      <c r="AR32" s="167"/>
      <c r="AS32" s="167"/>
      <c r="AT32" s="168"/>
      <c r="AU32" s="367" t="s">
        <v>714</v>
      </c>
      <c r="AV32" s="367"/>
      <c r="AW32" s="367"/>
      <c r="AX32" s="368"/>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715</v>
      </c>
      <c r="AC33" s="518"/>
      <c r="AD33" s="518"/>
      <c r="AE33" s="366" t="s">
        <v>745</v>
      </c>
      <c r="AF33" s="367"/>
      <c r="AG33" s="367"/>
      <c r="AH33" s="367"/>
      <c r="AI33" s="366" t="s">
        <v>745</v>
      </c>
      <c r="AJ33" s="367"/>
      <c r="AK33" s="367"/>
      <c r="AL33" s="367"/>
      <c r="AM33" s="366" t="s">
        <v>745</v>
      </c>
      <c r="AN33" s="367"/>
      <c r="AO33" s="367"/>
      <c r="AP33" s="367"/>
      <c r="AQ33" s="166" t="s">
        <v>714</v>
      </c>
      <c r="AR33" s="167"/>
      <c r="AS33" s="167"/>
      <c r="AT33" s="168"/>
      <c r="AU33" s="367" t="s">
        <v>728</v>
      </c>
      <c r="AV33" s="367"/>
      <c r="AW33" s="367"/>
      <c r="AX33" s="368"/>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t="s">
        <v>745</v>
      </c>
      <c r="AF34" s="367"/>
      <c r="AG34" s="367"/>
      <c r="AH34" s="367"/>
      <c r="AI34" s="366" t="s">
        <v>745</v>
      </c>
      <c r="AJ34" s="367"/>
      <c r="AK34" s="367"/>
      <c r="AL34" s="367"/>
      <c r="AM34" s="366" t="s">
        <v>745</v>
      </c>
      <c r="AN34" s="367"/>
      <c r="AO34" s="367"/>
      <c r="AP34" s="367"/>
      <c r="AQ34" s="166" t="s">
        <v>714</v>
      </c>
      <c r="AR34" s="167"/>
      <c r="AS34" s="167"/>
      <c r="AT34" s="168"/>
      <c r="AU34" s="367" t="s">
        <v>714</v>
      </c>
      <c r="AV34" s="367"/>
      <c r="AW34" s="367"/>
      <c r="AX34" s="368"/>
    </row>
    <row r="35" spans="1:51" ht="23.25" hidden="1"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390</v>
      </c>
      <c r="AF65" s="338"/>
      <c r="AG65" s="338"/>
      <c r="AH65" s="338"/>
      <c r="AI65" s="338" t="s">
        <v>412</v>
      </c>
      <c r="AJ65" s="338"/>
      <c r="AK65" s="338"/>
      <c r="AL65" s="338"/>
      <c r="AM65" s="338" t="s">
        <v>509</v>
      </c>
      <c r="AN65" s="338"/>
      <c r="AO65" s="338"/>
      <c r="AP65" s="338"/>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16"/>
      <c r="B82" s="843"/>
      <c r="C82" s="548"/>
      <c r="D82" s="548"/>
      <c r="E82" s="548"/>
      <c r="F82" s="549"/>
      <c r="G82" s="497" t="s">
        <v>730</v>
      </c>
      <c r="H82" s="497"/>
      <c r="I82" s="497"/>
      <c r="J82" s="497"/>
      <c r="K82" s="497"/>
      <c r="L82" s="497"/>
      <c r="M82" s="497"/>
      <c r="N82" s="497"/>
      <c r="O82" s="497"/>
      <c r="P82" s="497"/>
      <c r="Q82" s="497"/>
      <c r="R82" s="497"/>
      <c r="S82" s="497"/>
      <c r="T82" s="497"/>
      <c r="U82" s="497"/>
      <c r="V82" s="497"/>
      <c r="W82" s="497"/>
      <c r="X82" s="497"/>
      <c r="Y82" s="497"/>
      <c r="Z82" s="497"/>
      <c r="AA82" s="748"/>
      <c r="AB82" s="496" t="s">
        <v>731</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735</v>
      </c>
      <c r="H87" s="191"/>
      <c r="I87" s="191"/>
      <c r="J87" s="191"/>
      <c r="K87" s="191"/>
      <c r="L87" s="191"/>
      <c r="M87" s="191"/>
      <c r="N87" s="191"/>
      <c r="O87" s="233"/>
      <c r="P87" s="191" t="s">
        <v>736</v>
      </c>
      <c r="Q87" s="795"/>
      <c r="R87" s="795"/>
      <c r="S87" s="795"/>
      <c r="T87" s="795"/>
      <c r="U87" s="795"/>
      <c r="V87" s="795"/>
      <c r="W87" s="795"/>
      <c r="X87" s="796"/>
      <c r="Y87" s="751" t="s">
        <v>62</v>
      </c>
      <c r="Z87" s="752"/>
      <c r="AA87" s="753"/>
      <c r="AB87" s="547" t="s">
        <v>745</v>
      </c>
      <c r="AC87" s="547"/>
      <c r="AD87" s="547"/>
      <c r="AE87" s="366" t="s">
        <v>745</v>
      </c>
      <c r="AF87" s="367"/>
      <c r="AG87" s="367"/>
      <c r="AH87" s="367"/>
      <c r="AI87" s="366" t="s">
        <v>745</v>
      </c>
      <c r="AJ87" s="367"/>
      <c r="AK87" s="367"/>
      <c r="AL87" s="367"/>
      <c r="AM87" s="366" t="s">
        <v>732</v>
      </c>
      <c r="AN87" s="367"/>
      <c r="AO87" s="367"/>
      <c r="AP87" s="367"/>
      <c r="AQ87" s="166" t="s">
        <v>774</v>
      </c>
      <c r="AR87" s="167"/>
      <c r="AS87" s="167"/>
      <c r="AT87" s="168"/>
      <c r="AU87" s="367" t="s">
        <v>774</v>
      </c>
      <c r="AV87" s="367"/>
      <c r="AW87" s="367"/>
      <c r="AX87" s="368"/>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745</v>
      </c>
      <c r="AC88" s="518"/>
      <c r="AD88" s="518"/>
      <c r="AE88" s="366" t="s">
        <v>745</v>
      </c>
      <c r="AF88" s="367"/>
      <c r="AG88" s="367"/>
      <c r="AH88" s="367"/>
      <c r="AI88" s="366" t="s">
        <v>745</v>
      </c>
      <c r="AJ88" s="367"/>
      <c r="AK88" s="367"/>
      <c r="AL88" s="367"/>
      <c r="AM88" s="366" t="s">
        <v>732</v>
      </c>
      <c r="AN88" s="367"/>
      <c r="AO88" s="367"/>
      <c r="AP88" s="367"/>
      <c r="AQ88" s="166" t="s">
        <v>774</v>
      </c>
      <c r="AR88" s="167"/>
      <c r="AS88" s="167"/>
      <c r="AT88" s="168"/>
      <c r="AU88" s="367" t="s">
        <v>774</v>
      </c>
      <c r="AV88" s="367"/>
      <c r="AW88" s="367"/>
      <c r="AX88" s="368"/>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t="s">
        <v>745</v>
      </c>
      <c r="AF89" s="375"/>
      <c r="AG89" s="375"/>
      <c r="AH89" s="375"/>
      <c r="AI89" s="374" t="s">
        <v>745</v>
      </c>
      <c r="AJ89" s="375"/>
      <c r="AK89" s="375"/>
      <c r="AL89" s="375"/>
      <c r="AM89" s="374" t="s">
        <v>745</v>
      </c>
      <c r="AN89" s="375"/>
      <c r="AO89" s="375"/>
      <c r="AP89" s="375"/>
      <c r="AQ89" s="166" t="s">
        <v>774</v>
      </c>
      <c r="AR89" s="167"/>
      <c r="AS89" s="167"/>
      <c r="AT89" s="168"/>
      <c r="AU89" s="367" t="s">
        <v>774</v>
      </c>
      <c r="AV89" s="367"/>
      <c r="AW89" s="367"/>
      <c r="AX89" s="368"/>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30.7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746</v>
      </c>
      <c r="AC101" s="547"/>
      <c r="AD101" s="547"/>
      <c r="AE101" s="361" t="s">
        <v>745</v>
      </c>
      <c r="AF101" s="361"/>
      <c r="AG101" s="361"/>
      <c r="AH101" s="361"/>
      <c r="AI101" s="361" t="s">
        <v>745</v>
      </c>
      <c r="AJ101" s="361"/>
      <c r="AK101" s="361"/>
      <c r="AL101" s="361"/>
      <c r="AM101" s="361">
        <v>2174</v>
      </c>
      <c r="AN101" s="361"/>
      <c r="AO101" s="361"/>
      <c r="AP101" s="361"/>
      <c r="AQ101" s="361" t="s">
        <v>770</v>
      </c>
      <c r="AR101" s="361"/>
      <c r="AS101" s="361"/>
      <c r="AT101" s="361"/>
      <c r="AU101" s="366" t="s">
        <v>770</v>
      </c>
      <c r="AV101" s="367"/>
      <c r="AW101" s="367"/>
      <c r="AX101" s="368"/>
    </row>
    <row r="102" spans="1:60" ht="30.7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746</v>
      </c>
      <c r="AC102" s="547"/>
      <c r="AD102" s="547"/>
      <c r="AE102" s="361" t="s">
        <v>745</v>
      </c>
      <c r="AF102" s="361"/>
      <c r="AG102" s="361"/>
      <c r="AH102" s="361"/>
      <c r="AI102" s="361" t="s">
        <v>745</v>
      </c>
      <c r="AJ102" s="361"/>
      <c r="AK102" s="361"/>
      <c r="AL102" s="361"/>
      <c r="AM102" s="361">
        <v>24629</v>
      </c>
      <c r="AN102" s="361"/>
      <c r="AO102" s="361"/>
      <c r="AP102" s="361"/>
      <c r="AQ102" s="361">
        <v>21455</v>
      </c>
      <c r="AR102" s="361"/>
      <c r="AS102" s="361"/>
      <c r="AT102" s="361"/>
      <c r="AU102" s="374" t="s">
        <v>770</v>
      </c>
      <c r="AV102" s="375"/>
      <c r="AW102" s="375"/>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734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771</v>
      </c>
      <c r="AC116" s="301"/>
      <c r="AD116" s="302"/>
      <c r="AE116" s="361" t="s">
        <v>745</v>
      </c>
      <c r="AF116" s="361"/>
      <c r="AG116" s="361"/>
      <c r="AH116" s="361"/>
      <c r="AI116" s="361" t="s">
        <v>745</v>
      </c>
      <c r="AJ116" s="361"/>
      <c r="AK116" s="361"/>
      <c r="AL116" s="361"/>
      <c r="AM116" s="361">
        <v>1</v>
      </c>
      <c r="AN116" s="361"/>
      <c r="AO116" s="361"/>
      <c r="AP116" s="361"/>
      <c r="AQ116" s="366">
        <v>0.9</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716</v>
      </c>
      <c r="AC117" s="346"/>
      <c r="AD117" s="347"/>
      <c r="AE117" s="306" t="s">
        <v>747</v>
      </c>
      <c r="AF117" s="306"/>
      <c r="AG117" s="306"/>
      <c r="AH117" s="306"/>
      <c r="AI117" s="306" t="s">
        <v>747</v>
      </c>
      <c r="AJ117" s="306"/>
      <c r="AK117" s="306"/>
      <c r="AL117" s="306"/>
      <c r="AM117" s="306" t="s">
        <v>772</v>
      </c>
      <c r="AN117" s="306"/>
      <c r="AO117" s="306"/>
      <c r="AP117" s="306"/>
      <c r="AQ117" s="306" t="s">
        <v>773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88"/>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745</v>
      </c>
      <c r="AN134" s="167"/>
      <c r="AO134" s="167"/>
      <c r="AP134" s="167"/>
      <c r="AQ134" s="266" t="s">
        <v>714</v>
      </c>
      <c r="AR134" s="167"/>
      <c r="AS134" s="167"/>
      <c r="AT134" s="167"/>
      <c r="AU134" s="266" t="s">
        <v>714</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371</v>
      </c>
      <c r="AC135" s="175"/>
      <c r="AD135" s="175"/>
      <c r="AE135" s="266" t="s">
        <v>714</v>
      </c>
      <c r="AF135" s="167"/>
      <c r="AG135" s="167"/>
      <c r="AH135" s="167"/>
      <c r="AI135" s="266" t="s">
        <v>714</v>
      </c>
      <c r="AJ135" s="167"/>
      <c r="AK135" s="167"/>
      <c r="AL135" s="167"/>
      <c r="AM135" s="266" t="s">
        <v>745</v>
      </c>
      <c r="AN135" s="167"/>
      <c r="AO135" s="167"/>
      <c r="AP135" s="167"/>
      <c r="AQ135" s="266" t="s">
        <v>714</v>
      </c>
      <c r="AR135" s="167"/>
      <c r="AS135" s="167"/>
      <c r="AT135" s="167"/>
      <c r="AU135" s="266" t="s">
        <v>714</v>
      </c>
      <c r="AV135" s="167"/>
      <c r="AW135" s="167"/>
      <c r="AX135" s="211"/>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737</v>
      </c>
      <c r="H154" s="191"/>
      <c r="I154" s="191"/>
      <c r="J154" s="191"/>
      <c r="K154" s="191"/>
      <c r="L154" s="191"/>
      <c r="M154" s="191"/>
      <c r="N154" s="191"/>
      <c r="O154" s="191"/>
      <c r="P154" s="233"/>
      <c r="Q154" s="190" t="s">
        <v>738</v>
      </c>
      <c r="R154" s="191"/>
      <c r="S154" s="191"/>
      <c r="T154" s="191"/>
      <c r="U154" s="191"/>
      <c r="V154" s="191"/>
      <c r="W154" s="191"/>
      <c r="X154" s="191"/>
      <c r="Y154" s="191"/>
      <c r="Z154" s="191"/>
      <c r="AA154" s="915"/>
      <c r="AB154" s="256">
        <v>2021</v>
      </c>
      <c r="AC154" s="257"/>
      <c r="AD154" s="257"/>
      <c r="AE154" s="262" t="s">
        <v>745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9" customHeight="1" x14ac:dyDescent="0.15">
      <c r="A188" s="988"/>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9"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hidden="1"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c r="AN433" s="167"/>
      <c r="AO433" s="167"/>
      <c r="AP433" s="168"/>
      <c r="AQ433" s="166" t="s">
        <v>714</v>
      </c>
      <c r="AR433" s="167"/>
      <c r="AS433" s="167"/>
      <c r="AT433" s="168"/>
      <c r="AU433" s="167" t="s">
        <v>714</v>
      </c>
      <c r="AV433" s="167"/>
      <c r="AW433" s="167"/>
      <c r="AX433" s="211"/>
      <c r="AY433">
        <f t="shared" ref="AY433:AY435" si="63">$AY$431</f>
        <v>1</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714</v>
      </c>
      <c r="AC434" s="224"/>
      <c r="AD434" s="224"/>
      <c r="AE434" s="166" t="s">
        <v>714</v>
      </c>
      <c r="AF434" s="167"/>
      <c r="AG434" s="167"/>
      <c r="AH434" s="168"/>
      <c r="AI434" s="166" t="s">
        <v>714</v>
      </c>
      <c r="AJ434" s="167"/>
      <c r="AK434" s="167"/>
      <c r="AL434" s="167"/>
      <c r="AM434" s="166"/>
      <c r="AN434" s="167"/>
      <c r="AO434" s="167"/>
      <c r="AP434" s="168"/>
      <c r="AQ434" s="166" t="s">
        <v>714</v>
      </c>
      <c r="AR434" s="167"/>
      <c r="AS434" s="167"/>
      <c r="AT434" s="168"/>
      <c r="AU434" s="167" t="s">
        <v>714</v>
      </c>
      <c r="AV434" s="167"/>
      <c r="AW434" s="167"/>
      <c r="AX434" s="211"/>
      <c r="AY434">
        <f t="shared" si="63"/>
        <v>1</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714</v>
      </c>
      <c r="AF435" s="167"/>
      <c r="AG435" s="167"/>
      <c r="AH435" s="168"/>
      <c r="AI435" s="166" t="s">
        <v>714</v>
      </c>
      <c r="AJ435" s="167"/>
      <c r="AK435" s="167"/>
      <c r="AL435" s="167"/>
      <c r="AM435" s="166"/>
      <c r="AN435" s="167"/>
      <c r="AO435" s="167"/>
      <c r="AP435" s="168"/>
      <c r="AQ435" s="166" t="s">
        <v>714</v>
      </c>
      <c r="AR435" s="167"/>
      <c r="AS435" s="167"/>
      <c r="AT435" s="168"/>
      <c r="AU435" s="167" t="s">
        <v>714</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hidden="1"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c r="AN458" s="167"/>
      <c r="AO458" s="167"/>
      <c r="AP458" s="168"/>
      <c r="AQ458" s="166" t="s">
        <v>714</v>
      </c>
      <c r="AR458" s="167"/>
      <c r="AS458" s="167"/>
      <c r="AT458" s="168"/>
      <c r="AU458" s="167" t="s">
        <v>714</v>
      </c>
      <c r="AV458" s="167"/>
      <c r="AW458" s="167"/>
      <c r="AX458" s="211"/>
      <c r="AY458">
        <f t="shared" ref="AY458:AY460" si="68">$AY$456</f>
        <v>1</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714</v>
      </c>
      <c r="AC459" s="224"/>
      <c r="AD459" s="224"/>
      <c r="AE459" s="166" t="s">
        <v>714</v>
      </c>
      <c r="AF459" s="167"/>
      <c r="AG459" s="167"/>
      <c r="AH459" s="168"/>
      <c r="AI459" s="166" t="s">
        <v>714</v>
      </c>
      <c r="AJ459" s="167"/>
      <c r="AK459" s="167"/>
      <c r="AL459" s="167"/>
      <c r="AM459" s="166"/>
      <c r="AN459" s="167"/>
      <c r="AO459" s="167"/>
      <c r="AP459" s="168"/>
      <c r="AQ459" s="166" t="s">
        <v>714</v>
      </c>
      <c r="AR459" s="167"/>
      <c r="AS459" s="167"/>
      <c r="AT459" s="168"/>
      <c r="AU459" s="167" t="s">
        <v>714</v>
      </c>
      <c r="AV459" s="167"/>
      <c r="AW459" s="167"/>
      <c r="AX459" s="211"/>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714</v>
      </c>
      <c r="AF460" s="167"/>
      <c r="AG460" s="167"/>
      <c r="AH460" s="168"/>
      <c r="AI460" s="166" t="s">
        <v>714</v>
      </c>
      <c r="AJ460" s="167"/>
      <c r="AK460" s="167"/>
      <c r="AL460" s="167"/>
      <c r="AM460" s="166"/>
      <c r="AN460" s="167"/>
      <c r="AO460" s="167"/>
      <c r="AP460" s="168"/>
      <c r="AQ460" s="166" t="s">
        <v>714</v>
      </c>
      <c r="AR460" s="167"/>
      <c r="AS460" s="167"/>
      <c r="AT460" s="168"/>
      <c r="AU460" s="167" t="s">
        <v>714</v>
      </c>
      <c r="AV460" s="167"/>
      <c r="AW460" s="167"/>
      <c r="AX460" s="211"/>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88"/>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48.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48.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722</v>
      </c>
      <c r="AE705" s="732"/>
      <c r="AF705" s="732"/>
      <c r="AG705" s="190" t="s">
        <v>714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721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721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722</v>
      </c>
      <c r="AE708" s="667"/>
      <c r="AF708" s="667"/>
      <c r="AG708" s="522" t="s">
        <v>714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722</v>
      </c>
      <c r="AE709" s="185"/>
      <c r="AF709" s="185"/>
      <c r="AG709" s="663" t="s">
        <v>714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722</v>
      </c>
      <c r="AE710" s="185"/>
      <c r="AF710" s="185"/>
      <c r="AG710" s="663" t="s">
        <v>714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722</v>
      </c>
      <c r="AE711" s="185"/>
      <c r="AF711" s="185"/>
      <c r="AG711" s="663" t="s">
        <v>714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722</v>
      </c>
      <c r="AE712" s="582"/>
      <c r="AF712" s="582"/>
      <c r="AG712" s="590" t="s">
        <v>714</v>
      </c>
      <c r="AH712" s="591"/>
      <c r="AI712" s="591"/>
      <c r="AJ712" s="591"/>
      <c r="AK712" s="591"/>
      <c r="AL712" s="591"/>
      <c r="AM712" s="591"/>
      <c r="AN712" s="591"/>
      <c r="AO712" s="591"/>
      <c r="AP712" s="591"/>
      <c r="AQ712" s="591"/>
      <c r="AR712" s="591"/>
      <c r="AS712" s="591"/>
      <c r="AT712" s="591"/>
      <c r="AU712" s="591"/>
      <c r="AV712" s="591"/>
      <c r="AW712" s="591"/>
      <c r="AX712" s="592"/>
    </row>
    <row r="713" spans="1:50" ht="48"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719</v>
      </c>
      <c r="AE713" s="185"/>
      <c r="AF713" s="186"/>
      <c r="AG713" s="663" t="s">
        <v>775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722</v>
      </c>
      <c r="AE714" s="588"/>
      <c r="AF714" s="589"/>
      <c r="AG714" s="688" t="s">
        <v>714</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723</v>
      </c>
      <c r="AE715" s="667"/>
      <c r="AF715" s="773"/>
      <c r="AG715" s="522" t="s">
        <v>742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722</v>
      </c>
      <c r="AE716" s="755"/>
      <c r="AF716" s="755"/>
      <c r="AG716" s="663" t="s">
        <v>714</v>
      </c>
      <c r="AH716" s="664"/>
      <c r="AI716" s="664"/>
      <c r="AJ716" s="664"/>
      <c r="AK716" s="664"/>
      <c r="AL716" s="664"/>
      <c r="AM716" s="664"/>
      <c r="AN716" s="664"/>
      <c r="AO716" s="664"/>
      <c r="AP716" s="664"/>
      <c r="AQ716" s="664"/>
      <c r="AR716" s="664"/>
      <c r="AS716" s="664"/>
      <c r="AT716" s="664"/>
      <c r="AU716" s="664"/>
      <c r="AV716" s="664"/>
      <c r="AW716" s="664"/>
      <c r="AX716" s="665"/>
    </row>
    <row r="717" spans="1:50" ht="36"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723</v>
      </c>
      <c r="AE717" s="185"/>
      <c r="AF717" s="185"/>
      <c r="AG717" s="663" t="s">
        <v>742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722</v>
      </c>
      <c r="AE718" s="185"/>
      <c r="AF718" s="185"/>
      <c r="AG718" s="193" t="s">
        <v>714</v>
      </c>
      <c r="AH718" s="194"/>
      <c r="AI718" s="194"/>
      <c r="AJ718" s="194"/>
      <c r="AK718" s="194"/>
      <c r="AL718" s="194"/>
      <c r="AM718" s="194"/>
      <c r="AN718" s="194"/>
      <c r="AO718" s="194"/>
      <c r="AP718" s="194"/>
      <c r="AQ718" s="194"/>
      <c r="AR718" s="194"/>
      <c r="AS718" s="194"/>
      <c r="AT718" s="194"/>
      <c r="AU718" s="194"/>
      <c r="AV718" s="194"/>
      <c r="AW718" s="194"/>
      <c r="AX718" s="195"/>
    </row>
    <row r="719" spans="1:50" ht="48.7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722</v>
      </c>
      <c r="AE719" s="667"/>
      <c r="AF719" s="667"/>
      <c r="AG719" s="190" t="s">
        <v>724</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793" t="s">
        <v>743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0" customHeight="1" thickBot="1" x14ac:dyDescent="0.2">
      <c r="A727" s="619"/>
      <c r="B727" s="620"/>
      <c r="C727" s="694" t="s">
        <v>57</v>
      </c>
      <c r="D727" s="695"/>
      <c r="E727" s="695"/>
      <c r="F727" s="696"/>
      <c r="G727" s="791" t="s">
        <v>744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1.25" customHeight="1" thickBot="1" x14ac:dyDescent="0.2">
      <c r="A729" s="761" t="s">
        <v>777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6"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5.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1.75" customHeight="1" x14ac:dyDescent="0.15">
      <c r="A737" s="157" t="s">
        <v>672</v>
      </c>
      <c r="B737" s="158"/>
      <c r="C737" s="158"/>
      <c r="D737" s="159"/>
      <c r="E737" s="105" t="s">
        <v>776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397</v>
      </c>
      <c r="B738" s="109"/>
      <c r="C738" s="109"/>
      <c r="D738" s="109"/>
      <c r="E738" s="105" t="s">
        <v>776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396</v>
      </c>
      <c r="B739" s="109"/>
      <c r="C739" s="109"/>
      <c r="D739" s="109"/>
      <c r="E739" s="105" t="s">
        <v>776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395</v>
      </c>
      <c r="B740" s="109"/>
      <c r="C740" s="109"/>
      <c r="D740" s="109"/>
      <c r="E740" s="105" t="s">
        <v>776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394</v>
      </c>
      <c r="B741" s="109"/>
      <c r="C741" s="109"/>
      <c r="D741" s="109"/>
      <c r="E741" s="105" t="s">
        <v>776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393</v>
      </c>
      <c r="B742" s="109"/>
      <c r="C742" s="109"/>
      <c r="D742" s="109"/>
      <c r="E742" s="105" t="s">
        <v>776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392</v>
      </c>
      <c r="B743" s="109"/>
      <c r="C743" s="109"/>
      <c r="D743" s="109"/>
      <c r="E743" s="105" t="s">
        <v>776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391</v>
      </c>
      <c r="B744" s="109"/>
      <c r="C744" s="109"/>
      <c r="D744" s="109"/>
      <c r="E744" s="105" t="s">
        <v>776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390</v>
      </c>
      <c r="B745" s="109"/>
      <c r="C745" s="109"/>
      <c r="D745" s="109"/>
      <c r="E745" s="114" t="s">
        <v>776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509</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765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749</v>
      </c>
      <c r="H789" s="446"/>
      <c r="I789" s="446"/>
      <c r="J789" s="446"/>
      <c r="K789" s="447"/>
      <c r="L789" s="448" t="s">
        <v>750</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47.25" customHeight="1" x14ac:dyDescent="0.15">
      <c r="A845" s="404">
        <v>1</v>
      </c>
      <c r="B845" s="404">
        <v>1</v>
      </c>
      <c r="C845" s="418" t="s">
        <v>755</v>
      </c>
      <c r="D845" s="418" t="s">
        <v>755</v>
      </c>
      <c r="E845" s="418" t="s">
        <v>755</v>
      </c>
      <c r="F845" s="418" t="s">
        <v>755</v>
      </c>
      <c r="G845" s="418" t="s">
        <v>755</v>
      </c>
      <c r="H845" s="418" t="s">
        <v>755</v>
      </c>
      <c r="I845" s="418" t="s">
        <v>755</v>
      </c>
      <c r="J845" s="419" t="s">
        <v>766</v>
      </c>
      <c r="K845" s="420"/>
      <c r="L845" s="420"/>
      <c r="M845" s="420"/>
      <c r="N845" s="420"/>
      <c r="O845" s="420"/>
      <c r="P845" s="317" t="s">
        <v>751</v>
      </c>
      <c r="Q845" s="318"/>
      <c r="R845" s="318"/>
      <c r="S845" s="318"/>
      <c r="T845" s="318"/>
      <c r="U845" s="318"/>
      <c r="V845" s="318"/>
      <c r="W845" s="318"/>
      <c r="X845" s="318"/>
      <c r="Y845" s="319">
        <v>1</v>
      </c>
      <c r="Z845" s="320"/>
      <c r="AA845" s="320"/>
      <c r="AB845" s="321"/>
      <c r="AC845" s="323" t="s">
        <v>752</v>
      </c>
      <c r="AD845" s="324"/>
      <c r="AE845" s="324"/>
      <c r="AF845" s="324"/>
      <c r="AG845" s="324"/>
      <c r="AH845" s="330" t="s">
        <v>753</v>
      </c>
      <c r="AI845" s="331"/>
      <c r="AJ845" s="331"/>
      <c r="AK845" s="331"/>
      <c r="AL845" s="327" t="s">
        <v>753</v>
      </c>
      <c r="AM845" s="328"/>
      <c r="AN845" s="328"/>
      <c r="AO845" s="329"/>
      <c r="AP845" s="322"/>
      <c r="AQ845" s="322"/>
      <c r="AR845" s="322"/>
      <c r="AS845" s="322"/>
      <c r="AT845" s="322"/>
      <c r="AU845" s="322"/>
      <c r="AV845" s="322"/>
      <c r="AW845" s="322"/>
      <c r="AX845" s="322"/>
    </row>
    <row r="846" spans="1:51" ht="47.25" customHeight="1" x14ac:dyDescent="0.15">
      <c r="A846" s="404">
        <v>2</v>
      </c>
      <c r="B846" s="404">
        <v>1</v>
      </c>
      <c r="C846" s="421" t="s">
        <v>756</v>
      </c>
      <c r="D846" s="418" t="s">
        <v>756</v>
      </c>
      <c r="E846" s="418" t="s">
        <v>756</v>
      </c>
      <c r="F846" s="418" t="s">
        <v>756</v>
      </c>
      <c r="G846" s="418" t="s">
        <v>756</v>
      </c>
      <c r="H846" s="418" t="s">
        <v>756</v>
      </c>
      <c r="I846" s="418" t="s">
        <v>756</v>
      </c>
      <c r="J846" s="419" t="s">
        <v>766</v>
      </c>
      <c r="K846" s="420"/>
      <c r="L846" s="420"/>
      <c r="M846" s="420"/>
      <c r="N846" s="420"/>
      <c r="O846" s="420"/>
      <c r="P846" s="317" t="s">
        <v>751</v>
      </c>
      <c r="Q846" s="318"/>
      <c r="R846" s="318"/>
      <c r="S846" s="318"/>
      <c r="T846" s="318"/>
      <c r="U846" s="318"/>
      <c r="V846" s="318"/>
      <c r="W846" s="318"/>
      <c r="X846" s="318"/>
      <c r="Y846" s="319">
        <v>1</v>
      </c>
      <c r="Z846" s="320"/>
      <c r="AA846" s="320"/>
      <c r="AB846" s="321"/>
      <c r="AC846" s="323" t="s">
        <v>752</v>
      </c>
      <c r="AD846" s="324"/>
      <c r="AE846" s="324"/>
      <c r="AF846" s="324"/>
      <c r="AG846" s="324"/>
      <c r="AH846" s="330" t="s">
        <v>753</v>
      </c>
      <c r="AI846" s="331"/>
      <c r="AJ846" s="331"/>
      <c r="AK846" s="331"/>
      <c r="AL846" s="327" t="s">
        <v>753</v>
      </c>
      <c r="AM846" s="328"/>
      <c r="AN846" s="328"/>
      <c r="AO846" s="329"/>
      <c r="AP846" s="322"/>
      <c r="AQ846" s="322"/>
      <c r="AR846" s="322"/>
      <c r="AS846" s="322"/>
      <c r="AT846" s="322"/>
      <c r="AU846" s="322"/>
      <c r="AV846" s="322"/>
      <c r="AW846" s="322"/>
      <c r="AX846" s="322"/>
      <c r="AY846">
        <f>COUNTA($C$846)</f>
        <v>1</v>
      </c>
    </row>
    <row r="847" spans="1:51" ht="47.25" customHeight="1" x14ac:dyDescent="0.15">
      <c r="A847" s="404">
        <v>3</v>
      </c>
      <c r="B847" s="404">
        <v>1</v>
      </c>
      <c r="C847" s="421" t="s">
        <v>767</v>
      </c>
      <c r="D847" s="418" t="s">
        <v>757</v>
      </c>
      <c r="E847" s="418" t="s">
        <v>757</v>
      </c>
      <c r="F847" s="418" t="s">
        <v>757</v>
      </c>
      <c r="G847" s="418" t="s">
        <v>757</v>
      </c>
      <c r="H847" s="418" t="s">
        <v>757</v>
      </c>
      <c r="I847" s="418" t="s">
        <v>757</v>
      </c>
      <c r="J847" s="419">
        <v>3290005012851</v>
      </c>
      <c r="K847" s="420"/>
      <c r="L847" s="420"/>
      <c r="M847" s="420"/>
      <c r="N847" s="420"/>
      <c r="O847" s="420"/>
      <c r="P847" s="317" t="s">
        <v>751</v>
      </c>
      <c r="Q847" s="318"/>
      <c r="R847" s="318"/>
      <c r="S847" s="318"/>
      <c r="T847" s="318"/>
      <c r="U847" s="318"/>
      <c r="V847" s="318"/>
      <c r="W847" s="318"/>
      <c r="X847" s="318"/>
      <c r="Y847" s="319">
        <v>1</v>
      </c>
      <c r="Z847" s="320"/>
      <c r="AA847" s="320"/>
      <c r="AB847" s="321"/>
      <c r="AC847" s="323" t="s">
        <v>752</v>
      </c>
      <c r="AD847" s="324"/>
      <c r="AE847" s="324"/>
      <c r="AF847" s="324"/>
      <c r="AG847" s="324"/>
      <c r="AH847" s="330" t="s">
        <v>753</v>
      </c>
      <c r="AI847" s="331"/>
      <c r="AJ847" s="331"/>
      <c r="AK847" s="331"/>
      <c r="AL847" s="327" t="s">
        <v>753</v>
      </c>
      <c r="AM847" s="328"/>
      <c r="AN847" s="328"/>
      <c r="AO847" s="329"/>
      <c r="AP847" s="322"/>
      <c r="AQ847" s="322"/>
      <c r="AR847" s="322"/>
      <c r="AS847" s="322"/>
      <c r="AT847" s="322"/>
      <c r="AU847" s="322"/>
      <c r="AV847" s="322"/>
      <c r="AW847" s="322"/>
      <c r="AX847" s="322"/>
      <c r="AY847">
        <f>COUNTA($C$847)</f>
        <v>1</v>
      </c>
    </row>
    <row r="848" spans="1:51" ht="47.25" customHeight="1" x14ac:dyDescent="0.15">
      <c r="A848" s="404">
        <v>4</v>
      </c>
      <c r="B848" s="404">
        <v>1</v>
      </c>
      <c r="C848" s="421" t="s">
        <v>768</v>
      </c>
      <c r="D848" s="418" t="s">
        <v>758</v>
      </c>
      <c r="E848" s="418" t="s">
        <v>758</v>
      </c>
      <c r="F848" s="418" t="s">
        <v>758</v>
      </c>
      <c r="G848" s="418" t="s">
        <v>758</v>
      </c>
      <c r="H848" s="418" t="s">
        <v>758</v>
      </c>
      <c r="I848" s="418" t="s">
        <v>758</v>
      </c>
      <c r="J848" s="419">
        <v>4110005012001</v>
      </c>
      <c r="K848" s="420"/>
      <c r="L848" s="420"/>
      <c r="M848" s="420"/>
      <c r="N848" s="420"/>
      <c r="O848" s="420"/>
      <c r="P848" s="317" t="s">
        <v>751</v>
      </c>
      <c r="Q848" s="318"/>
      <c r="R848" s="318"/>
      <c r="S848" s="318"/>
      <c r="T848" s="318"/>
      <c r="U848" s="318"/>
      <c r="V848" s="318"/>
      <c r="W848" s="318"/>
      <c r="X848" s="318"/>
      <c r="Y848" s="319">
        <v>1</v>
      </c>
      <c r="Z848" s="320"/>
      <c r="AA848" s="320"/>
      <c r="AB848" s="321"/>
      <c r="AC848" s="323" t="s">
        <v>752</v>
      </c>
      <c r="AD848" s="324"/>
      <c r="AE848" s="324"/>
      <c r="AF848" s="324"/>
      <c r="AG848" s="324"/>
      <c r="AH848" s="330" t="s">
        <v>753</v>
      </c>
      <c r="AI848" s="331"/>
      <c r="AJ848" s="331"/>
      <c r="AK848" s="331"/>
      <c r="AL848" s="327" t="s">
        <v>753</v>
      </c>
      <c r="AM848" s="328"/>
      <c r="AN848" s="328"/>
      <c r="AO848" s="329"/>
      <c r="AP848" s="322"/>
      <c r="AQ848" s="322"/>
      <c r="AR848" s="322"/>
      <c r="AS848" s="322"/>
      <c r="AT848" s="322"/>
      <c r="AU848" s="322"/>
      <c r="AV848" s="322"/>
      <c r="AW848" s="322"/>
      <c r="AX848" s="322"/>
      <c r="AY848">
        <f>COUNTA($C$848)</f>
        <v>1</v>
      </c>
    </row>
    <row r="849" spans="1:51" ht="47.25" customHeight="1" x14ac:dyDescent="0.15">
      <c r="A849" s="404">
        <v>5</v>
      </c>
      <c r="B849" s="404">
        <v>1</v>
      </c>
      <c r="C849" s="421" t="s">
        <v>759</v>
      </c>
      <c r="D849" s="418" t="s">
        <v>759</v>
      </c>
      <c r="E849" s="418" t="s">
        <v>759</v>
      </c>
      <c r="F849" s="418" t="s">
        <v>759</v>
      </c>
      <c r="G849" s="418" t="s">
        <v>759</v>
      </c>
      <c r="H849" s="418" t="s">
        <v>759</v>
      </c>
      <c r="I849" s="418" t="s">
        <v>759</v>
      </c>
      <c r="J849" s="419">
        <v>1011605000003</v>
      </c>
      <c r="K849" s="420"/>
      <c r="L849" s="420"/>
      <c r="M849" s="420"/>
      <c r="N849" s="420"/>
      <c r="O849" s="420"/>
      <c r="P849" s="317" t="s">
        <v>751</v>
      </c>
      <c r="Q849" s="318"/>
      <c r="R849" s="318"/>
      <c r="S849" s="318"/>
      <c r="T849" s="318"/>
      <c r="U849" s="318"/>
      <c r="V849" s="318"/>
      <c r="W849" s="318"/>
      <c r="X849" s="318"/>
      <c r="Y849" s="319">
        <v>1</v>
      </c>
      <c r="Z849" s="320"/>
      <c r="AA849" s="320"/>
      <c r="AB849" s="321"/>
      <c r="AC849" s="323" t="s">
        <v>752</v>
      </c>
      <c r="AD849" s="324"/>
      <c r="AE849" s="324"/>
      <c r="AF849" s="324"/>
      <c r="AG849" s="324"/>
      <c r="AH849" s="330" t="s">
        <v>753</v>
      </c>
      <c r="AI849" s="331"/>
      <c r="AJ849" s="331"/>
      <c r="AK849" s="331"/>
      <c r="AL849" s="327" t="s">
        <v>753</v>
      </c>
      <c r="AM849" s="328"/>
      <c r="AN849" s="328"/>
      <c r="AO849" s="329"/>
      <c r="AP849" s="322"/>
      <c r="AQ849" s="322"/>
      <c r="AR849" s="322"/>
      <c r="AS849" s="322"/>
      <c r="AT849" s="322"/>
      <c r="AU849" s="322"/>
      <c r="AV849" s="322"/>
      <c r="AW849" s="322"/>
      <c r="AX849" s="322"/>
      <c r="AY849">
        <f>COUNTA($C$849)</f>
        <v>1</v>
      </c>
    </row>
    <row r="850" spans="1:51" ht="47.25" customHeight="1" x14ac:dyDescent="0.15">
      <c r="A850" s="404">
        <v>6</v>
      </c>
      <c r="B850" s="404">
        <v>1</v>
      </c>
      <c r="C850" s="421" t="s">
        <v>760</v>
      </c>
      <c r="D850" s="418" t="s">
        <v>760</v>
      </c>
      <c r="E850" s="418" t="s">
        <v>760</v>
      </c>
      <c r="F850" s="418" t="s">
        <v>760</v>
      </c>
      <c r="G850" s="418" t="s">
        <v>760</v>
      </c>
      <c r="H850" s="418" t="s">
        <v>760</v>
      </c>
      <c r="I850" s="418" t="s">
        <v>760</v>
      </c>
      <c r="J850" s="419" t="s">
        <v>766</v>
      </c>
      <c r="K850" s="420"/>
      <c r="L850" s="420"/>
      <c r="M850" s="420"/>
      <c r="N850" s="420"/>
      <c r="O850" s="420"/>
      <c r="P850" s="317" t="s">
        <v>751</v>
      </c>
      <c r="Q850" s="318"/>
      <c r="R850" s="318"/>
      <c r="S850" s="318"/>
      <c r="T850" s="318"/>
      <c r="U850" s="318"/>
      <c r="V850" s="318"/>
      <c r="W850" s="318"/>
      <c r="X850" s="318"/>
      <c r="Y850" s="319">
        <v>1</v>
      </c>
      <c r="Z850" s="320"/>
      <c r="AA850" s="320"/>
      <c r="AB850" s="321"/>
      <c r="AC850" s="323" t="s">
        <v>752</v>
      </c>
      <c r="AD850" s="324"/>
      <c r="AE850" s="324"/>
      <c r="AF850" s="324"/>
      <c r="AG850" s="324"/>
      <c r="AH850" s="330" t="s">
        <v>753</v>
      </c>
      <c r="AI850" s="331"/>
      <c r="AJ850" s="331"/>
      <c r="AK850" s="331"/>
      <c r="AL850" s="327" t="s">
        <v>753</v>
      </c>
      <c r="AM850" s="328"/>
      <c r="AN850" s="328"/>
      <c r="AO850" s="329"/>
      <c r="AP850" s="322"/>
      <c r="AQ850" s="322"/>
      <c r="AR850" s="322"/>
      <c r="AS850" s="322"/>
      <c r="AT850" s="322"/>
      <c r="AU850" s="322"/>
      <c r="AV850" s="322"/>
      <c r="AW850" s="322"/>
      <c r="AX850" s="322"/>
      <c r="AY850">
        <f>COUNTA($C$850)</f>
        <v>1</v>
      </c>
    </row>
    <row r="851" spans="1:51" ht="47.25" customHeight="1" x14ac:dyDescent="0.15">
      <c r="A851" s="404">
        <v>7</v>
      </c>
      <c r="B851" s="404">
        <v>1</v>
      </c>
      <c r="C851" s="421" t="s">
        <v>761</v>
      </c>
      <c r="D851" s="418" t="s">
        <v>761</v>
      </c>
      <c r="E851" s="418" t="s">
        <v>761</v>
      </c>
      <c r="F851" s="418" t="s">
        <v>761</v>
      </c>
      <c r="G851" s="418" t="s">
        <v>761</v>
      </c>
      <c r="H851" s="418" t="s">
        <v>761</v>
      </c>
      <c r="I851" s="418" t="s">
        <v>761</v>
      </c>
      <c r="J851" s="419">
        <v>2200005006334</v>
      </c>
      <c r="K851" s="420"/>
      <c r="L851" s="420"/>
      <c r="M851" s="420"/>
      <c r="N851" s="420"/>
      <c r="O851" s="420"/>
      <c r="P851" s="317" t="s">
        <v>751</v>
      </c>
      <c r="Q851" s="318"/>
      <c r="R851" s="318"/>
      <c r="S851" s="318"/>
      <c r="T851" s="318"/>
      <c r="U851" s="318"/>
      <c r="V851" s="318"/>
      <c r="W851" s="318"/>
      <c r="X851" s="318"/>
      <c r="Y851" s="319">
        <v>1</v>
      </c>
      <c r="Z851" s="320"/>
      <c r="AA851" s="320"/>
      <c r="AB851" s="321"/>
      <c r="AC851" s="323" t="s">
        <v>752</v>
      </c>
      <c r="AD851" s="324"/>
      <c r="AE851" s="324"/>
      <c r="AF851" s="324"/>
      <c r="AG851" s="324"/>
      <c r="AH851" s="330" t="s">
        <v>753</v>
      </c>
      <c r="AI851" s="331"/>
      <c r="AJ851" s="331"/>
      <c r="AK851" s="331"/>
      <c r="AL851" s="327" t="s">
        <v>753</v>
      </c>
      <c r="AM851" s="328"/>
      <c r="AN851" s="328"/>
      <c r="AO851" s="329"/>
      <c r="AP851" s="322"/>
      <c r="AQ851" s="322"/>
      <c r="AR851" s="322"/>
      <c r="AS851" s="322"/>
      <c r="AT851" s="322"/>
      <c r="AU851" s="322"/>
      <c r="AV851" s="322"/>
      <c r="AW851" s="322"/>
      <c r="AX851" s="322"/>
      <c r="AY851">
        <f>COUNTA($C$851)</f>
        <v>1</v>
      </c>
    </row>
    <row r="852" spans="1:51" ht="47.25" customHeight="1" x14ac:dyDescent="0.15">
      <c r="A852" s="404">
        <v>8</v>
      </c>
      <c r="B852" s="404">
        <v>1</v>
      </c>
      <c r="C852" s="418" t="s">
        <v>762</v>
      </c>
      <c r="D852" s="418" t="s">
        <v>762</v>
      </c>
      <c r="E852" s="418" t="s">
        <v>762</v>
      </c>
      <c r="F852" s="418" t="s">
        <v>762</v>
      </c>
      <c r="G852" s="418" t="s">
        <v>762</v>
      </c>
      <c r="H852" s="418" t="s">
        <v>762</v>
      </c>
      <c r="I852" s="418" t="s">
        <v>762</v>
      </c>
      <c r="J852" s="419">
        <v>7030005017105</v>
      </c>
      <c r="K852" s="420"/>
      <c r="L852" s="420"/>
      <c r="M852" s="420"/>
      <c r="N852" s="420"/>
      <c r="O852" s="420"/>
      <c r="P852" s="317" t="s">
        <v>751</v>
      </c>
      <c r="Q852" s="318"/>
      <c r="R852" s="318"/>
      <c r="S852" s="318"/>
      <c r="T852" s="318"/>
      <c r="U852" s="318"/>
      <c r="V852" s="318"/>
      <c r="W852" s="318"/>
      <c r="X852" s="318"/>
      <c r="Y852" s="319">
        <v>1</v>
      </c>
      <c r="Z852" s="320"/>
      <c r="AA852" s="320"/>
      <c r="AB852" s="321"/>
      <c r="AC852" s="323" t="s">
        <v>752</v>
      </c>
      <c r="AD852" s="324"/>
      <c r="AE852" s="324"/>
      <c r="AF852" s="324"/>
      <c r="AG852" s="324"/>
      <c r="AH852" s="330" t="s">
        <v>753</v>
      </c>
      <c r="AI852" s="331"/>
      <c r="AJ852" s="331"/>
      <c r="AK852" s="331"/>
      <c r="AL852" s="327" t="s">
        <v>753</v>
      </c>
      <c r="AM852" s="328"/>
      <c r="AN852" s="328"/>
      <c r="AO852" s="329"/>
      <c r="AP852" s="322"/>
      <c r="AQ852" s="322"/>
      <c r="AR852" s="322"/>
      <c r="AS852" s="322"/>
      <c r="AT852" s="322"/>
      <c r="AU852" s="322"/>
      <c r="AV852" s="322"/>
      <c r="AW852" s="322"/>
      <c r="AX852" s="322"/>
      <c r="AY852">
        <f>COUNTA($C$852)</f>
        <v>1</v>
      </c>
    </row>
    <row r="853" spans="1:51" ht="47.25" customHeight="1" x14ac:dyDescent="0.15">
      <c r="A853" s="404">
        <v>9</v>
      </c>
      <c r="B853" s="404">
        <v>1</v>
      </c>
      <c r="C853" s="418" t="s">
        <v>763</v>
      </c>
      <c r="D853" s="418" t="s">
        <v>763</v>
      </c>
      <c r="E853" s="418" t="s">
        <v>763</v>
      </c>
      <c r="F853" s="418" t="s">
        <v>763</v>
      </c>
      <c r="G853" s="418" t="s">
        <v>763</v>
      </c>
      <c r="H853" s="418" t="s">
        <v>763</v>
      </c>
      <c r="I853" s="418" t="s">
        <v>763</v>
      </c>
      <c r="J853" s="419">
        <v>6500005006977</v>
      </c>
      <c r="K853" s="420"/>
      <c r="L853" s="420"/>
      <c r="M853" s="420"/>
      <c r="N853" s="420"/>
      <c r="O853" s="420"/>
      <c r="P853" s="317" t="s">
        <v>751</v>
      </c>
      <c r="Q853" s="318"/>
      <c r="R853" s="318"/>
      <c r="S853" s="318"/>
      <c r="T853" s="318"/>
      <c r="U853" s="318"/>
      <c r="V853" s="318"/>
      <c r="W853" s="318"/>
      <c r="X853" s="318"/>
      <c r="Y853" s="319">
        <v>1</v>
      </c>
      <c r="Z853" s="320"/>
      <c r="AA853" s="320"/>
      <c r="AB853" s="321"/>
      <c r="AC853" s="323" t="s">
        <v>752</v>
      </c>
      <c r="AD853" s="324"/>
      <c r="AE853" s="324"/>
      <c r="AF853" s="324"/>
      <c r="AG853" s="324"/>
      <c r="AH853" s="330" t="s">
        <v>753</v>
      </c>
      <c r="AI853" s="331"/>
      <c r="AJ853" s="331"/>
      <c r="AK853" s="331"/>
      <c r="AL853" s="327" t="s">
        <v>753</v>
      </c>
      <c r="AM853" s="328"/>
      <c r="AN853" s="328"/>
      <c r="AO853" s="329"/>
      <c r="AP853" s="322"/>
      <c r="AQ853" s="322"/>
      <c r="AR853" s="322"/>
      <c r="AS853" s="322"/>
      <c r="AT853" s="322"/>
      <c r="AU853" s="322"/>
      <c r="AV853" s="322"/>
      <c r="AW853" s="322"/>
      <c r="AX853" s="322"/>
      <c r="AY853">
        <f>COUNTA($C$853)</f>
        <v>1</v>
      </c>
    </row>
    <row r="854" spans="1:51" ht="47.25" customHeight="1" x14ac:dyDescent="0.15">
      <c r="A854" s="404">
        <v>10</v>
      </c>
      <c r="B854" s="404">
        <v>1</v>
      </c>
      <c r="C854" s="418" t="s">
        <v>764</v>
      </c>
      <c r="D854" s="418" t="s">
        <v>764</v>
      </c>
      <c r="E854" s="418" t="s">
        <v>764</v>
      </c>
      <c r="F854" s="418" t="s">
        <v>764</v>
      </c>
      <c r="G854" s="418" t="s">
        <v>764</v>
      </c>
      <c r="H854" s="418" t="s">
        <v>764</v>
      </c>
      <c r="I854" s="418" t="s">
        <v>764</v>
      </c>
      <c r="J854" s="419">
        <v>3030005009980</v>
      </c>
      <c r="K854" s="420"/>
      <c r="L854" s="420"/>
      <c r="M854" s="420"/>
      <c r="N854" s="420"/>
      <c r="O854" s="420"/>
      <c r="P854" s="317" t="s">
        <v>751</v>
      </c>
      <c r="Q854" s="318"/>
      <c r="R854" s="318"/>
      <c r="S854" s="318"/>
      <c r="T854" s="318"/>
      <c r="U854" s="318"/>
      <c r="V854" s="318"/>
      <c r="W854" s="318"/>
      <c r="X854" s="318"/>
      <c r="Y854" s="319">
        <v>1</v>
      </c>
      <c r="Z854" s="320"/>
      <c r="AA854" s="320"/>
      <c r="AB854" s="321"/>
      <c r="AC854" s="323" t="s">
        <v>752</v>
      </c>
      <c r="AD854" s="324"/>
      <c r="AE854" s="324"/>
      <c r="AF854" s="324"/>
      <c r="AG854" s="324"/>
      <c r="AH854" s="330" t="s">
        <v>753</v>
      </c>
      <c r="AI854" s="331"/>
      <c r="AJ854" s="331"/>
      <c r="AK854" s="331"/>
      <c r="AL854" s="327" t="s">
        <v>753</v>
      </c>
      <c r="AM854" s="328"/>
      <c r="AN854" s="328"/>
      <c r="AO854" s="329"/>
      <c r="AP854" s="322"/>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21"/>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754</v>
      </c>
      <c r="F1110" s="886"/>
      <c r="G1110" s="886"/>
      <c r="H1110" s="886"/>
      <c r="I1110" s="886"/>
      <c r="J1110" s="419" t="s">
        <v>753</v>
      </c>
      <c r="K1110" s="420"/>
      <c r="L1110" s="420"/>
      <c r="M1110" s="420"/>
      <c r="N1110" s="420"/>
      <c r="O1110" s="420"/>
      <c r="P1110" s="317" t="s">
        <v>754</v>
      </c>
      <c r="Q1110" s="318"/>
      <c r="R1110" s="318"/>
      <c r="S1110" s="318"/>
      <c r="T1110" s="318"/>
      <c r="U1110" s="318"/>
      <c r="V1110" s="318"/>
      <c r="W1110" s="318"/>
      <c r="X1110" s="318"/>
      <c r="Y1110" s="319" t="s">
        <v>753</v>
      </c>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8" max="49" man="1"/>
    <brk id="735"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2021-06-22T16:08:11Z</cp:lastPrinted>
  <dcterms:created xsi:type="dcterms:W3CDTF">2012-03-13T00:50:25Z</dcterms:created>
  <dcterms:modified xsi:type="dcterms:W3CDTF">2021-06-22T16:08:13Z</dcterms:modified>
</cp:coreProperties>
</file>