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606" i="3"/>
  <c r="AY417"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佐久間千咲</author>
  </authors>
  <commentList>
    <comment ref="G11" authorId="0" shapeId="0">
      <text>
        <r>
          <rPr>
            <b/>
            <sz val="9"/>
            <color indexed="81"/>
            <rFont val="MS P ゴシック"/>
            <family val="3"/>
            <charset val="128"/>
          </rPr>
          <t>委託・請負に変更したいです。</t>
        </r>
      </text>
    </comment>
    <comment ref="AG712" authorId="1" shapeId="0">
      <text>
        <r>
          <rPr>
            <b/>
            <sz val="11"/>
            <color indexed="81"/>
            <rFont val="MS P ゴシック"/>
            <family val="3"/>
            <charset val="128"/>
          </rPr>
          <t>佐久間千咲:</t>
        </r>
        <r>
          <rPr>
            <sz val="11"/>
            <color indexed="81"/>
            <rFont val="MS P ゴシック"/>
            <family val="3"/>
            <charset val="128"/>
          </rPr>
          <t xml:space="preserve">
正確には執行率94％のためいったん記載しない</t>
        </r>
      </text>
    </comment>
  </commentList>
</comments>
</file>

<file path=xl/sharedStrings.xml><?xml version="1.0" encoding="utf-8"?>
<sst xmlns="http://schemas.openxmlformats.org/spreadsheetml/2006/main" count="3023" uniqueCount="762">
  <si>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</si>
  <si>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</si>
  <si>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</si>
  <si>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</si>
  <si>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</si>
  <si>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</si>
  <si>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</si>
  <si>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</si>
  <si>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</si>
  <si>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</si>
  <si>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</si>
  <si>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</si>
  <si>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</si>
  <si>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</si>
  <si>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</si>
  <si>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</si>
  <si>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</si>
  <si>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</si>
  <si>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</si>
  <si>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</si>
  <si>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</si>
  <si>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</si>
  <si>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</si>
  <si>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</si>
  <si>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</si>
  <si>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</si>
  <si>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</si>
  <si>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</si>
  <si>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</si>
  <si>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</si>
  <si>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</si>
  <si>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</si>
  <si>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</si>
  <si>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</si>
  <si>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</si>
  <si>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</si>
  <si>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</si>
  <si>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</si>
  <si>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</si>
  <si>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</si>
  <si>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</si>
  <si>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</si>
  <si>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</si>
  <si>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</si>
  <si>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</si>
  <si>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</si>
  <si>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</si>
  <si>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</si>
  <si>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</si>
  <si>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</si>
  <si>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</si>
  <si>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</si>
  <si>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</si>
  <si>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</si>
  <si>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</si>
  <si>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</si>
  <si>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</si>
  <si>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</si>
  <si>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</si>
  <si>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</si>
  <si>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</si>
  <si>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</si>
  <si>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</si>
  <si>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</si>
  <si>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</si>
  <si>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</si>
  <si>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</si>
  <si>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</si>
  <si>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</si>
  <si>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</si>
  <si>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</si>
  <si>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</si>
  <si>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</si>
  <si>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</si>
  <si>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</si>
  <si>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</si>
  <si>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</si>
  <si>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</si>
  <si>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</si>
  <si>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</si>
  <si>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</si>
  <si>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</si>
  <si>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</si>
  <si>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</si>
  <si>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</si>
  <si>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</si>
  <si>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</si>
  <si>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</si>
  <si>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</si>
  <si>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</si>
  <si>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</si>
  <si>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</si>
  <si>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</si>
  <si>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</si>
  <si>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</si>
  <si>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</si>
  <si>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</si>
  <si>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</si>
  <si>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</si>
  <si>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</si>
  <si>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</si>
  <si>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</si>
  <si>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</si>
  <si>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</si>
  <si>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</si>
  <si>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</si>
  <si>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</si>
  <si>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</si>
  <si>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</si>
  <si>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</si>
  <si>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</si>
  <si>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</si>
  <si>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</si>
  <si>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</si>
  <si>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</si>
  <si>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</si>
  <si>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</si>
  <si>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</si>
  <si>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</si>
  <si>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</si>
  <si>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</si>
  <si>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</si>
  <si>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</si>
  <si>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</si>
  <si>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</si>
  <si>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</si>
  <si>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</si>
  <si>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</si>
  <si>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</si>
  <si>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</si>
  <si>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</si>
  <si>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</si>
  <si>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</si>
  <si>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</si>
  <si>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</si>
  <si>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</si>
  <si>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</si>
  <si>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</si>
  <si>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</si>
  <si>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</si>
  <si>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</si>
  <si>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</si>
  <si>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</si>
  <si>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</si>
  <si>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</si>
  <si>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</si>
  <si>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</si>
  <si>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</si>
  <si>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</si>
  <si>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</si>
  <si>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</si>
  <si>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</si>
  <si>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</si>
  <si>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</si>
  <si>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</si>
  <si>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</si>
  <si>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</si>
  <si>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</si>
  <si>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</si>
  <si>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</si>
  <si>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</si>
  <si>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</si>
  <si>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</si>
  <si>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</si>
  <si>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</si>
  <si>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</si>
  <si>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</si>
  <si>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</si>
  <si>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</si>
  <si>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</si>
  <si>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</si>
  <si>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</si>
  <si>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</si>
  <si>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</si>
  <si>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</si>
  <si>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</si>
  <si>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</si>
  <si>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</si>
  <si>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</si>
  <si>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</si>
  <si>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</si>
  <si>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</si>
  <si>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</si>
  <si>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</si>
  <si>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</si>
  <si>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</si>
  <si>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</si>
  <si>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</si>
  <si>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</si>
  <si>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</si>
  <si>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</si>
  <si>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</si>
  <si>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</si>
  <si>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</si>
  <si>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</si>
  <si>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</si>
  <si>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</si>
  <si>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</si>
  <si>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</si>
  <si>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</si>
  <si>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</si>
  <si>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</si>
  <si>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</si>
  <si>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</si>
  <si>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</si>
  <si>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</si>
  <si>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</si>
  <si>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</si>
  <si>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</si>
  <si>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</si>
  <si>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</si>
  <si>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</si>
  <si>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</si>
  <si>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</si>
  <si>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</si>
  <si>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</si>
  <si>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</si>
  <si>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</si>
  <si>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</si>
  <si>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</si>
  <si>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</si>
  <si>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</si>
  <si>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</si>
  <si>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</si>
  <si>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</si>
  <si>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</si>
  <si>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</si>
  <si>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</si>
  <si>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</si>
  <si>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</si>
  <si>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</si>
  <si>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</si>
  <si>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</si>
  <si>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</si>
  <si>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</si>
  <si>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</si>
  <si>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</si>
  <si>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</si>
  <si>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</si>
  <si>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</si>
  <si>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</si>
  <si>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</si>
  <si>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</si>
  <si>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</si>
  <si>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</si>
  <si>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</si>
  <si>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</si>
  <si>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</si>
  <si>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</si>
  <si>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</si>
  <si>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</si>
  <si>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</si>
  <si>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</si>
  <si>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</si>
  <si>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</si>
  <si>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</si>
  <si>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</si>
  <si>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</si>
  <si>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</si>
  <si>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</si>
  <si>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</si>
  <si>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</si>
  <si>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</si>
  <si>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</si>
  <si>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</si>
  <si>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</si>
  <si>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</si>
  <si>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</si>
  <si>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</si>
  <si>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</si>
  <si>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</si>
  <si>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</si>
  <si>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</si>
  <si>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</si>
  <si>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</si>
  <si>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</si>
  <si>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</si>
  <si>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</si>
  <si>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</si>
  <si>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</si>
  <si>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</si>
  <si>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</si>
  <si>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</si>
  <si>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</si>
  <si>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</si>
  <si>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</si>
  <si>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</si>
  <si>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</si>
  <si>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</si>
  <si>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</si>
  <si>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</si>
  <si>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</si>
  <si>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</si>
  <si>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</si>
  <si>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</si>
  <si>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</si>
  <si>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</si>
  <si>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</si>
  <si>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</si>
  <si>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</si>
  <si>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</si>
  <si>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</si>
  <si>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</si>
  <si>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</si>
  <si>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</si>
  <si>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</si>
  <si>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</si>
  <si>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</si>
  <si>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</si>
  <si>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</si>
  <si>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</si>
  <si>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</si>
  <si>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</si>
  <si>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</si>
  <si>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</si>
  <si>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</si>
  <si>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</si>
  <si>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</si>
  <si>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</si>
  <si>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</si>
  <si>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</si>
  <si>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</si>
  <si>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</si>
  <si>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</si>
  <si>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</si>
  <si>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</si>
  <si>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</si>
  <si>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</si>
  <si>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</si>
  <si>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</si>
  <si>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</si>
  <si>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</si>
  <si>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</si>
  <si>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</si>
  <si>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</si>
  <si>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</si>
  <si>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</si>
  <si>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</si>
  <si>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</si>
  <si>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</si>
  <si>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</si>
  <si>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</si>
  <si>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</si>
  <si>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</si>
  <si>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</si>
  <si>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</si>
  <si>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</si>
  <si>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</si>
  <si>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</si>
  <si>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</si>
  <si>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</si>
  <si>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</si>
  <si>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</si>
  <si>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</si>
  <si>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</si>
  <si>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</si>
  <si>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</si>
  <si>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</si>
  <si>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</si>
  <si>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</si>
  <si>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</si>
  <si>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</si>
  <si>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</si>
  <si>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</si>
  <si>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</si>
  <si>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</si>
  <si>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</si>
  <si>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</si>
  <si>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</si>
  <si>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</si>
  <si>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</si>
  <si>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</si>
  <si>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</si>
  <si>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</si>
  <si>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</si>
  <si>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</si>
  <si>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</si>
  <si>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</si>
  <si>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</si>
  <si>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</si>
  <si>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</si>
  <si>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</si>
  <si>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</si>
  <si>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</si>
  <si>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</si>
  <si>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</si>
  <si>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</si>
  <si>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</si>
  <si>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</si>
  <si>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</si>
  <si>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</si>
  <si>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</si>
  <si>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</si>
  <si>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</si>
  <si>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</si>
  <si>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</si>
  <si>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</si>
  <si>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</si>
  <si>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</si>
  <si>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</si>
  <si>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</si>
  <si>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</si>
  <si>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</si>
  <si>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</si>
  <si>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</si>
  <si>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</si>
  <si>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</si>
  <si>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</si>
  <si>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</si>
  <si>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</si>
  <si>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</si>
  <si>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</si>
  <si>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</si>
  <si>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</si>
  <si>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</si>
  <si>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</si>
  <si>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</si>
  <si>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</si>
  <si>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</si>
  <si>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</si>
  <si>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</si>
  <si>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</si>
  <si>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</si>
  <si>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</si>
  <si>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</si>
  <si>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</si>
  <si>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</si>
  <si>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</si>
  <si>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</si>
  <si>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</si>
  <si>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</si>
  <si>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</si>
  <si>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</si>
  <si>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</si>
  <si>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</si>
  <si>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</si>
  <si>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</si>
  <si>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</si>
  <si>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</si>
  <si>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</si>
  <si>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</si>
  <si>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</si>
  <si>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</si>
  <si>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</si>
  <si>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</si>
  <si>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</si>
  <si>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</si>
  <si>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</si>
  <si>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</si>
  <si>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</si>
  <si>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</si>
  <si>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</si>
  <si>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</si>
  <si>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</si>
  <si>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</si>
  <si>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</si>
  <si>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</si>
  <si>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</si>
  <si>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</si>
  <si>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</si>
  <si>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</si>
  <si>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</si>
  <si>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</si>
  <si>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</si>
  <si>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</si>
  <si>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</si>
  <si>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</si>
  <si>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</si>
  <si>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</si>
  <si>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</si>
  <si>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</si>
  <si>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</si>
  <si>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</si>
  <si>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</si>
  <si>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</si>
  <si>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</si>
  <si>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</si>
  <si>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</si>
  <si>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</si>
  <si>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</si>
  <si>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</si>
  <si>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</si>
  <si>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</si>
  <si>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</si>
  <si>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</si>
  <si>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</si>
  <si>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</si>
  <si>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</si>
  <si>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</si>
  <si>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</si>
  <si>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</si>
  <si>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</si>
  <si>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</si>
  <si>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</si>
  <si>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</si>
  <si>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</si>
  <si>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</si>
  <si>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</si>
  <si>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</si>
  <si>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</si>
  <si>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</si>
  <si>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</si>
  <si>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</si>
  <si>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</si>
  <si>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</si>
  <si>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</si>
  <si>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</si>
  <si>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</si>
  <si>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</si>
  <si>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</si>
  <si>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</si>
  <si>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</si>
  <si>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</si>
  <si>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</si>
  <si>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</si>
  <si>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</si>
  <si>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</si>
  <si>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</si>
  <si>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</si>
  <si>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</si>
  <si>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</si>
  <si>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</si>
  <si>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</si>
  <si>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</si>
  <si>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</si>
  <si>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</si>
  <si>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</si>
  <si>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</si>
  <si>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</si>
  <si>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</si>
  <si>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</si>
  <si>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</si>
  <si>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</si>
  <si>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</si>
  <si>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</si>
  <si>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</si>
  <si>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</si>
  <si>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</si>
  <si>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</si>
  <si>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</si>
  <si>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</si>
  <si>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</si>
  <si>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</si>
  <si>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</si>
  <si>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</si>
  <si>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</si>
  <si>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</si>
  <si>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</si>
  <si>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</si>
  <si>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</si>
  <si>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</si>
  <si>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</si>
  <si>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</si>
  <si>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</si>
  <si>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</si>
  <si>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</si>
  <si>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</si>
  <si>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</si>
  <si>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</si>
  <si>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</si>
  <si>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</si>
  <si>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</si>
  <si>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</si>
  <si>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</si>
  <si>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</si>
  <si>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</si>
  <si>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</si>
  <si>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</si>
  <si>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</si>
  <si>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</si>
  <si>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</si>
  <si>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</si>
  <si>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</si>
  <si>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</si>
  <si>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</si>
  <si>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</si>
  <si>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</si>
  <si>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</si>
  <si>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</si>
  <si>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</si>
  <si>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</si>
  <si>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</si>
  <si>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</si>
  <si>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</si>
  <si>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</si>
  <si>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</si>
  <si>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</si>
  <si>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</si>
  <si>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</si>
  <si>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</si>
  <si>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</si>
  <si>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</si>
  <si>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</si>
  <si>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</si>
  <si>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</si>
  <si>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</si>
  <si>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</si>
  <si>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</si>
  <si>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</si>
  <si>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</si>
  <si>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</si>
  <si>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</si>
  <si>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</si>
  <si>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</si>
  <si>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</si>
  <si>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</si>
  <si>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</si>
  <si>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</si>
  <si>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</si>
  <si>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</si>
  <si>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</si>
  <si>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</si>
  <si>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</si>
  <si>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</si>
  <si>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</si>
  <si>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</si>
  <si>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</si>
  <si>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</si>
  <si>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</si>
  <si>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</si>
  <si>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</si>
  <si>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</si>
  <si>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</si>
  <si>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</si>
  <si>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</si>
  <si>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</si>
  <si>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</si>
  <si>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</si>
  <si>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</si>
  <si>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</si>
  <si>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</si>
  <si>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</si>
  <si>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</si>
  <si>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</si>
  <si>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</si>
  <si>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</si>
  <si>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</si>
  <si>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</si>
  <si>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</si>
  <si>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</si>
  <si>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</si>
  <si>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</si>
  <si>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</si>
  <si>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</si>
  <si>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</si>
  <si>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</si>
  <si>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</si>
  <si>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</si>
  <si>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</si>
  <si>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</si>
  <si>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</si>
  <si>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</si>
  <si>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</si>
  <si>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</si>
  <si>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</si>
  <si>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</si>
  <si>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</si>
  <si>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</si>
  <si>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</si>
  <si>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</si>
  <si>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</si>
  <si>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</si>
  <si>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</si>
  <si>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</si>
  <si>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</si>
  <si>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</si>
  <si>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</si>
  <si>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</si>
  <si>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</si>
  <si>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</si>
  <si>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</si>
  <si>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</si>
  <si>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</si>
  <si>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</si>
  <si>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</si>
  <si>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</si>
  <si>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</si>
  <si>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</si>
  <si>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</si>
  <si>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</si>
  <si>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</si>
  <si>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</si>
  <si>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</si>
  <si>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</si>
  <si>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</si>
  <si>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</si>
  <si>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</si>
  <si>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</si>
  <si>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</si>
  <si>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</si>
  <si>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</si>
  <si>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</si>
  <si>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</si>
  <si>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</si>
  <si>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</si>
  <si>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</si>
  <si>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</si>
  <si>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</si>
  <si>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</si>
  <si>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</si>
  <si>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</si>
  <si>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</si>
  <si>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</si>
  <si>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</si>
  <si>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</si>
  <si>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</si>
  <si>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</si>
  <si>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</si>
  <si>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</si>
  <si>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</si>
  <si>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</si>
  <si>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</si>
  <si>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</si>
  <si>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課長：林　俊宏</t>
  </si>
  <si>
    <t>令和2年度</t>
  </si>
  <si>
    <t>経済課</t>
  </si>
  <si>
    <t>-</t>
  </si>
  <si>
    <t>医薬品審査等業務庁費</t>
  </si>
  <si>
    <t>－</t>
  </si>
  <si>
    <t>ガイドブックの作成</t>
  </si>
  <si>
    <t>部</t>
  </si>
  <si>
    <t>○</t>
  </si>
  <si>
    <t>出口戦略を見据えた医療機器等の開発及びスムーズな上市に資すること。</t>
    <rPh sb="13" eb="14">
      <t>トウ</t>
    </rPh>
    <rPh sb="15" eb="17">
      <t>カイハツ</t>
    </rPh>
    <rPh sb="17" eb="18">
      <t>オヨ</t>
    </rPh>
    <rPh sb="24" eb="26">
      <t>ジョウシ</t>
    </rPh>
    <rPh sb="27" eb="28">
      <t>シ</t>
    </rPh>
    <phoneticPr fontId="5"/>
  </si>
  <si>
    <t>特定保険医療材料価格制度や、診療報酬改定の概要、仕組み、これまでの変遷、類似機能区分比較方式のフローチャート、各種加算等の項目、申請手続きの流れ、記入要領等を盛り込んだガイドブックを作成する。作成にあたっては、過去に保険適用希望書を提出した経験の少ない企業と経験の多い企業両者からヒアリングを行い、スムーズな上市を行う上でより実践的な内容とする。</t>
    <rPh sb="64" eb="66">
      <t>シンセイ</t>
    </rPh>
    <rPh sb="66" eb="68">
      <t>テツヅ</t>
    </rPh>
    <rPh sb="70" eb="71">
      <t>ナガ</t>
    </rPh>
    <rPh sb="73" eb="75">
      <t>キニュウ</t>
    </rPh>
    <rPh sb="75" eb="77">
      <t>ヨウリョウ</t>
    </rPh>
    <rPh sb="77" eb="78">
      <t>トウ</t>
    </rPh>
    <rPh sb="79" eb="80">
      <t>モ</t>
    </rPh>
    <rPh sb="81" eb="82">
      <t>コ</t>
    </rPh>
    <rPh sb="96" eb="98">
      <t>サクセイ</t>
    </rPh>
    <rPh sb="105" eb="107">
      <t>カコ</t>
    </rPh>
    <rPh sb="108" eb="110">
      <t>ホケン</t>
    </rPh>
    <rPh sb="110" eb="112">
      <t>テキヨウ</t>
    </rPh>
    <rPh sb="112" eb="115">
      <t>キボウショ</t>
    </rPh>
    <rPh sb="116" eb="118">
      <t>テイシュツ</t>
    </rPh>
    <rPh sb="120" eb="122">
      <t>ケイケン</t>
    </rPh>
    <rPh sb="123" eb="124">
      <t>スク</t>
    </rPh>
    <rPh sb="126" eb="128">
      <t>キギョウ</t>
    </rPh>
    <rPh sb="129" eb="131">
      <t>ケイケン</t>
    </rPh>
    <rPh sb="132" eb="133">
      <t>オオ</t>
    </rPh>
    <rPh sb="134" eb="136">
      <t>キギョウ</t>
    </rPh>
    <rPh sb="136" eb="138">
      <t>リョウシャ</t>
    </rPh>
    <rPh sb="146" eb="147">
      <t>オコナ</t>
    </rPh>
    <rPh sb="154" eb="156">
      <t>ジョウシ</t>
    </rPh>
    <rPh sb="157" eb="158">
      <t>オコナ</t>
    </rPh>
    <rPh sb="159" eb="160">
      <t>ウエ</t>
    </rPh>
    <rPh sb="163" eb="166">
      <t>ジッセンテキ</t>
    </rPh>
    <rPh sb="167" eb="169">
      <t>ナイヨウ</t>
    </rPh>
    <phoneticPr fontId="5"/>
  </si>
  <si>
    <t>-</t>
    <phoneticPr fontId="5"/>
  </si>
  <si>
    <t>当該年度の診療報酬改定を踏まえた、医療機器の保険適用ガイドブックを作成する。</t>
    <rPh sb="0" eb="2">
      <t>トウガイ</t>
    </rPh>
    <rPh sb="2" eb="4">
      <t>ネンド</t>
    </rPh>
    <rPh sb="5" eb="9">
      <t>シンリョウホウシュウ</t>
    </rPh>
    <rPh sb="9" eb="11">
      <t>カイテイ</t>
    </rPh>
    <rPh sb="12" eb="13">
      <t>フ</t>
    </rPh>
    <rPh sb="17" eb="19">
      <t>イリョウ</t>
    </rPh>
    <rPh sb="19" eb="21">
      <t>キキ</t>
    </rPh>
    <rPh sb="22" eb="26">
      <t>ホケンテキヨウ</t>
    </rPh>
    <rPh sb="33" eb="35">
      <t>サクセイ</t>
    </rPh>
    <phoneticPr fontId="5"/>
  </si>
  <si>
    <t>ガイドブック作成数</t>
    <rPh sb="6" eb="9">
      <t>サクセイスウ</t>
    </rPh>
    <phoneticPr fontId="5"/>
  </si>
  <si>
    <t>単位当たりコスト＝X／Y
X：執行額（円）
Y：製本冊子部数（冊）　　　　　　　　　　　　　　</t>
    <rPh sb="0" eb="2">
      <t>タンイ</t>
    </rPh>
    <rPh sb="2" eb="3">
      <t>ア</t>
    </rPh>
    <rPh sb="15" eb="17">
      <t>シッコウ</t>
    </rPh>
    <rPh sb="17" eb="18">
      <t>ガク</t>
    </rPh>
    <rPh sb="19" eb="20">
      <t>エン</t>
    </rPh>
    <rPh sb="24" eb="26">
      <t>セイホン</t>
    </rPh>
    <rPh sb="26" eb="28">
      <t>サッシ</t>
    </rPh>
    <rPh sb="28" eb="30">
      <t>ブスウ</t>
    </rPh>
    <rPh sb="31" eb="32">
      <t>サツ</t>
    </rPh>
    <phoneticPr fontId="5"/>
  </si>
  <si>
    <t>円</t>
    <rPh sb="0" eb="1">
      <t>エン</t>
    </rPh>
    <phoneticPr fontId="5"/>
  </si>
  <si>
    <t>　X　/　Y</t>
    <phoneticPr fontId="5"/>
  </si>
  <si>
    <t>3,410,000/50</t>
    <phoneticPr fontId="5"/>
  </si>
  <si>
    <t>施策大目標１　地域において必要な医療を提供できる体制にする</t>
    <rPh sb="0" eb="2">
      <t>セサク</t>
    </rPh>
    <rPh sb="2" eb="3">
      <t>ダイ</t>
    </rPh>
    <rPh sb="3" eb="5">
      <t>モクヒョウ</t>
    </rPh>
    <rPh sb="7" eb="9">
      <t>チイキ</t>
    </rPh>
    <rPh sb="13" eb="15">
      <t>ヒツヨウ</t>
    </rPh>
    <rPh sb="16" eb="18">
      <t>イリョウ</t>
    </rPh>
    <rPh sb="19" eb="21">
      <t>テイキョウ</t>
    </rPh>
    <rPh sb="24" eb="26">
      <t>タイセイ</t>
    </rPh>
    <phoneticPr fontId="5"/>
  </si>
  <si>
    <t>施策目標1-1　日常生活圏の中で良質かつ適切な医療が効率的に提供できる体制を整備すること</t>
    <rPh sb="0" eb="2">
      <t>シサク</t>
    </rPh>
    <rPh sb="2" eb="4">
      <t>モクヒョウ</t>
    </rPh>
    <rPh sb="8" eb="10">
      <t>ニチジョウ</t>
    </rPh>
    <rPh sb="10" eb="12">
      <t>セイカツ</t>
    </rPh>
    <rPh sb="12" eb="13">
      <t>ケン</t>
    </rPh>
    <rPh sb="14" eb="15">
      <t>ナカ</t>
    </rPh>
    <rPh sb="16" eb="18">
      <t>リョウシツ</t>
    </rPh>
    <rPh sb="20" eb="22">
      <t>テキセツ</t>
    </rPh>
    <rPh sb="23" eb="25">
      <t>イリョウ</t>
    </rPh>
    <rPh sb="26" eb="29">
      <t>コウリツテキ</t>
    </rPh>
    <rPh sb="30" eb="32">
      <t>テイキョウ</t>
    </rPh>
    <rPh sb="35" eb="37">
      <t>タイセイ</t>
    </rPh>
    <rPh sb="38" eb="40">
      <t>セイビ</t>
    </rPh>
    <phoneticPr fontId="5"/>
  </si>
  <si>
    <t>-</t>
    <phoneticPr fontId="5"/>
  </si>
  <si>
    <t>医療機器業界に進出しようとしている企業はじめ多くの企業に参照いただくことで、新しい医療機器を用いた治療を可能とするものであり、国民や社会のニーズを反映している。</t>
    <rPh sb="0" eb="2">
      <t>イリョウ</t>
    </rPh>
    <rPh sb="2" eb="4">
      <t>キキ</t>
    </rPh>
    <rPh sb="4" eb="6">
      <t>ギョウカイ</t>
    </rPh>
    <rPh sb="7" eb="9">
      <t>シンシュツ</t>
    </rPh>
    <rPh sb="17" eb="19">
      <t>キギョウ</t>
    </rPh>
    <rPh sb="22" eb="23">
      <t>オオ</t>
    </rPh>
    <rPh sb="25" eb="27">
      <t>キギョウ</t>
    </rPh>
    <rPh sb="28" eb="30">
      <t>サンショウ</t>
    </rPh>
    <rPh sb="38" eb="39">
      <t>アタラ</t>
    </rPh>
    <rPh sb="41" eb="43">
      <t>イリョウ</t>
    </rPh>
    <rPh sb="43" eb="45">
      <t>キキ</t>
    </rPh>
    <rPh sb="46" eb="47">
      <t>モチ</t>
    </rPh>
    <rPh sb="49" eb="51">
      <t>チリョウ</t>
    </rPh>
    <rPh sb="52" eb="54">
      <t>カノウ</t>
    </rPh>
    <rPh sb="63" eb="65">
      <t>コクミン</t>
    </rPh>
    <rPh sb="66" eb="68">
      <t>シャカイ</t>
    </rPh>
    <rPh sb="73" eb="75">
      <t>ハンエイ</t>
    </rPh>
    <phoneticPr fontId="5"/>
  </si>
  <si>
    <t>保険適用という出口戦略を示すことで、医療機器の開発を支援するものであり、国が実施すべき事業である。</t>
    <rPh sb="0" eb="2">
      <t>ホケン</t>
    </rPh>
    <rPh sb="2" eb="4">
      <t>テキヨウ</t>
    </rPh>
    <rPh sb="7" eb="9">
      <t>デグチ</t>
    </rPh>
    <rPh sb="9" eb="11">
      <t>センリャク</t>
    </rPh>
    <rPh sb="12" eb="13">
      <t>シメ</t>
    </rPh>
    <rPh sb="18" eb="20">
      <t>イリョウ</t>
    </rPh>
    <phoneticPr fontId="5"/>
  </si>
  <si>
    <t>ガイドブックにより企業の保険適用申請を円滑化することで、医療提供体制のなかでより早く新しい医療機器を用いた保険治療が可能になるため、優先度が高い事業である。</t>
    <rPh sb="9" eb="11">
      <t>キギョウ</t>
    </rPh>
    <rPh sb="12" eb="14">
      <t>ホケン</t>
    </rPh>
    <rPh sb="14" eb="16">
      <t>テキヨウ</t>
    </rPh>
    <rPh sb="16" eb="18">
      <t>シンセイ</t>
    </rPh>
    <rPh sb="19" eb="22">
      <t>エンカツカ</t>
    </rPh>
    <rPh sb="28" eb="30">
      <t>イリョウ</t>
    </rPh>
    <rPh sb="30" eb="32">
      <t>テイキョウ</t>
    </rPh>
    <rPh sb="32" eb="34">
      <t>タイセイ</t>
    </rPh>
    <rPh sb="40" eb="41">
      <t>ハヤ</t>
    </rPh>
    <rPh sb="42" eb="43">
      <t>アタラ</t>
    </rPh>
    <rPh sb="45" eb="47">
      <t>イリョウ</t>
    </rPh>
    <rPh sb="47" eb="49">
      <t>キキ</t>
    </rPh>
    <rPh sb="50" eb="51">
      <t>モチ</t>
    </rPh>
    <rPh sb="53" eb="55">
      <t>ホケン</t>
    </rPh>
    <rPh sb="55" eb="57">
      <t>チリョウ</t>
    </rPh>
    <rPh sb="58" eb="60">
      <t>カノウ</t>
    </rPh>
    <rPh sb="66" eb="69">
      <t>ユウセンド</t>
    </rPh>
    <rPh sb="70" eb="71">
      <t>タカ</t>
    </rPh>
    <rPh sb="72" eb="74">
      <t>ジギョウ</t>
    </rPh>
    <phoneticPr fontId="5"/>
  </si>
  <si>
    <t>不落随契であったため、今後同様の事案の調達があれば、入札公告後多数企業に声がけを行い、一者応札の改善を図ることで、競争性を確保していく。</t>
    <rPh sb="0" eb="1">
      <t>フ</t>
    </rPh>
    <rPh sb="1" eb="2">
      <t>ラク</t>
    </rPh>
    <rPh sb="2" eb="4">
      <t>ズイケイ</t>
    </rPh>
    <rPh sb="11" eb="13">
      <t>コンゴ</t>
    </rPh>
    <rPh sb="13" eb="15">
      <t>ドウヨウ</t>
    </rPh>
    <rPh sb="16" eb="18">
      <t>ジアン</t>
    </rPh>
    <rPh sb="19" eb="21">
      <t>チョウタツ</t>
    </rPh>
    <rPh sb="26" eb="28">
      <t>ニュウサツ</t>
    </rPh>
    <rPh sb="28" eb="30">
      <t>コウコク</t>
    </rPh>
    <rPh sb="30" eb="31">
      <t>ゴ</t>
    </rPh>
    <rPh sb="31" eb="33">
      <t>タスウ</t>
    </rPh>
    <rPh sb="33" eb="35">
      <t>キギョウ</t>
    </rPh>
    <rPh sb="36" eb="37">
      <t>コエ</t>
    </rPh>
    <rPh sb="40" eb="41">
      <t>オコナ</t>
    </rPh>
    <rPh sb="43" eb="44">
      <t>イッ</t>
    </rPh>
    <rPh sb="44" eb="45">
      <t>シャ</t>
    </rPh>
    <rPh sb="45" eb="47">
      <t>オウサツ</t>
    </rPh>
    <rPh sb="48" eb="50">
      <t>カイゼン</t>
    </rPh>
    <rPh sb="51" eb="52">
      <t>ハカ</t>
    </rPh>
    <rPh sb="57" eb="60">
      <t>キョウソウセイ</t>
    </rPh>
    <rPh sb="61" eb="63">
      <t>カクホ</t>
    </rPh>
    <phoneticPr fontId="5"/>
  </si>
  <si>
    <t>有</t>
  </si>
  <si>
    <t>‐</t>
  </si>
  <si>
    <t>単位あたりコストの値は、製本を最低限に冊数に努めたためのものであり、厚生労働省HPで公表することで幅広く活用いただいているため、単位当たりコスト以上の効果が得られていると考える。</t>
    <rPh sb="0" eb="2">
      <t>タンイ</t>
    </rPh>
    <rPh sb="9" eb="10">
      <t>アタイ</t>
    </rPh>
    <rPh sb="12" eb="14">
      <t>セイホン</t>
    </rPh>
    <rPh sb="15" eb="18">
      <t>サイテイゲン</t>
    </rPh>
    <rPh sb="19" eb="20">
      <t>サツ</t>
    </rPh>
    <rPh sb="20" eb="21">
      <t>スウ</t>
    </rPh>
    <rPh sb="22" eb="23">
      <t>ツト</t>
    </rPh>
    <rPh sb="34" eb="39">
      <t>コウセイロウドウショウ</t>
    </rPh>
    <rPh sb="42" eb="44">
      <t>コウヒョウ</t>
    </rPh>
    <rPh sb="49" eb="51">
      <t>ハバヒロ</t>
    </rPh>
    <rPh sb="52" eb="54">
      <t>カツヨウ</t>
    </rPh>
    <rPh sb="64" eb="66">
      <t>タンイ</t>
    </rPh>
    <rPh sb="66" eb="67">
      <t>ア</t>
    </rPh>
    <rPh sb="72" eb="74">
      <t>イジョウ</t>
    </rPh>
    <rPh sb="75" eb="77">
      <t>コウカ</t>
    </rPh>
    <rPh sb="78" eb="79">
      <t>エ</t>
    </rPh>
    <rPh sb="85" eb="86">
      <t>カンガ</t>
    </rPh>
    <phoneticPr fontId="5"/>
  </si>
  <si>
    <t>費目・使途はガイドブック作成に必要なものに限定されている。</t>
    <rPh sb="0" eb="2">
      <t>ヒモク</t>
    </rPh>
    <rPh sb="3" eb="5">
      <t>シト</t>
    </rPh>
    <rPh sb="12" eb="14">
      <t>サクセイ</t>
    </rPh>
    <rPh sb="15" eb="17">
      <t>ヒツヨウ</t>
    </rPh>
    <rPh sb="21" eb="23">
      <t>ゲンテイ</t>
    </rPh>
    <phoneticPr fontId="5"/>
  </si>
  <si>
    <t>製本部数を必要最低限に留めることで必要金額の削減に努めている。</t>
    <rPh sb="0" eb="2">
      <t>セイホン</t>
    </rPh>
    <rPh sb="2" eb="4">
      <t>ブスウ</t>
    </rPh>
    <rPh sb="5" eb="7">
      <t>ヒツヨウ</t>
    </rPh>
    <rPh sb="7" eb="10">
      <t>サイテイゲン</t>
    </rPh>
    <rPh sb="11" eb="12">
      <t>トド</t>
    </rPh>
    <rPh sb="17" eb="19">
      <t>ヒツヨウ</t>
    </rPh>
    <rPh sb="19" eb="20">
      <t>キン</t>
    </rPh>
    <rPh sb="20" eb="21">
      <t>ガク</t>
    </rPh>
    <rPh sb="22" eb="24">
      <t>サクゲン</t>
    </rPh>
    <rPh sb="25" eb="26">
      <t>ツト</t>
    </rPh>
    <phoneticPr fontId="5"/>
  </si>
  <si>
    <t>診療報酬制度や保険医療材料制度を１冊にまとめることで効率よく参照でき、成果目標に見合ったものとなっている。</t>
    <rPh sb="35" eb="37">
      <t>セイカ</t>
    </rPh>
    <rPh sb="37" eb="39">
      <t>モクヒョウ</t>
    </rPh>
    <rPh sb="40" eb="42">
      <t>ミア</t>
    </rPh>
    <phoneticPr fontId="5"/>
  </si>
  <si>
    <t>HP公表を周知することで必要最低限の製本冊数にしたものであり、活動見込みに見合ったものとなっている。</t>
    <rPh sb="2" eb="4">
      <t>コウヒョウ</t>
    </rPh>
    <rPh sb="5" eb="7">
      <t>シュウチ</t>
    </rPh>
    <rPh sb="12" eb="14">
      <t>ヒツヨウ</t>
    </rPh>
    <rPh sb="14" eb="17">
      <t>サイテイゲン</t>
    </rPh>
    <rPh sb="18" eb="20">
      <t>セイホン</t>
    </rPh>
    <rPh sb="20" eb="21">
      <t>サツ</t>
    </rPh>
    <rPh sb="21" eb="22">
      <t>スウ</t>
    </rPh>
    <rPh sb="31" eb="33">
      <t>カツドウ</t>
    </rPh>
    <rPh sb="33" eb="35">
      <t>ミコ</t>
    </rPh>
    <rPh sb="37" eb="39">
      <t>ミア</t>
    </rPh>
    <phoneticPr fontId="5"/>
  </si>
  <si>
    <t>作成後は関係団体等にも幅広く周知しており、保険適用申請にあたり十分に活用されている。</t>
    <rPh sb="0" eb="3">
      <t>サクセイゴ</t>
    </rPh>
    <rPh sb="4" eb="6">
      <t>カンケイ</t>
    </rPh>
    <rPh sb="6" eb="8">
      <t>ダンタイ</t>
    </rPh>
    <rPh sb="8" eb="9">
      <t>トウ</t>
    </rPh>
    <rPh sb="11" eb="13">
      <t>ハバヒロ</t>
    </rPh>
    <rPh sb="14" eb="16">
      <t>シュウチ</t>
    </rPh>
    <rPh sb="21" eb="23">
      <t>ホケン</t>
    </rPh>
    <rPh sb="23" eb="25">
      <t>テキヨウ</t>
    </rPh>
    <rPh sb="25" eb="27">
      <t>シンセイ</t>
    </rPh>
    <rPh sb="31" eb="33">
      <t>ジュウブン</t>
    </rPh>
    <rPh sb="34" eb="36">
      <t>カツヨウ</t>
    </rPh>
    <phoneticPr fontId="5"/>
  </si>
  <si>
    <t>複雑である診療報酬制度や保険医療材料制度の制度面から申請まで１冊にまとめることで効率よく参照でき、製本数を必要最低限としてHPでの公表を周知することで印刷等にかかる経費を節減し、その分企画編集等業務の主要部分を充実させることが出来た。</t>
    <rPh sb="0" eb="2">
      <t>フクザツ</t>
    </rPh>
    <rPh sb="5" eb="7">
      <t>シンリョウ</t>
    </rPh>
    <rPh sb="7" eb="9">
      <t>ホウシュウ</t>
    </rPh>
    <rPh sb="9" eb="11">
      <t>セイド</t>
    </rPh>
    <rPh sb="12" eb="14">
      <t>ホケン</t>
    </rPh>
    <rPh sb="14" eb="16">
      <t>イリョウ</t>
    </rPh>
    <rPh sb="16" eb="18">
      <t>ザイリョウ</t>
    </rPh>
    <rPh sb="18" eb="20">
      <t>セイド</t>
    </rPh>
    <rPh sb="21" eb="23">
      <t>セイド</t>
    </rPh>
    <rPh sb="23" eb="24">
      <t>メン</t>
    </rPh>
    <rPh sb="26" eb="28">
      <t>シンセイ</t>
    </rPh>
    <rPh sb="31" eb="32">
      <t>サツ</t>
    </rPh>
    <rPh sb="40" eb="42">
      <t>コウリツ</t>
    </rPh>
    <rPh sb="44" eb="46">
      <t>サンショウ</t>
    </rPh>
    <rPh sb="49" eb="50">
      <t>セイ</t>
    </rPh>
    <rPh sb="50" eb="52">
      <t>ホンスウ</t>
    </rPh>
    <rPh sb="53" eb="55">
      <t>ヒツヨウ</t>
    </rPh>
    <rPh sb="55" eb="58">
      <t>サイテイゲン</t>
    </rPh>
    <rPh sb="65" eb="67">
      <t>コウヒョウ</t>
    </rPh>
    <rPh sb="68" eb="70">
      <t>シュウチ</t>
    </rPh>
    <rPh sb="75" eb="77">
      <t>インサツ</t>
    </rPh>
    <rPh sb="77" eb="78">
      <t>トウ</t>
    </rPh>
    <rPh sb="82" eb="84">
      <t>ケイヒ</t>
    </rPh>
    <rPh sb="85" eb="87">
      <t>セツゲン</t>
    </rPh>
    <rPh sb="91" eb="92">
      <t>ブン</t>
    </rPh>
    <rPh sb="92" eb="94">
      <t>キカク</t>
    </rPh>
    <rPh sb="94" eb="96">
      <t>ヘンシュウ</t>
    </rPh>
    <rPh sb="96" eb="97">
      <t>トウ</t>
    </rPh>
    <rPh sb="97" eb="99">
      <t>ギョウム</t>
    </rPh>
    <rPh sb="100" eb="102">
      <t>シュヨウ</t>
    </rPh>
    <rPh sb="102" eb="104">
      <t>ブブン</t>
    </rPh>
    <rPh sb="105" eb="107">
      <t>ジュウジツ</t>
    </rPh>
    <rPh sb="113" eb="115">
      <t>デキ</t>
    </rPh>
    <phoneticPr fontId="5"/>
  </si>
  <si>
    <t>適切に予算を執行し、事業の目標が達成出来た。令和３年度は診療報酬改定がないため当該事業を行わないが、今後同様の事業を行う際、得られた知見を活用して参りたい。</t>
    <rPh sb="0" eb="2">
      <t>テキセツ</t>
    </rPh>
    <rPh sb="3" eb="5">
      <t>ヨサン</t>
    </rPh>
    <rPh sb="6" eb="8">
      <t>シッコウ</t>
    </rPh>
    <rPh sb="10" eb="12">
      <t>ジギョウ</t>
    </rPh>
    <rPh sb="13" eb="15">
      <t>モクヒョウ</t>
    </rPh>
    <rPh sb="16" eb="20">
      <t>タッセイデキ</t>
    </rPh>
    <rPh sb="22" eb="24">
      <t>レイワ</t>
    </rPh>
    <rPh sb="25" eb="27">
      <t>ネンド</t>
    </rPh>
    <rPh sb="28" eb="32">
      <t>シンリョウホウシュウ</t>
    </rPh>
    <rPh sb="32" eb="34">
      <t>カイテイ</t>
    </rPh>
    <rPh sb="39" eb="41">
      <t>トウガイ</t>
    </rPh>
    <rPh sb="41" eb="43">
      <t>ジギョウ</t>
    </rPh>
    <rPh sb="44" eb="45">
      <t>オコナ</t>
    </rPh>
    <rPh sb="50" eb="52">
      <t>コンゴ</t>
    </rPh>
    <rPh sb="52" eb="54">
      <t>ドウヨウ</t>
    </rPh>
    <rPh sb="55" eb="57">
      <t>ジギョウ</t>
    </rPh>
    <rPh sb="58" eb="59">
      <t>オコナ</t>
    </rPh>
    <rPh sb="60" eb="61">
      <t>サイ</t>
    </rPh>
    <rPh sb="62" eb="63">
      <t>エ</t>
    </rPh>
    <rPh sb="66" eb="68">
      <t>チケン</t>
    </rPh>
    <rPh sb="69" eb="71">
      <t>カツヨウ</t>
    </rPh>
    <rPh sb="73" eb="74">
      <t>マイ</t>
    </rPh>
    <phoneticPr fontId="5"/>
  </si>
  <si>
    <t>三菱UFJリサーチ＆コンサルティング株式会社</t>
    <phoneticPr fontId="5"/>
  </si>
  <si>
    <t>保険適用ガイドブック作成</t>
    <rPh sb="0" eb="2">
      <t>ホケン</t>
    </rPh>
    <rPh sb="2" eb="4">
      <t>テキヨウ</t>
    </rPh>
    <rPh sb="10" eb="12">
      <t>サクセイ</t>
    </rPh>
    <phoneticPr fontId="5"/>
  </si>
  <si>
    <t>人件費</t>
    <rPh sb="0" eb="3">
      <t>ジンケンヒ</t>
    </rPh>
    <phoneticPr fontId="5"/>
  </si>
  <si>
    <t>ガイドブックの編集・作成</t>
    <rPh sb="7" eb="9">
      <t>ヘンシュウ</t>
    </rPh>
    <rPh sb="10" eb="12">
      <t>サクセイ</t>
    </rPh>
    <phoneticPr fontId="5"/>
  </si>
  <si>
    <t>一般管理費、印刷費</t>
    <rPh sb="0" eb="2">
      <t>イッパン</t>
    </rPh>
    <rPh sb="2" eb="5">
      <t>カンリヒ</t>
    </rPh>
    <rPh sb="6" eb="9">
      <t>インサツヒ</t>
    </rPh>
    <phoneticPr fontId="5"/>
  </si>
  <si>
    <t>A.三菱UFJリサーチ＆コンサルティング株式会社</t>
    <phoneticPr fontId="5"/>
  </si>
  <si>
    <t>厚生労働省</t>
    <rPh sb="0" eb="2">
      <t>コウセイ</t>
    </rPh>
    <rPh sb="2" eb="5">
      <t>ロウドウショウ</t>
    </rPh>
    <phoneticPr fontId="5"/>
  </si>
  <si>
    <t>-</t>
    <phoneticPr fontId="5"/>
  </si>
  <si>
    <t>-</t>
    <phoneticPr fontId="5"/>
  </si>
  <si>
    <t>厚労</t>
    <rPh sb="0" eb="2">
      <t>コウロウ</t>
    </rPh>
    <phoneticPr fontId="5"/>
  </si>
  <si>
    <t>-</t>
    <phoneticPr fontId="5"/>
  </si>
  <si>
    <t>医療機器の研究開発から保険適用までのガイドブック作成事業</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</si>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</sst>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
      <b/>
      <sz val="11"/>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81643</xdr:colOff>
      <xdr:row>748</xdr:row>
      <xdr:rowOff>81643</xdr:rowOff>
    </xdr:from>
    <xdr:to>
      <xdr:col>35</xdr:col>
      <xdr:colOff>13566</xdr:colOff>
      <xdr:row>750</xdr:row>
      <xdr:rowOff>82010</xdr:rowOff>
    </xdr:to>
    <xdr:sp macro="" textlink="">
      <xdr:nvSpPr>
        <xdr:cNvPr id="3" name="テキスト ボックス 2"/>
        <xdr:cNvSpPr txBox="1"/>
      </xdr:nvSpPr>
      <xdr:spPr>
        <a:xfrm>
          <a:off x="4367893" y="36739286"/>
          <a:ext cx="2789423" cy="7079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	</a:t>
          </a:r>
          <a:r>
            <a:rPr kumimoji="1" lang="ja-JP" altLang="en-US" sz="1400"/>
            <a:t>厚生労働省</a:t>
          </a:r>
          <a:endParaRPr kumimoji="1" lang="en-US" altLang="ja-JP" sz="1400"/>
        </a:p>
        <a:p>
          <a:pPr algn="l"/>
          <a:r>
            <a:rPr kumimoji="1" lang="en-US" altLang="ja-JP" sz="1400"/>
            <a:t>	3.6</a:t>
          </a:r>
          <a:r>
            <a:rPr kumimoji="1" lang="ja-JP" altLang="en-US" sz="1400"/>
            <a:t>百万円</a:t>
          </a:r>
        </a:p>
      </xdr:txBody>
    </xdr:sp>
    <xdr:clientData/>
  </xdr:twoCellAnchor>
  <xdr:twoCellAnchor editAs="oneCell">
    <xdr:from>
      <xdr:col>27</xdr:col>
      <xdr:colOff>136071</xdr:colOff>
      <xdr:row>750</xdr:row>
      <xdr:rowOff>108857</xdr:rowOff>
    </xdr:from>
    <xdr:to>
      <xdr:col>28</xdr:col>
      <xdr:colOff>36798</xdr:colOff>
      <xdr:row>753</xdr:row>
      <xdr:rowOff>101599</xdr:rowOff>
    </xdr:to>
    <xdr:pic>
      <xdr:nvPicPr>
        <xdr:cNvPr id="4" name="図 3"/>
        <xdr:cNvPicPr>
          <a:picLocks noChangeAspect="1"/>
        </xdr:cNvPicPr>
      </xdr:nvPicPr>
      <xdr:blipFill>
        <a:blip xmlns:r="http://schemas.openxmlformats.org/officeDocument/2006/relationships" r:embed="rId1"/>
        <a:stretch>
          <a:fillRect/>
        </a:stretch>
      </xdr:blipFill>
      <xdr:spPr>
        <a:xfrm>
          <a:off x="5646964" y="37474071"/>
          <a:ext cx="104834" cy="1054100"/>
        </a:xfrm>
        <a:prstGeom prst="rect">
          <a:avLst/>
        </a:prstGeom>
      </xdr:spPr>
    </xdr:pic>
    <xdr:clientData/>
  </xdr:twoCellAnchor>
  <xdr:twoCellAnchor>
    <xdr:from>
      <xdr:col>16</xdr:col>
      <xdr:colOff>68037</xdr:colOff>
      <xdr:row>753</xdr:row>
      <xdr:rowOff>299358</xdr:rowOff>
    </xdr:from>
    <xdr:to>
      <xdr:col>41</xdr:col>
      <xdr:colOff>7258</xdr:colOff>
      <xdr:row>756</xdr:row>
      <xdr:rowOff>203200</xdr:rowOff>
    </xdr:to>
    <xdr:sp macro="" textlink="">
      <xdr:nvSpPr>
        <xdr:cNvPr id="6" name="テキスト ボックス 5"/>
        <xdr:cNvSpPr txBox="1"/>
      </xdr:nvSpPr>
      <xdr:spPr>
        <a:xfrm>
          <a:off x="3333751" y="38725929"/>
          <a:ext cx="5041900" cy="965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　　　</a:t>
          </a:r>
          <a:r>
            <a:rPr kumimoji="1" lang="en-US" altLang="ja-JP" sz="1400"/>
            <a:t>A,</a:t>
          </a:r>
          <a:r>
            <a:rPr kumimoji="1" lang="ja-JP" altLang="en-US" sz="1400"/>
            <a:t>三菱</a:t>
          </a:r>
          <a:r>
            <a:rPr kumimoji="1" lang="en-US" altLang="ja-JP" sz="1400"/>
            <a:t>UFJ</a:t>
          </a:r>
          <a:r>
            <a:rPr kumimoji="1" lang="ja-JP" altLang="en-US" sz="1400"/>
            <a:t>リサーチ＆コンサルティング株式会社</a:t>
          </a:r>
          <a:endParaRPr kumimoji="1" lang="en-US" altLang="ja-JP" sz="1400"/>
        </a:p>
        <a:p>
          <a:pPr algn="ctr"/>
          <a:r>
            <a:rPr kumimoji="1" lang="ja-JP" altLang="en-US" sz="1400"/>
            <a:t>　　</a:t>
          </a:r>
          <a:r>
            <a:rPr kumimoji="1" lang="en-US" altLang="ja-JP" sz="1400"/>
            <a:t>3.4</a:t>
          </a:r>
          <a:r>
            <a:rPr kumimoji="1" lang="ja-JP" altLang="en-US" sz="1400"/>
            <a:t>百万円</a:t>
          </a:r>
        </a:p>
      </xdr:txBody>
    </xdr:sp>
    <xdr:clientData/>
  </xdr:twoCellAnchor>
  <xdr:twoCellAnchor>
    <xdr:from>
      <xdr:col>16</xdr:col>
      <xdr:colOff>40823</xdr:colOff>
      <xdr:row>752</xdr:row>
      <xdr:rowOff>204106</xdr:rowOff>
    </xdr:from>
    <xdr:to>
      <xdr:col>25</xdr:col>
      <xdr:colOff>121558</xdr:colOff>
      <xdr:row>753</xdr:row>
      <xdr:rowOff>256721</xdr:rowOff>
    </xdr:to>
    <xdr:sp macro="" textlink="">
      <xdr:nvSpPr>
        <xdr:cNvPr id="11" name="テキスト ボックス 10"/>
        <xdr:cNvSpPr txBox="1"/>
      </xdr:nvSpPr>
      <xdr:spPr>
        <a:xfrm>
          <a:off x="3306537" y="38276892"/>
          <a:ext cx="1917700"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17</xdr:col>
      <xdr:colOff>122465</xdr:colOff>
      <xdr:row>757</xdr:row>
      <xdr:rowOff>40822</xdr:rowOff>
    </xdr:from>
    <xdr:to>
      <xdr:col>40</xdr:col>
      <xdr:colOff>25400</xdr:colOff>
      <xdr:row>758</xdr:row>
      <xdr:rowOff>182336</xdr:rowOff>
    </xdr:to>
    <xdr:grpSp>
      <xdr:nvGrpSpPr>
        <xdr:cNvPr id="15" name="グループ化 14"/>
        <xdr:cNvGrpSpPr/>
      </xdr:nvGrpSpPr>
      <xdr:grpSpPr>
        <a:xfrm>
          <a:off x="3522890" y="37693147"/>
          <a:ext cx="4503510" cy="493939"/>
          <a:chOff x="2908300" y="39814500"/>
          <a:chExt cx="4597400" cy="495300"/>
        </a:xfrm>
      </xdr:grpSpPr>
      <xdr:sp macro="" textlink="">
        <xdr:nvSpPr>
          <xdr:cNvPr id="16" name="大かっこ 15"/>
          <xdr:cNvSpPr/>
        </xdr:nvSpPr>
        <xdr:spPr>
          <a:xfrm>
            <a:off x="2908300" y="39814500"/>
            <a:ext cx="4597400"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3771900" y="39941500"/>
            <a:ext cx="34036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保険適用に関するガイドブック作成業務</a:t>
            </a:r>
          </a:p>
        </xdr:txBody>
      </xdr:sp>
    </xdr:grpSp>
    <xdr:clientData/>
  </xdr:twoCellAnchor>
  <xdr:twoCellAnchor>
    <xdr:from>
      <xdr:col>50</xdr:col>
      <xdr:colOff>0</xdr:colOff>
      <xdr:row>790</xdr:row>
      <xdr:rowOff>0</xdr:rowOff>
    </xdr:from>
    <xdr:to>
      <xdr:col>61</xdr:col>
      <xdr:colOff>814614</xdr:colOff>
      <xdr:row>791</xdr:row>
      <xdr:rowOff>182336</xdr:rowOff>
    </xdr:to>
    <xdr:grpSp>
      <xdr:nvGrpSpPr>
        <xdr:cNvPr id="18" name="グループ化 17"/>
        <xdr:cNvGrpSpPr/>
      </xdr:nvGrpSpPr>
      <xdr:grpSpPr>
        <a:xfrm>
          <a:off x="10306050" y="39966900"/>
          <a:ext cx="4586514" cy="314325"/>
          <a:chOff x="2908300" y="39814500"/>
          <a:chExt cx="4597400" cy="495300"/>
        </a:xfrm>
      </xdr:grpSpPr>
      <xdr:sp macro="" textlink="">
        <xdr:nvSpPr>
          <xdr:cNvPr id="19" name="大かっこ 18"/>
          <xdr:cNvSpPr/>
        </xdr:nvSpPr>
        <xdr:spPr>
          <a:xfrm>
            <a:off x="2908300" y="39814500"/>
            <a:ext cx="4597400"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3771900" y="39941500"/>
            <a:ext cx="34036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保険適用に関するガイドブック作成業務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9" zoomScaleNormal="75" zoomScaleSheetLayoutView="100" zoomScalePageLayoutView="85" workbookViewId="0">
      <selection activeCell="R1161" sqref="R116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757</v>
      </c>
      <c r="AK2" s="940"/>
      <c r="AL2" s="940"/>
      <c r="AM2" s="940"/>
      <c r="AN2" s="98" t="s">
        <v>407</v>
      </c>
      <c r="AO2" s="940">
        <v>20</v>
      </c>
      <c r="AP2" s="940"/>
      <c r="AQ2" s="940"/>
      <c r="AR2" s="99" t="s">
        <v>710</v>
      </c>
      <c r="AS2" s="946">
        <v>65</v>
      </c>
      <c r="AT2" s="946"/>
      <c r="AU2" s="946"/>
      <c r="AV2" s="98" t="str">
        <f>IF(AW2="","","-")</f>
        <v/>
      </c>
      <c r="AW2" s="906"/>
      <c r="AX2" s="906"/>
    </row>
    <row r="3" spans="1:50" ht="21" customHeight="1" thickBot="1">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33.75" customHeight="1">
      <c r="A4" s="702" t="s">
        <v>25</v>
      </c>
      <c r="B4" s="703"/>
      <c r="C4" s="703"/>
      <c r="D4" s="703"/>
      <c r="E4" s="703"/>
      <c r="F4" s="703"/>
      <c r="G4" s="680" t="s">
        <v>759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714</v>
      </c>
      <c r="H5" s="835"/>
      <c r="I5" s="835"/>
      <c r="J5" s="835"/>
      <c r="K5" s="835"/>
      <c r="L5" s="835"/>
      <c r="M5" s="836" t="s">
        <v>66</v>
      </c>
      <c r="N5" s="837"/>
      <c r="O5" s="837"/>
      <c r="P5" s="837"/>
      <c r="Q5" s="837"/>
      <c r="R5" s="838"/>
      <c r="S5" s="839" t="s">
        <v>512</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713</v>
      </c>
      <c r="AR5" s="700"/>
      <c r="AS5" s="700"/>
      <c r="AT5" s="700"/>
      <c r="AU5" s="700"/>
      <c r="AV5" s="700"/>
      <c r="AW5" s="700"/>
      <c r="AX5" s="701"/>
    </row>
    <row r="6" spans="1:50" ht="24"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755</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755</v>
      </c>
      <c r="AF7" s="908"/>
      <c r="AG7" s="908"/>
      <c r="AH7" s="908"/>
      <c r="AI7" s="908"/>
      <c r="AJ7" s="908"/>
      <c r="AK7" s="908"/>
      <c r="AL7" s="908"/>
      <c r="AM7" s="908"/>
      <c r="AN7" s="908"/>
      <c r="AO7" s="908"/>
      <c r="AP7" s="908"/>
      <c r="AQ7" s="908"/>
      <c r="AR7" s="908"/>
      <c r="AS7" s="908"/>
      <c r="AT7" s="908"/>
      <c r="AU7" s="908"/>
      <c r="AV7" s="908"/>
      <c r="AW7" s="908"/>
      <c r="AX7" s="909"/>
    </row>
    <row r="8" spans="1:50" ht="24" customHeight="1">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4" customHeight="1">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v>3.6</v>
      </c>
      <c r="AE13" s="656"/>
      <c r="AF13" s="656"/>
      <c r="AG13" s="656"/>
      <c r="AH13" s="656"/>
      <c r="AI13" s="656"/>
      <c r="AJ13" s="657"/>
      <c r="AK13" s="655">
        <v>0</v>
      </c>
      <c r="AL13" s="656"/>
      <c r="AM13" s="656"/>
      <c r="AN13" s="656"/>
      <c r="AO13" s="656"/>
      <c r="AP13" s="656"/>
      <c r="AQ13" s="657"/>
      <c r="AR13" s="915"/>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724</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724</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724</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724</v>
      </c>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3.6</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3.4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0.94444444444444442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0.94444444444444442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717</v>
      </c>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2</v>
      </c>
      <c r="AV31" s="200"/>
      <c r="AW31" s="392" t="s">
        <v>179</v>
      </c>
      <c r="AX31" s="393"/>
    </row>
    <row r="32" spans="1:50" ht="24" customHeight="1">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716</v>
      </c>
      <c r="AC32" s="460"/>
      <c r="AD32" s="460"/>
      <c r="AE32" s="218" t="s">
        <v>716</v>
      </c>
      <c r="AF32" s="219"/>
      <c r="AG32" s="219"/>
      <c r="AH32" s="219"/>
      <c r="AI32" s="218" t="s">
        <v>716</v>
      </c>
      <c r="AJ32" s="219"/>
      <c r="AK32" s="219"/>
      <c r="AL32" s="219"/>
      <c r="AM32" s="218">
        <v>1</v>
      </c>
      <c r="AN32" s="219"/>
      <c r="AO32" s="219"/>
      <c r="AP32" s="219"/>
      <c r="AQ32" s="336" t="s">
        <v>716</v>
      </c>
      <c r="AR32" s="208"/>
      <c r="AS32" s="208"/>
      <c r="AT32" s="337"/>
      <c r="AU32" s="218">
        <v>1</v>
      </c>
      <c r="AV32" s="219"/>
      <c r="AW32" s="219"/>
      <c r="AX32" s="219"/>
    </row>
    <row r="33" spans="1:51" ht="24"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716</v>
      </c>
      <c r="AC33" s="522"/>
      <c r="AD33" s="522"/>
      <c r="AE33" s="218" t="s">
        <v>716</v>
      </c>
      <c r="AF33" s="219"/>
      <c r="AG33" s="219"/>
      <c r="AH33" s="219"/>
      <c r="AI33" s="218" t="s">
        <v>716</v>
      </c>
      <c r="AJ33" s="219"/>
      <c r="AK33" s="219"/>
      <c r="AL33" s="219"/>
      <c r="AM33" s="218">
        <v>1</v>
      </c>
      <c r="AN33" s="219"/>
      <c r="AO33" s="219"/>
      <c r="AP33" s="219"/>
      <c r="AQ33" s="336" t="s">
        <v>716</v>
      </c>
      <c r="AR33" s="208"/>
      <c r="AS33" s="208"/>
      <c r="AT33" s="337"/>
      <c r="AU33" s="218">
        <v>1</v>
      </c>
      <c r="AV33" s="219"/>
      <c r="AW33" s="219"/>
      <c r="AX33" s="219"/>
    </row>
    <row r="34" spans="1:51" ht="24"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v>100</v>
      </c>
      <c r="AN34" s="219"/>
      <c r="AO34" s="219"/>
      <c r="AP34" s="219"/>
      <c r="AQ34" s="336" t="s">
        <v>716</v>
      </c>
      <c r="AR34" s="208"/>
      <c r="AS34" s="208"/>
      <c r="AT34" s="337"/>
      <c r="AU34" s="218">
        <v>100</v>
      </c>
      <c r="AV34" s="219"/>
      <c r="AW34" s="219"/>
      <c r="AX34" s="219"/>
    </row>
    <row r="35" spans="1:51" ht="23.25" customHeight="1">
      <c r="A35" s="228" t="s">
        <v>381</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c r="A101" s="418"/>
      <c r="B101" s="419"/>
      <c r="C101" s="419"/>
      <c r="D101" s="419"/>
      <c r="E101" s="419"/>
      <c r="F101" s="420"/>
      <c r="G101" s="108" t="s">
        <v>719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t="s">
        <v>716</v>
      </c>
      <c r="AF101" s="282"/>
      <c r="AG101" s="282"/>
      <c r="AH101" s="282"/>
      <c r="AI101" s="282" t="s">
        <v>716</v>
      </c>
      <c r="AJ101" s="282"/>
      <c r="AK101" s="282"/>
      <c r="AL101" s="282"/>
      <c r="AM101" s="282">
        <v>50</v>
      </c>
      <c r="AN101" s="282"/>
      <c r="AO101" s="282"/>
      <c r="AP101" s="282"/>
      <c r="AQ101" s="282" t="s">
        <v>756</v>
      </c>
      <c r="AR101" s="282"/>
      <c r="AS101" s="282"/>
      <c r="AT101" s="282"/>
      <c r="AU101" s="218" t="s">
        <v>758</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716</v>
      </c>
      <c r="AF102" s="282"/>
      <c r="AG102" s="282"/>
      <c r="AH102" s="282"/>
      <c r="AI102" s="282" t="s">
        <v>716</v>
      </c>
      <c r="AJ102" s="282"/>
      <c r="AK102" s="282"/>
      <c r="AL102" s="282"/>
      <c r="AM102" s="282">
        <v>50</v>
      </c>
      <c r="AN102" s="282"/>
      <c r="AO102" s="282"/>
      <c r="AP102" s="282"/>
      <c r="AQ102" s="282" t="s">
        <v>756</v>
      </c>
      <c r="AR102" s="282"/>
      <c r="AS102" s="282"/>
      <c r="AT102" s="282"/>
      <c r="AU102" s="225" t="s">
        <v>758</v>
      </c>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407</v>
      </c>
      <c r="AF116" s="282"/>
      <c r="AG116" s="282"/>
      <c r="AH116" s="282"/>
      <c r="AI116" s="282" t="s">
        <v>407</v>
      </c>
      <c r="AJ116" s="282"/>
      <c r="AK116" s="282"/>
      <c r="AL116" s="282"/>
      <c r="AM116" s="282">
        <v>68200</v>
      </c>
      <c r="AN116" s="282"/>
      <c r="AO116" s="282"/>
      <c r="AP116" s="282"/>
      <c r="AQ116" s="218" t="s">
        <v>407</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407</v>
      </c>
      <c r="AF117" s="550"/>
      <c r="AG117" s="550"/>
      <c r="AH117" s="550"/>
      <c r="AI117" s="550" t="s">
        <v>407</v>
      </c>
      <c r="AJ117" s="550"/>
      <c r="AK117" s="550"/>
      <c r="AL117" s="550"/>
      <c r="AM117" s="550" t="s">
        <v>730</v>
      </c>
      <c r="AN117" s="550"/>
      <c r="AO117" s="550"/>
      <c r="AP117" s="550"/>
      <c r="AQ117" s="550" t="s">
        <v>407</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7.75" customHeight="1">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7.75" customHeight="1">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716</v>
      </c>
      <c r="AF134" s="208"/>
      <c r="AG134" s="208"/>
      <c r="AH134" s="208"/>
      <c r="AI134" s="207" t="s">
        <v>716</v>
      </c>
      <c r="AJ134" s="208"/>
      <c r="AK134" s="208"/>
      <c r="AL134" s="208"/>
      <c r="AM134" s="207" t="s">
        <v>733</v>
      </c>
      <c r="AN134" s="208"/>
      <c r="AO134" s="208"/>
      <c r="AP134" s="208"/>
      <c r="AQ134" s="207" t="s">
        <v>716</v>
      </c>
      <c r="AR134" s="208"/>
      <c r="AS134" s="208"/>
      <c r="AT134" s="208"/>
      <c r="AU134" s="207" t="s">
        <v>716</v>
      </c>
      <c r="AV134" s="208"/>
      <c r="AW134" s="208"/>
      <c r="AX134" s="209"/>
      <c r="AY134">
        <f t="shared" ref="AY134:AY135" si="13">$AY$132</f>
        <v>1</v>
      </c>
    </row>
    <row r="135" spans="1:51" ht="39.75" customHeight="1" thickBo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716</v>
      </c>
      <c r="AF135" s="208"/>
      <c r="AG135" s="208"/>
      <c r="AH135" s="208"/>
      <c r="AI135" s="207" t="s">
        <v>716</v>
      </c>
      <c r="AJ135" s="208"/>
      <c r="AK135" s="208"/>
      <c r="AL135" s="208"/>
      <c r="AM135" s="207" t="s">
        <v>733</v>
      </c>
      <c r="AN135" s="208"/>
      <c r="AO135" s="208"/>
      <c r="AP135" s="208"/>
      <c r="AQ135" s="207" t="s">
        <v>716</v>
      </c>
      <c r="AR135" s="208"/>
      <c r="AS135" s="208"/>
      <c r="AT135" s="208"/>
      <c r="AU135" s="207" t="s">
        <v>716</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9.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721</v>
      </c>
      <c r="AE702" s="342"/>
      <c r="AF702" s="342"/>
      <c r="AG702" s="379" t="s">
        <v>734</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721</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721</v>
      </c>
      <c r="AE704" s="781"/>
      <c r="AF704" s="781"/>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721</v>
      </c>
      <c r="AE705" s="713"/>
      <c r="AF705" s="713"/>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72.7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721</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721</v>
      </c>
      <c r="AE714" s="803"/>
      <c r="AF714" s="804"/>
      <c r="AG714" s="734" t="s">
        <v>742</v>
      </c>
      <c r="AH714" s="735"/>
      <c r="AI714" s="735"/>
      <c r="AJ714" s="735"/>
      <c r="AK714" s="735"/>
      <c r="AL714" s="735"/>
      <c r="AM714" s="735"/>
      <c r="AN714" s="735"/>
      <c r="AO714" s="735"/>
      <c r="AP714" s="735"/>
      <c r="AQ714" s="735"/>
      <c r="AR714" s="735"/>
      <c r="AS714" s="735"/>
      <c r="AT714" s="735"/>
      <c r="AU714" s="735"/>
      <c r="AV714" s="735"/>
      <c r="AW714" s="735"/>
      <c r="AX714" s="736"/>
    </row>
    <row r="715" spans="1:50" ht="35.25"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721</v>
      </c>
      <c r="AE715" s="603"/>
      <c r="AF715" s="654"/>
      <c r="AG715" s="740" t="s">
        <v>743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721</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721</v>
      </c>
      <c r="AE718" s="323"/>
      <c r="AF718" s="323"/>
      <c r="AG718" s="130" t="s">
        <v>745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t="s">
        <v>733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t="s">
        <v>733</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5.75" customHeight="1" thickBot="1">
      <c r="A729" s="632" t="s">
        <v>761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5.75"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673</v>
      </c>
      <c r="B737" s="211"/>
      <c r="C737" s="211"/>
      <c r="D737" s="212"/>
      <c r="E737" s="950" t="s">
        <v>760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398</v>
      </c>
      <c r="B738" s="361"/>
      <c r="C738" s="361"/>
      <c r="D738" s="361"/>
      <c r="E738" s="950" t="s">
        <v>760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397</v>
      </c>
      <c r="B739" s="361"/>
      <c r="C739" s="361"/>
      <c r="D739" s="361"/>
      <c r="E739" s="950" t="s">
        <v>760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396</v>
      </c>
      <c r="B740" s="361"/>
      <c r="C740" s="361"/>
      <c r="D740" s="361"/>
      <c r="E740" s="950" t="s">
        <v>760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395</v>
      </c>
      <c r="B741" s="361"/>
      <c r="C741" s="361"/>
      <c r="D741" s="361"/>
      <c r="E741" s="950" t="s">
        <v>760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394</v>
      </c>
      <c r="B742" s="361"/>
      <c r="C742" s="361"/>
      <c r="D742" s="361"/>
      <c r="E742" s="950" t="s">
        <v>760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393</v>
      </c>
      <c r="B743" s="361"/>
      <c r="C743" s="361"/>
      <c r="D743" s="361"/>
      <c r="E743" s="950" t="s">
        <v>760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392</v>
      </c>
      <c r="B744" s="361"/>
      <c r="C744" s="361"/>
      <c r="D744" s="361"/>
      <c r="E744" s="950" t="s">
        <v>760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391</v>
      </c>
      <c r="B745" s="361"/>
      <c r="C745" s="361"/>
      <c r="D745" s="361"/>
      <c r="E745" s="987" t="s">
        <v>760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510</v>
      </c>
      <c r="B747" s="361"/>
      <c r="C747" s="361"/>
      <c r="D747" s="361"/>
      <c r="E747" s="956" t="s">
        <v>754</v>
      </c>
      <c r="F747" s="954"/>
      <c r="G747" s="954"/>
      <c r="H747" s="100" t="str">
        <f>IF(E747="","","-")</f>
        <v>-</v>
      </c>
      <c r="I747" s="954" t="s">
        <v>414</v>
      </c>
      <c r="J747" s="954"/>
      <c r="K747" s="100" t="str">
        <f>IF(I747="","","-")</f>
        <v>-</v>
      </c>
      <c r="L747" s="955">
        <v>13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387</v>
      </c>
      <c r="B787" s="627"/>
      <c r="C787" s="627"/>
      <c r="D787" s="627"/>
      <c r="E787" s="627"/>
      <c r="F787" s="628"/>
      <c r="G787" s="593" t="s">
        <v>753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750</v>
      </c>
      <c r="H789" s="669"/>
      <c r="I789" s="669"/>
      <c r="J789" s="669"/>
      <c r="K789" s="670"/>
      <c r="L789" s="662" t="s">
        <v>751</v>
      </c>
      <c r="M789" s="663"/>
      <c r="N789" s="663"/>
      <c r="O789" s="663"/>
      <c r="P789" s="663"/>
      <c r="Q789" s="663"/>
      <c r="R789" s="663"/>
      <c r="S789" s="663"/>
      <c r="T789" s="663"/>
      <c r="U789" s="663"/>
      <c r="V789" s="663"/>
      <c r="W789" s="663"/>
      <c r="X789" s="664"/>
      <c r="Y789" s="382">
        <v>3</v>
      </c>
      <c r="Z789" s="383"/>
      <c r="AA789" s="383"/>
      <c r="AB789" s="800"/>
      <c r="AC789" s="668" t="s">
        <v>407</v>
      </c>
      <c r="AD789" s="669"/>
      <c r="AE789" s="669"/>
      <c r="AF789" s="669"/>
      <c r="AG789" s="670"/>
      <c r="AH789" s="662" t="s">
        <v>407</v>
      </c>
      <c r="AI789" s="663"/>
      <c r="AJ789" s="663"/>
      <c r="AK789" s="663"/>
      <c r="AL789" s="663"/>
      <c r="AM789" s="663"/>
      <c r="AN789" s="663"/>
      <c r="AO789" s="663"/>
      <c r="AP789" s="663"/>
      <c r="AQ789" s="663"/>
      <c r="AR789" s="663"/>
      <c r="AS789" s="663"/>
      <c r="AT789" s="664"/>
      <c r="AU789" s="382" t="s">
        <v>407</v>
      </c>
      <c r="AV789" s="383"/>
      <c r="AW789" s="383"/>
      <c r="AX789" s="384"/>
    </row>
    <row r="790" spans="1:51" ht="24.75" customHeight="1">
      <c r="A790" s="629"/>
      <c r="B790" s="630"/>
      <c r="C790" s="630"/>
      <c r="D790" s="630"/>
      <c r="E790" s="630"/>
      <c r="F790" s="631"/>
      <c r="G790" s="604" t="s">
        <v>80</v>
      </c>
      <c r="H790" s="605"/>
      <c r="I790" s="605"/>
      <c r="J790" s="605"/>
      <c r="K790" s="606"/>
      <c r="L790" s="596" t="s">
        <v>752</v>
      </c>
      <c r="M790" s="597"/>
      <c r="N790" s="597"/>
      <c r="O790" s="597"/>
      <c r="P790" s="597"/>
      <c r="Q790" s="597"/>
      <c r="R790" s="597"/>
      <c r="S790" s="597"/>
      <c r="T790" s="597"/>
      <c r="U790" s="597"/>
      <c r="V790" s="597"/>
      <c r="W790" s="597"/>
      <c r="X790" s="598"/>
      <c r="Y790" s="599">
        <v>0.4</v>
      </c>
      <c r="Z790" s="600"/>
      <c r="AA790" s="600"/>
      <c r="AB790" s="610"/>
      <c r="AC790" s="604" t="s">
        <v>407</v>
      </c>
      <c r="AD790" s="605"/>
      <c r="AE790" s="605"/>
      <c r="AF790" s="605"/>
      <c r="AG790" s="606"/>
      <c r="AH790" s="596" t="s">
        <v>407</v>
      </c>
      <c r="AI790" s="597"/>
      <c r="AJ790" s="597"/>
      <c r="AK790" s="597"/>
      <c r="AL790" s="597"/>
      <c r="AM790" s="597"/>
      <c r="AN790" s="597"/>
      <c r="AO790" s="597"/>
      <c r="AP790" s="597"/>
      <c r="AQ790" s="597"/>
      <c r="AR790" s="597"/>
      <c r="AS790" s="597"/>
      <c r="AT790" s="598"/>
      <c r="AU790" s="599" t="s">
        <v>407</v>
      </c>
      <c r="AV790" s="600"/>
      <c r="AW790" s="600"/>
      <c r="AX790" s="601"/>
    </row>
    <row r="791" spans="1:51" ht="24.75"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c r="A845" s="370">
        <v>1</v>
      </c>
      <c r="B845" s="370">
        <v>1</v>
      </c>
      <c r="C845" s="358" t="s">
        <v>748</v>
      </c>
      <c r="D845" s="343"/>
      <c r="E845" s="343"/>
      <c r="F845" s="343"/>
      <c r="G845" s="343"/>
      <c r="H845" s="343"/>
      <c r="I845" s="343"/>
      <c r="J845" s="344">
        <v>3010401011971</v>
      </c>
      <c r="K845" s="345"/>
      <c r="L845" s="345"/>
      <c r="M845" s="345"/>
      <c r="N845" s="345"/>
      <c r="O845" s="345"/>
      <c r="P845" s="359" t="s">
        <v>749</v>
      </c>
      <c r="Q845" s="346"/>
      <c r="R845" s="346"/>
      <c r="S845" s="346"/>
      <c r="T845" s="346"/>
      <c r="U845" s="346"/>
      <c r="V845" s="346"/>
      <c r="W845" s="346"/>
      <c r="X845" s="346"/>
      <c r="Y845" s="347">
        <v>3.4</v>
      </c>
      <c r="Z845" s="348"/>
      <c r="AA845" s="348"/>
      <c r="AB845" s="349"/>
      <c r="AC845" s="350" t="s">
        <v>380</v>
      </c>
      <c r="AD845" s="351"/>
      <c r="AE845" s="351"/>
      <c r="AF845" s="351"/>
      <c r="AG845" s="351"/>
      <c r="AH845" s="366">
        <v>1</v>
      </c>
      <c r="AI845" s="367"/>
      <c r="AJ845" s="367"/>
      <c r="AK845" s="367"/>
      <c r="AL845" s="354">
        <v>97</v>
      </c>
      <c r="AM845" s="355"/>
      <c r="AN845" s="355"/>
      <c r="AO845" s="356"/>
      <c r="AP845" s="357" t="s">
        <v>407</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760</v>
      </c>
      <c r="F1110" s="369"/>
      <c r="G1110" s="369"/>
      <c r="H1110" s="369"/>
      <c r="I1110" s="369"/>
      <c r="J1110" s="344" t="s">
        <v>760</v>
      </c>
      <c r="K1110" s="345"/>
      <c r="L1110" s="345"/>
      <c r="M1110" s="345"/>
      <c r="N1110" s="345"/>
      <c r="O1110" s="345"/>
      <c r="P1110" s="359" t="s">
        <v>760</v>
      </c>
      <c r="Q1110" s="346"/>
      <c r="R1110" s="346"/>
      <c r="S1110" s="346"/>
      <c r="T1110" s="346"/>
      <c r="U1110" s="346"/>
      <c r="V1110" s="346"/>
      <c r="W1110" s="346"/>
      <c r="X1110" s="346"/>
      <c r="Y1110" s="347" t="s">
        <v>760</v>
      </c>
      <c r="Z1110" s="348"/>
      <c r="AA1110" s="348"/>
      <c r="AB1110" s="349"/>
      <c r="AC1110" s="350"/>
      <c r="AD1110" s="351"/>
      <c r="AE1110" s="351"/>
      <c r="AF1110" s="351"/>
      <c r="AG1110" s="351"/>
      <c r="AH1110" s="352" t="s">
        <v>760</v>
      </c>
      <c r="AI1110" s="353"/>
      <c r="AJ1110" s="353"/>
      <c r="AK1110" s="353"/>
      <c r="AL1110" s="354" t="s">
        <v>760</v>
      </c>
      <c r="AM1110" s="355"/>
      <c r="AN1110" s="355"/>
      <c r="AO1110" s="356"/>
      <c r="AP1110" s="357" t="s">
        <v>760</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31">
      <formula>IF(RIGHT(TEXT(P14,"0.#"),1)=".",FALSE,TRUE)</formula>
    </cfRule>
    <cfRule type="expression" dxfId="2808" priority="14032">
      <formula>IF(RIGHT(TEXT(P14,"0.#"),1)=".",TRUE,FALSE)</formula>
    </cfRule>
  </conditionalFormatting>
  <conditionalFormatting sqref="AE32">
    <cfRule type="expression" dxfId="2807" priority="14021">
      <formula>IF(RIGHT(TEXT(AE32,"0.#"),1)=".",FALSE,TRUE)</formula>
    </cfRule>
    <cfRule type="expression" dxfId="2806" priority="14022">
      <formula>IF(RIGHT(TEXT(AE32,"0.#"),1)=".",TRUE,FALSE)</formula>
    </cfRule>
  </conditionalFormatting>
  <conditionalFormatting sqref="P18:AX18">
    <cfRule type="expression" dxfId="2805" priority="13907">
      <formula>IF(RIGHT(TEXT(P18,"0.#"),1)=".",FALSE,TRUE)</formula>
    </cfRule>
    <cfRule type="expression" dxfId="2804" priority="13908">
      <formula>IF(RIGHT(TEXT(P18,"0.#"),1)=".",TRUE,FALSE)</formula>
    </cfRule>
  </conditionalFormatting>
  <conditionalFormatting sqref="Y790">
    <cfRule type="expression" dxfId="2803" priority="13903">
      <formula>IF(RIGHT(TEXT(Y790,"0.#"),1)=".",FALSE,TRUE)</formula>
    </cfRule>
    <cfRule type="expression" dxfId="2802" priority="13904">
      <formula>IF(RIGHT(TEXT(Y790,"0.#"),1)=".",TRUE,FALSE)</formula>
    </cfRule>
  </conditionalFormatting>
  <conditionalFormatting sqref="Y799">
    <cfRule type="expression" dxfId="2801" priority="13899">
      <formula>IF(RIGHT(TEXT(Y799,"0.#"),1)=".",FALSE,TRUE)</formula>
    </cfRule>
    <cfRule type="expression" dxfId="2800" priority="13900">
      <formula>IF(RIGHT(TEXT(Y799,"0.#"),1)=".",TRUE,FALSE)</formula>
    </cfRule>
  </conditionalFormatting>
  <conditionalFormatting sqref="Y830:Y837 Y828 Y817:Y824 Y815 Y804:Y811 Y802">
    <cfRule type="expression" dxfId="2799" priority="13681">
      <formula>IF(RIGHT(TEXT(Y802,"0.#"),1)=".",FALSE,TRUE)</formula>
    </cfRule>
    <cfRule type="expression" dxfId="2798" priority="13682">
      <formula>IF(RIGHT(TEXT(Y802,"0.#"),1)=".",TRUE,FALSE)</formula>
    </cfRule>
  </conditionalFormatting>
  <conditionalFormatting sqref="P16:AQ17 P15:AX15 P13:AX13">
    <cfRule type="expression" dxfId="2797" priority="13729">
      <formula>IF(RIGHT(TEXT(P13,"0.#"),1)=".",FALSE,TRUE)</formula>
    </cfRule>
    <cfRule type="expression" dxfId="2796" priority="13730">
      <formula>IF(RIGHT(TEXT(P13,"0.#"),1)=".",TRUE,FALSE)</formula>
    </cfRule>
  </conditionalFormatting>
  <conditionalFormatting sqref="P19:AJ19">
    <cfRule type="expression" dxfId="2795" priority="13727">
      <formula>IF(RIGHT(TEXT(P19,"0.#"),1)=".",FALSE,TRUE)</formula>
    </cfRule>
    <cfRule type="expression" dxfId="2794" priority="13728">
      <formula>IF(RIGHT(TEXT(P19,"0.#"),1)=".",TRUE,FALSE)</formula>
    </cfRule>
  </conditionalFormatting>
  <conditionalFormatting sqref="AE101 AQ101">
    <cfRule type="expression" dxfId="2793" priority="13719">
      <formula>IF(RIGHT(TEXT(AE101,"0.#"),1)=".",FALSE,TRUE)</formula>
    </cfRule>
    <cfRule type="expression" dxfId="2792" priority="13720">
      <formula>IF(RIGHT(TEXT(AE101,"0.#"),1)=".",TRUE,FALSE)</formula>
    </cfRule>
  </conditionalFormatting>
  <conditionalFormatting sqref="Y791:Y798 Y789">
    <cfRule type="expression" dxfId="2791" priority="13705">
      <formula>IF(RIGHT(TEXT(Y789,"0.#"),1)=".",FALSE,TRUE)</formula>
    </cfRule>
    <cfRule type="expression" dxfId="2790" priority="13706">
      <formula>IF(RIGHT(TEXT(Y789,"0.#"),1)=".",TRUE,FALSE)</formula>
    </cfRule>
  </conditionalFormatting>
  <conditionalFormatting sqref="AU799">
    <cfRule type="expression" dxfId="2789" priority="13701">
      <formula>IF(RIGHT(TEXT(AU799,"0.#"),1)=".",FALSE,TRUE)</formula>
    </cfRule>
    <cfRule type="expression" dxfId="2788" priority="13702">
      <formula>IF(RIGHT(TEXT(AU799,"0.#"),1)=".",TRUE,FALSE)</formula>
    </cfRule>
  </conditionalFormatting>
  <conditionalFormatting sqref="AU791:AU798">
    <cfRule type="expression" dxfId="2787" priority="13699">
      <formula>IF(RIGHT(TEXT(AU791,"0.#"),1)=".",FALSE,TRUE)</formula>
    </cfRule>
    <cfRule type="expression" dxfId="2786" priority="13700">
      <formula>IF(RIGHT(TEXT(AU791,"0.#"),1)=".",TRUE,FALSE)</formula>
    </cfRule>
  </conditionalFormatting>
  <conditionalFormatting sqref="Y829 Y816 Y803">
    <cfRule type="expression" dxfId="2785" priority="13685">
      <formula>IF(RIGHT(TEXT(Y803,"0.#"),1)=".",FALSE,TRUE)</formula>
    </cfRule>
    <cfRule type="expression" dxfId="2784" priority="13686">
      <formula>IF(RIGHT(TEXT(Y803,"0.#"),1)=".",TRUE,FALSE)</formula>
    </cfRule>
  </conditionalFormatting>
  <conditionalFormatting sqref="Y838 Y825 Y812">
    <cfRule type="expression" dxfId="2783" priority="13683">
      <formula>IF(RIGHT(TEXT(Y812,"0.#"),1)=".",FALSE,TRUE)</formula>
    </cfRule>
    <cfRule type="expression" dxfId="2782" priority="13684">
      <formula>IF(RIGHT(TEXT(Y812,"0.#"),1)=".",TRUE,FALSE)</formula>
    </cfRule>
  </conditionalFormatting>
  <conditionalFormatting sqref="AU829 AU816 AU803">
    <cfRule type="expression" dxfId="2781" priority="13679">
      <formula>IF(RIGHT(TEXT(AU803,"0.#"),1)=".",FALSE,TRUE)</formula>
    </cfRule>
    <cfRule type="expression" dxfId="2780" priority="13680">
      <formula>IF(RIGHT(TEXT(AU803,"0.#"),1)=".",TRUE,FALSE)</formula>
    </cfRule>
  </conditionalFormatting>
  <conditionalFormatting sqref="AU838 AU825 AU812">
    <cfRule type="expression" dxfId="2779" priority="13677">
      <formula>IF(RIGHT(TEXT(AU812,"0.#"),1)=".",FALSE,TRUE)</formula>
    </cfRule>
    <cfRule type="expression" dxfId="2778" priority="13678">
      <formula>IF(RIGHT(TEXT(AU812,"0.#"),1)=".",TRUE,FALSE)</formula>
    </cfRule>
  </conditionalFormatting>
  <conditionalFormatting sqref="AU830:AU837 AU828 AU817:AU824 AU815 AU804:AU811 AU802">
    <cfRule type="expression" dxfId="2777" priority="13675">
      <formula>IF(RIGHT(TEXT(AU802,"0.#"),1)=".",FALSE,TRUE)</formula>
    </cfRule>
    <cfRule type="expression" dxfId="2776" priority="13676">
      <formula>IF(RIGHT(TEXT(AU802,"0.#"),1)=".",TRUE,FALSE)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I34">
    <cfRule type="expression" dxfId="2763" priority="13485">
      <formula>IF(RIGHT(TEXT(AI34,"0.#"),1)=".",FALSE,TRUE)</formula>
    </cfRule>
    <cfRule type="expression" dxfId="2762" priority="13486">
      <formula>IF(RIGHT(TEXT(AI34,"0.#"),1)=".",TRUE,FALSE)</formula>
    </cfRule>
  </conditionalFormatting>
  <conditionalFormatting sqref="AI33">
    <cfRule type="expression" dxfId="2761" priority="13483">
      <formula>IF(RIGHT(TEXT(AI33,"0.#"),1)=".",FALSE,TRUE)</formula>
    </cfRule>
    <cfRule type="expression" dxfId="2760" priority="13484">
      <formula>IF(RIGHT(TEXT(AI33,"0.#"),1)=".",TRUE,FALSE)</formula>
    </cfRule>
  </conditionalFormatting>
  <conditionalFormatting sqref="AI32">
    <cfRule type="expression" dxfId="2759" priority="13481">
      <formula>IF(RIGHT(TEXT(AI32,"0.#"),1)=".",FALSE,TRUE)</formula>
    </cfRule>
    <cfRule type="expression" dxfId="2758" priority="13482">
      <formula>IF(RIGHT(TEXT(AI32,"0.#"),1)=".",TRUE,FALSE)</formula>
    </cfRule>
  </conditionalFormatting>
  <conditionalFormatting sqref="AM32">
    <cfRule type="expression" dxfId="2757" priority="13479">
      <formula>IF(RIGHT(TEXT(AM32,"0.#"),1)=".",FALSE,TRUE)</formula>
    </cfRule>
    <cfRule type="expression" dxfId="2756" priority="13480">
      <formula>IF(RIGHT(TEXT(AM32,"0.#"),1)=".",TRUE,FALSE)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74">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74">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10:AO1139">
    <cfRule type="expression" dxfId="2421" priority="2887">
      <formula>IF(AND(AL1110&gt;=0, RIGHT(TEXT(AL1110,"0.#"),1)&lt;&gt;"."),TRUE,FALSE)</formula>
    </cfRule>
    <cfRule type="expression" dxfId="2420" priority="2888">
      <formula>IF(AND(AL1110&gt;=0, RIGHT(TEXT(AL1110,"0.#"),1)="."),TRUE,FALSE)</formula>
    </cfRule>
    <cfRule type="expression" dxfId="2419" priority="2889">
      <formula>IF(AND(AL1110&lt;0, RIGHT(TEXT(AL1110,"0.#"),1)&lt;&gt;"."),TRUE,FALSE)</formula>
    </cfRule>
    <cfRule type="expression" dxfId="2418" priority="2890">
      <formula>IF(AND(AL1110&lt;0, RIGHT(TEXT(AL1110,"0.#"),1)="."),TRUE,FALSE)</formula>
    </cfRule>
  </conditionalFormatting>
  <conditionalFormatting sqref="Y1110:Y1139">
    <cfRule type="expression" dxfId="2417" priority="2885">
      <formula>IF(RIGHT(TEXT(Y1110,"0.#"),1)=".",FALSE,TRUE)</formula>
    </cfRule>
    <cfRule type="expression" dxfId="2416" priority="2886">
      <formula>IF(RIGHT(TEXT(Y1110,"0.#"),1)=".",TRUE,FALSE)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46:AO846">
    <cfRule type="expression" dxfId="2407" priority="2839">
      <formula>IF(AND(AL846&gt;=0, RIGHT(TEXT(AL846,"0.#"),1)&lt;&gt;"."),TRUE,FALSE)</formula>
    </cfRule>
    <cfRule type="expression" dxfId="2406" priority="2840">
      <formula>IF(AND(AL846&gt;=0, RIGHT(TEXT(AL846,"0.#"),1)="."),TRUE,FALSE)</formula>
    </cfRule>
    <cfRule type="expression" dxfId="2405" priority="2841">
      <formula>IF(AND(AL846&lt;0, RIGHT(TEXT(AL846,"0.#"),1)&lt;&gt;"."),TRUE,FALSE)</formula>
    </cfRule>
    <cfRule type="expression" dxfId="2404" priority="2842">
      <formula>IF(AND(AL846&lt;0, RIGHT(TEXT(AL846,"0.#"),1)="."),TRUE,FALSE)</formula>
    </cfRule>
  </conditionalFormatting>
  <conditionalFormatting sqref="Y846">
    <cfRule type="expression" dxfId="2403" priority="2837">
      <formula>IF(RIGHT(TEXT(Y846,"0.#"),1)=".",FALSE,TRUE)</formula>
    </cfRule>
    <cfRule type="expression" dxfId="2402" priority="2838">
      <formula>IF(RIGHT(TEXT(Y846,"0.#"),1)=".",TRUE,FALSE)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Y879">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8:AO879">
    <cfRule type="expression" dxfId="1983" priority="2093">
      <formula>IF(AND(AL878&gt;=0, RIGHT(TEXT(AL878,"0.#"),1)&lt;&gt;"."),TRUE,FALSE)</formula>
    </cfRule>
    <cfRule type="expression" dxfId="1982" priority="2094">
      <formula>IF(AND(AL878&gt;=0, RIGHT(TEXT(AL878,"0.#"),1)="."),TRUE,FALSE)</formula>
    </cfRule>
    <cfRule type="expression" dxfId="1981" priority="2095">
      <formula>IF(AND(AL878&lt;0, RIGHT(TEXT(AL878,"0.#"),1)&lt;&gt;"."),TRUE,FALSE)</formula>
    </cfRule>
    <cfRule type="expression" dxfId="1980" priority="2096">
      <formula>IF(AND(AL878&lt;0, RIGHT(TEXT(AL878,"0.#"),1)="."),TRUE,FALSE)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AU34">
    <cfRule type="expression" dxfId="705" priority="1">
      <formula>IF(RIGHT(TEXT(AU34,"0.#"),1)=".",FALSE,TRUE)</formula>
    </cfRule>
    <cfRule type="expression" dxfId="704" priority="2">
      <formula>IF(RIGHT(TEXT(AU34,"0.#"),1)=".",TRUE,FALSE)</formula>
    </cfRule>
  </conditionalFormatting>
  <conditionalFormatting sqref="AU32">
    <cfRule type="expression" dxfId="703" priority="5">
      <formula>IF(RIGHT(TEXT(AU32,"0.#"),1)=".",FALSE,TRUE)</formula>
    </cfRule>
    <cfRule type="expression" dxfId="702" priority="6">
      <formula>IF(RIGHT(TEXT(AU32,"0.#"),1)=".",TRUE,FALSE)</formula>
    </cfRule>
  </conditionalFormatting>
  <conditionalFormatting sqref="AU33">
    <cfRule type="expression" dxfId="701" priority="3">
      <formula>IF(RIGHT(TEXT(AU33,"0.#"),1)=".",FALSE,TRUE)</formula>
    </cfRule>
    <cfRule type="expression" dxfId="700" priority="4">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6"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721</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2021-06-18T09:29:52Z</cp:lastPrinted>
  <dcterms:created xsi:type="dcterms:W3CDTF">2012-03-13T00:50:25Z</dcterms:created>
  <dcterms:modified xsi:type="dcterms:W3CDTF">2021-06-18T09:29:59Z</dcterms:modified>
</cp:coreProperties>
</file>