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616"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<sst xmlns="http://schemas.openxmlformats.org/spreadsheetml/2006/main" count="3008" uniqueCount="778">
  <si>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</si>
  <si>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</si>
  <si>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</si>
  <si>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</si>
  <si>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</si>
  <si>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</si>
  <si>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</si>
  <si>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</si>
  <si>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</si>
  <si>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</si>
  <si>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</si>
  <si>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</si>
  <si>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</si>
  <si>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</si>
  <si>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</si>
  <si>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</si>
  <si>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</si>
  <si>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</si>
  <si>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</si>
  <si>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</si>
  <si>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</si>
  <si>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</si>
  <si>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</si>
  <si>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</si>
  <si>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</si>
  <si>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</si>
  <si>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</si>
  <si>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</si>
  <si>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</si>
  <si>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</si>
  <si>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</si>
  <si>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</si>
  <si>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</si>
  <si>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</si>
  <si>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</si>
  <si>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</si>
  <si>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</si>
  <si>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</si>
  <si>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</si>
  <si>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</si>
  <si>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</si>
  <si>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</si>
  <si>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</si>
  <si>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</si>
  <si>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</si>
  <si>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</si>
  <si>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</si>
  <si>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</si>
  <si>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</si>
  <si>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</si>
  <si>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</si>
  <si>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</si>
  <si>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</si>
  <si>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</si>
  <si>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</si>
  <si>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</si>
  <si>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</si>
  <si>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</si>
  <si>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</si>
  <si>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</si>
  <si>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</si>
  <si>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</si>
  <si>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</si>
  <si>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</si>
  <si>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</si>
  <si>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</si>
  <si>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</si>
  <si>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</si>
  <si>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</si>
  <si>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</si>
  <si>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</si>
  <si>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</si>
  <si>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</si>
  <si>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</si>
  <si>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</si>
  <si>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</si>
  <si>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</si>
  <si>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</si>
  <si>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</si>
  <si>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</si>
  <si>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</si>
  <si>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</si>
  <si>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</si>
  <si>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</si>
  <si>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</si>
  <si>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</si>
  <si>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</si>
  <si>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</si>
  <si>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</si>
  <si>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</si>
  <si>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</si>
  <si>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</si>
  <si>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</si>
  <si>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</si>
  <si>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</si>
  <si>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</si>
  <si>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</si>
  <si>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</si>
  <si>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</si>
  <si>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</si>
  <si>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</si>
  <si>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</si>
  <si>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</si>
  <si>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</si>
  <si>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</si>
  <si>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</si>
  <si>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</si>
  <si>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</si>
  <si>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</si>
  <si>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</si>
  <si>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</si>
  <si>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</si>
  <si>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</si>
  <si>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</si>
  <si>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</si>
  <si>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</si>
  <si>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</si>
  <si>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</si>
  <si>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</si>
  <si>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</si>
  <si>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</si>
  <si>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</si>
  <si>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</si>
  <si>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</si>
  <si>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</si>
  <si>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</si>
  <si>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</si>
  <si>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</si>
  <si>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</si>
  <si>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</si>
  <si>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</si>
  <si>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</si>
  <si>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</si>
  <si>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</si>
  <si>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</si>
  <si>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</si>
  <si>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</si>
  <si>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</si>
  <si>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</si>
  <si>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</si>
  <si>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</si>
  <si>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</si>
  <si>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</si>
  <si>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</si>
  <si>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</si>
  <si>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</si>
  <si>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</si>
  <si>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</si>
  <si>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</si>
  <si>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</si>
  <si>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</si>
  <si>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</si>
  <si>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</si>
  <si>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</si>
  <si>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</si>
  <si>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</si>
  <si>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</si>
  <si>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</si>
  <si>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</si>
  <si>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</si>
  <si>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</si>
  <si>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</si>
  <si>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</si>
  <si>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</si>
  <si>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</si>
  <si>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</si>
  <si>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</si>
  <si>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</si>
  <si>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</si>
  <si>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</si>
  <si>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</si>
  <si>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</si>
  <si>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</si>
  <si>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</si>
  <si>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</si>
  <si>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</si>
  <si>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</si>
  <si>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</si>
  <si>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</si>
  <si>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</si>
  <si>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</si>
  <si>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</si>
  <si>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</si>
  <si>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</si>
  <si>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</si>
  <si>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</si>
  <si>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</si>
  <si>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</si>
  <si>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</si>
  <si>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</si>
  <si>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</si>
  <si>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</si>
  <si>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</si>
  <si>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</si>
  <si>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</si>
  <si>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</si>
  <si>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</si>
  <si>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</si>
  <si>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</si>
  <si>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</si>
  <si>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</si>
  <si>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</si>
  <si>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</si>
  <si>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</si>
  <si>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</si>
  <si>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</si>
  <si>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</si>
  <si>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</si>
  <si>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</si>
  <si>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</si>
  <si>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</si>
  <si>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</si>
  <si>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</si>
  <si>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</si>
  <si>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</si>
  <si>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</si>
  <si>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</si>
  <si>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</si>
  <si>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</si>
  <si>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</si>
  <si>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</si>
  <si>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</si>
  <si>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</si>
  <si>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</si>
  <si>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</si>
  <si>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</si>
  <si>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</si>
  <si>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</si>
  <si>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</si>
  <si>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</si>
  <si>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</si>
  <si>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</si>
  <si>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</si>
  <si>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</si>
  <si>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</si>
  <si>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</si>
  <si>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</si>
  <si>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</si>
  <si>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</si>
  <si>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</si>
  <si>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</si>
  <si>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</si>
  <si>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</si>
  <si>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</si>
  <si>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</si>
  <si>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</si>
  <si>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</si>
  <si>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</si>
  <si>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</si>
  <si>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</si>
  <si>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</si>
  <si>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</si>
  <si>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</si>
  <si>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</si>
  <si>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</si>
  <si>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</si>
  <si>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</si>
  <si>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</si>
  <si>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</si>
  <si>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</si>
  <si>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</si>
  <si>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</si>
  <si>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</si>
  <si>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</si>
  <si>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</si>
  <si>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</si>
  <si>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</si>
  <si>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</si>
  <si>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</si>
  <si>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</si>
  <si>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</si>
  <si>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</si>
  <si>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</si>
  <si>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</si>
  <si>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</si>
  <si>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</si>
  <si>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</si>
  <si>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</si>
  <si>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</si>
  <si>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</si>
  <si>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</si>
  <si>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</si>
  <si>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</si>
  <si>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</si>
  <si>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</si>
  <si>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</si>
  <si>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</si>
  <si>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</si>
  <si>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</si>
  <si>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</si>
  <si>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</si>
  <si>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</si>
  <si>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</si>
  <si>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</si>
  <si>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</si>
  <si>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</si>
  <si>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</si>
  <si>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</si>
  <si>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</si>
  <si>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</si>
  <si>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</si>
  <si>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</si>
  <si>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</si>
  <si>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</si>
  <si>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</si>
  <si>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</si>
  <si>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</si>
  <si>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</si>
  <si>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</si>
  <si>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</si>
  <si>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</si>
  <si>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</si>
  <si>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</si>
  <si>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</si>
  <si>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</si>
  <si>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</si>
  <si>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</si>
  <si>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</si>
  <si>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</si>
  <si>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</si>
  <si>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</si>
  <si>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</si>
  <si>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</si>
  <si>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</si>
  <si>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</si>
  <si>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</si>
  <si>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</si>
  <si>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</si>
  <si>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</si>
  <si>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</si>
  <si>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</si>
  <si>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</si>
  <si>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</si>
  <si>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</si>
  <si>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</si>
  <si>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</si>
  <si>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</si>
  <si>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</si>
  <si>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</si>
  <si>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</si>
  <si>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</si>
  <si>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</si>
  <si>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</si>
  <si>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</si>
  <si>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</si>
  <si>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</si>
  <si>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</si>
  <si>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</si>
  <si>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</si>
  <si>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</si>
  <si>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</si>
  <si>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</si>
  <si>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</si>
  <si>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</si>
  <si>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</si>
  <si>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</si>
  <si>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</si>
  <si>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</si>
  <si>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</si>
  <si>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</si>
  <si>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</si>
  <si>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</si>
  <si>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</si>
  <si>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</si>
  <si>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</si>
  <si>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</si>
  <si>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</si>
  <si>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</si>
  <si>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</si>
  <si>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</si>
  <si>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</si>
  <si>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</si>
  <si>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</si>
  <si>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</si>
  <si>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</si>
  <si>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</si>
  <si>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</si>
  <si>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</si>
  <si>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</si>
  <si>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</si>
  <si>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</si>
  <si>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</si>
  <si>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</si>
  <si>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</si>
  <si>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</si>
  <si>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</si>
  <si>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</si>
  <si>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</si>
  <si>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</si>
  <si>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</si>
  <si>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</si>
  <si>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</si>
  <si>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</si>
  <si>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</si>
  <si>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</si>
  <si>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</si>
  <si>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</si>
  <si>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</si>
  <si>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</si>
  <si>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</si>
  <si>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</si>
  <si>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</si>
  <si>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</si>
  <si>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</si>
  <si>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</si>
  <si>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</si>
  <si>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</si>
  <si>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</si>
  <si>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</si>
  <si>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</si>
  <si>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</si>
  <si>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</si>
  <si>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</si>
  <si>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</si>
  <si>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</si>
  <si>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</si>
  <si>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</si>
  <si>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</si>
  <si>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</si>
  <si>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</si>
  <si>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</si>
  <si>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</si>
  <si>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</si>
  <si>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</si>
  <si>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</si>
  <si>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</si>
  <si>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</si>
  <si>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</si>
  <si>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</si>
  <si>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</si>
  <si>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</si>
  <si>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</si>
  <si>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</si>
  <si>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</si>
  <si>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</si>
  <si>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</si>
  <si>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</si>
  <si>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</si>
  <si>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</si>
  <si>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</si>
  <si>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</si>
  <si>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</si>
  <si>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</si>
  <si>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</si>
  <si>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</si>
  <si>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</si>
  <si>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</si>
  <si>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</si>
  <si>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</si>
  <si>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</si>
  <si>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</si>
  <si>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</si>
  <si>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</si>
  <si>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</si>
  <si>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</si>
  <si>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</si>
  <si>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</si>
  <si>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</si>
  <si>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</si>
  <si>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</si>
  <si>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</si>
  <si>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</si>
  <si>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</si>
  <si>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</si>
  <si>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</si>
  <si>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</si>
  <si>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</si>
  <si>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</si>
  <si>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</si>
  <si>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</si>
  <si>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</si>
  <si>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</si>
  <si>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</si>
  <si>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</si>
  <si>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</si>
  <si>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</si>
  <si>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</si>
  <si>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</si>
  <si>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</si>
  <si>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</si>
  <si>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</si>
  <si>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</si>
  <si>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</si>
  <si>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</si>
  <si>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</si>
  <si>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</si>
  <si>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</si>
  <si>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</si>
  <si>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</si>
  <si>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</si>
  <si>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</si>
  <si>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</si>
  <si>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</si>
  <si>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</si>
  <si>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</si>
  <si>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</si>
  <si>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</si>
  <si>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</si>
  <si>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</si>
  <si>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</si>
  <si>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</si>
  <si>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</si>
  <si>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</si>
  <si>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</si>
  <si>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</si>
  <si>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</si>
  <si>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</si>
  <si>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</si>
  <si>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</si>
  <si>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</si>
  <si>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</si>
  <si>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</si>
  <si>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</si>
  <si>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</si>
  <si>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</si>
  <si>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</si>
  <si>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</si>
  <si>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</si>
  <si>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</si>
  <si>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</si>
  <si>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</si>
  <si>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</si>
  <si>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</si>
  <si>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</si>
  <si>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</si>
  <si>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</si>
  <si>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</si>
  <si>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</si>
  <si>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</si>
  <si>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</si>
  <si>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</si>
  <si>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</si>
  <si>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</si>
  <si>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</si>
  <si>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</si>
  <si>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</si>
  <si>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</si>
  <si>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</si>
  <si>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</si>
  <si>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</si>
  <si>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</si>
  <si>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</si>
  <si>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</si>
  <si>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</si>
  <si>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</si>
  <si>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</si>
  <si>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</si>
  <si>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</si>
  <si>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</si>
  <si>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</si>
  <si>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</si>
  <si>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</si>
  <si>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</si>
  <si>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</si>
  <si>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</si>
  <si>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</si>
  <si>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</si>
  <si>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</si>
  <si>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</si>
  <si>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</si>
  <si>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</si>
  <si>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</si>
  <si>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</si>
  <si>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</si>
  <si>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</si>
  <si>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</si>
  <si>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</si>
  <si>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</si>
  <si>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</si>
  <si>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</si>
  <si>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</si>
  <si>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</si>
  <si>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</si>
  <si>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</si>
  <si>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</si>
  <si>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</si>
  <si>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</si>
  <si>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</si>
  <si>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</si>
  <si>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</si>
  <si>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</si>
  <si>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</si>
  <si>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</si>
  <si>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</si>
  <si>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</si>
  <si>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</si>
  <si>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</si>
  <si>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</si>
  <si>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</si>
  <si>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</si>
  <si>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</si>
  <si>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</si>
  <si>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</si>
  <si>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</si>
  <si>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</si>
  <si>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</si>
  <si>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</si>
  <si>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</si>
  <si>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</si>
  <si>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</si>
  <si>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</si>
  <si>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</si>
  <si>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</si>
  <si>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</si>
  <si>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</si>
  <si>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</si>
  <si>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</si>
  <si>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</si>
  <si>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</si>
  <si>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</si>
  <si>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</si>
  <si>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</si>
  <si>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</si>
  <si>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</si>
  <si>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</si>
  <si>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</si>
  <si>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</si>
  <si>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</si>
  <si>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</si>
  <si>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</si>
  <si>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</si>
  <si>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</si>
  <si>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</si>
  <si>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</si>
  <si>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</si>
  <si>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</si>
  <si>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</si>
  <si>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</si>
  <si>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</si>
  <si>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</si>
  <si>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</si>
  <si>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</si>
  <si>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</si>
  <si>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</si>
  <si>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</si>
  <si>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</si>
  <si>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</si>
  <si>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</si>
  <si>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</si>
  <si>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</si>
  <si>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</si>
  <si>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</si>
  <si>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</si>
  <si>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</si>
  <si>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</si>
  <si>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</si>
  <si>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</si>
  <si>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</si>
  <si>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</si>
  <si>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</si>
  <si>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</si>
  <si>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</si>
  <si>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</si>
  <si>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</si>
  <si>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</si>
  <si>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</si>
  <si>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</si>
  <si>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</si>
  <si>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</si>
  <si>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</si>
  <si>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</si>
  <si>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</si>
  <si>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</si>
  <si>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</si>
  <si>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</si>
  <si>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</si>
  <si>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</si>
  <si>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</si>
  <si>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</si>
  <si>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</si>
  <si>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</si>
  <si>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</si>
  <si>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</si>
  <si>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</si>
  <si>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</si>
  <si>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</si>
  <si>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</si>
  <si>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</si>
  <si>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</si>
  <si>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</si>
  <si>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</si>
  <si>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</si>
  <si>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</si>
  <si>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</si>
  <si>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</si>
  <si>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</si>
  <si>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</si>
  <si>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</si>
  <si>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</si>
  <si>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</si>
  <si>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</si>
  <si>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</si>
  <si>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</si>
  <si>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</si>
  <si>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</si>
  <si>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</si>
  <si>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</si>
  <si>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</si>
  <si>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</si>
  <si>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</si>
  <si>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</si>
  <si>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</si>
  <si>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</si>
  <si>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</si>
  <si>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</si>
  <si>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</si>
  <si>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</si>
  <si>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</si>
  <si>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</si>
  <si>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</si>
  <si>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</si>
  <si>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</si>
  <si>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</si>
  <si>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令和2年度</t>
  </si>
  <si>
    <t>終了予定なし</t>
  </si>
  <si>
    <t>研究開発振興課</t>
  </si>
  <si>
    <t>-</t>
  </si>
  <si>
    <t>医薬品等開発支援事業委託費</t>
  </si>
  <si>
    <t>前年度以上のjRCTに掲載される介入研究数（臨床研究中核病院が代表となるものに限る。）達成を目指す。</t>
  </si>
  <si>
    <t>独立行医政法人医薬品医療機器総合機構にて受理した治験届出数</t>
  </si>
  <si>
    <t>件</t>
  </si>
  <si>
    <t>臨中ネットに参加する臨床研究中核病院数単位当たりコスト
＝X／Y　
X：「執行額」（百万円）
Y：「臨中ネットに参加する臨床研究中核病院数」　　　　　</t>
    <phoneticPr fontId="5"/>
  </si>
  <si>
    <t>円</t>
  </si>
  <si>
    <t>　X　/Y</t>
    <phoneticPr fontId="5"/>
  </si>
  <si>
    <t>-/-</t>
  </si>
  <si>
    <t>施策大目標８　革新的な医療技術の実用化を促進するとともに、医薬品産業等の振興を図ること</t>
  </si>
  <si>
    <t>革新的な医療技術の実用化を促進するとともに、医薬品産業等の振興を図ること（施策目標Ⅰ－８－１　）</t>
  </si>
  <si>
    <t>臨中ネットに参加する臨床研究中核病院数</t>
  </si>
  <si>
    <t>○</t>
  </si>
  <si>
    <t>リアルワールドデータ研究利活用基盤整備事業</t>
    <phoneticPr fontId="5"/>
  </si>
  <si>
    <t>「臨床研究・治験の推進に関する今後の方向性について2019 年版とりまとめ」（令和元年12月6日厚生科学審議会臨床研究部会）</t>
    <phoneticPr fontId="5"/>
  </si>
  <si>
    <t>‐</t>
  </si>
  <si>
    <t>－</t>
  </si>
  <si>
    <t>－</t>
    <phoneticPr fontId="5"/>
  </si>
  <si>
    <t>リアルワールドデータ研究利活用基盤整備事業は、臨床研究・治験の推進に関する 今後の方向性について2019 年版とりまとめにおいて重要性を指摘されている。</t>
    <rPh sb="64" eb="67">
      <t>ジュウヨウセイ</t>
    </rPh>
    <rPh sb="68" eb="70">
      <t>シテキ</t>
    </rPh>
    <phoneticPr fontId="5"/>
  </si>
  <si>
    <t>13の臨床研究中核病院においてそれぞれ整備が進められているデータベースを繋ぎ統合解析を行うためのプラットフォームを新たに整備するものであり、国が実施する必要がある。</t>
    <rPh sb="70" eb="71">
      <t>クニ</t>
    </rPh>
    <rPh sb="72" eb="74">
      <t>ジッシ</t>
    </rPh>
    <rPh sb="76" eb="78">
      <t>ヒツヨウ</t>
    </rPh>
    <phoneticPr fontId="5"/>
  </si>
  <si>
    <t>臨床研究・治験の推進に関する 今後の方向性について2019 年版とりまとめによる重要な事業であり、優先度は高い。</t>
    <rPh sb="40" eb="42">
      <t>ジュウヨウ</t>
    </rPh>
    <rPh sb="43" eb="45">
      <t>ジギョウ</t>
    </rPh>
    <rPh sb="49" eb="52">
      <t>ユウセンド</t>
    </rPh>
    <rPh sb="53" eb="54">
      <t>タカ</t>
    </rPh>
    <phoneticPr fontId="5"/>
  </si>
  <si>
    <t>臨中ネット（臨床研究中核病院における病院情報システム内の医療情報データを研究等にも利活用できる体制）に参加する臨床研究中核病院数</t>
    <phoneticPr fontId="5"/>
  </si>
  <si>
    <t>jRCTに掲載される介入研究数（臨床研究中核病院が代表となるものに限る。）</t>
    <phoneticPr fontId="5"/>
  </si>
  <si>
    <t>11／12</t>
    <phoneticPr fontId="5"/>
  </si>
  <si>
    <t>人件費</t>
    <rPh sb="0" eb="3">
      <t>ジンケンヒ</t>
    </rPh>
    <phoneticPr fontId="5"/>
  </si>
  <si>
    <t>委託費</t>
    <rPh sb="0" eb="3">
      <t>イタクヒ</t>
    </rPh>
    <phoneticPr fontId="5"/>
  </si>
  <si>
    <t>7人月（3名）分の人件費</t>
    <rPh sb="1" eb="2">
      <t>ニン</t>
    </rPh>
    <rPh sb="2" eb="3">
      <t>ツキ</t>
    </rPh>
    <rPh sb="5" eb="6">
      <t>メイ</t>
    </rPh>
    <rPh sb="7" eb="8">
      <t>ブン</t>
    </rPh>
    <rPh sb="9" eb="12">
      <t>ジンケンヒ</t>
    </rPh>
    <phoneticPr fontId="5"/>
  </si>
  <si>
    <t>医療データ活用基盤整備機構基盤整備機構</t>
    <rPh sb="0" eb="2">
      <t>イリョウ</t>
    </rPh>
    <rPh sb="5" eb="7">
      <t>カツヨウ</t>
    </rPh>
    <rPh sb="7" eb="9">
      <t>キバン</t>
    </rPh>
    <rPh sb="9" eb="11">
      <t>セイビ</t>
    </rPh>
    <rPh sb="11" eb="13">
      <t>キコウ</t>
    </rPh>
    <rPh sb="13" eb="15">
      <t>キバン</t>
    </rPh>
    <rPh sb="15" eb="17">
      <t>セイビ</t>
    </rPh>
    <rPh sb="17" eb="19">
      <t>キコウ</t>
    </rPh>
    <phoneticPr fontId="5"/>
  </si>
  <si>
    <t>その他</t>
    <rPh sb="2" eb="3">
      <t>タ</t>
    </rPh>
    <phoneticPr fontId="5"/>
  </si>
  <si>
    <t>印刷製本等</t>
    <rPh sb="0" eb="2">
      <t>インサツ</t>
    </rPh>
    <rPh sb="2" eb="4">
      <t>セイホン</t>
    </rPh>
    <rPh sb="4" eb="5">
      <t>トウ</t>
    </rPh>
    <phoneticPr fontId="5"/>
  </si>
  <si>
    <t>株式会社SBS情報システム</t>
    <rPh sb="0" eb="4">
      <t>カブシキガイシャ</t>
    </rPh>
    <rPh sb="7" eb="9">
      <t>ジョウホウ</t>
    </rPh>
    <phoneticPr fontId="5"/>
  </si>
  <si>
    <t>検討会の設置、運営、報告書作成</t>
    <rPh sb="0" eb="3">
      <t>ケントウカイ</t>
    </rPh>
    <rPh sb="4" eb="6">
      <t>セッチ</t>
    </rPh>
    <rPh sb="7" eb="9">
      <t>ウンエイ</t>
    </rPh>
    <rPh sb="10" eb="13">
      <t>ホウコクショ</t>
    </rPh>
    <rPh sb="13" eb="15">
      <t>サクセイ</t>
    </rPh>
    <phoneticPr fontId="5"/>
  </si>
  <si>
    <t>－</t>
    <phoneticPr fontId="5"/>
  </si>
  <si>
    <t>-</t>
    <phoneticPr fontId="5"/>
  </si>
  <si>
    <t>リアルワールドデータを活用した医薬品・医療機器等の研究開発の推進のため、収集されるデータの品質管理・標準化や統合解析のためのデータの共通化などの課題があるが、これらを現場の負担を最小限とする形で解決するため、診療情報等を標準化し、自動的に集積する体制の整備が必要である。本事業では我が国におけるＲＷＤを利活用する基盤の整備に向けて、医療分野のＲＷＤの構築にあたって現存する課題を整理、抽出し、その解決策を提示することを目的とする。</t>
    <phoneticPr fontId="5"/>
  </si>
  <si>
    <t>昨今の医療領域におけるRWD利活用機運の高まりにより、レジストリ等を含む各種のデータのレギュラトリーサイエンス領域での利活用に向けた検討が急速に進められている中、本事業においては臨中ネットの安定した運用の一つの方向性として、臨中ネットと既存の他データベース事業との連携など、様々な出口戦略を見据えた今後のあり方等について引き続き議論を進める。
具体的には、臨床研究中核病院、PMDAその他必要な関係者の意見を集約し、仕様書の作成及び他データベースとの連携に必要な整備事項のとりまとめを行う。</t>
    <phoneticPr fontId="5"/>
  </si>
  <si>
    <t>一般社団法人医療データ活用基盤整備機構</t>
    <rPh sb="0" eb="2">
      <t>イッパン</t>
    </rPh>
    <rPh sb="2" eb="6">
      <t>シャダンホウジン</t>
    </rPh>
    <rPh sb="6" eb="8">
      <t>イリョウ</t>
    </rPh>
    <rPh sb="11" eb="13">
      <t>カツヨウ</t>
    </rPh>
    <rPh sb="13" eb="15">
      <t>キバン</t>
    </rPh>
    <rPh sb="15" eb="17">
      <t>セイビ</t>
    </rPh>
    <rPh sb="17" eb="19">
      <t>キコウ</t>
    </rPh>
    <phoneticPr fontId="5"/>
  </si>
  <si>
    <t>専門家からの意見徴収等</t>
    <rPh sb="0" eb="3">
      <t>センモンカ</t>
    </rPh>
    <rPh sb="6" eb="8">
      <t>イケン</t>
    </rPh>
    <rPh sb="8" eb="10">
      <t>チョウシュウ</t>
    </rPh>
    <rPh sb="10" eb="11">
      <t>トウ</t>
    </rPh>
    <phoneticPr fontId="5"/>
  </si>
  <si>
    <t>-</t>
    <phoneticPr fontId="5"/>
  </si>
  <si>
    <t>A.株式会社SBS情報システム</t>
    <phoneticPr fontId="5"/>
  </si>
  <si>
    <t>B.一般社団法人医療データ活用基盤整備機構</t>
    <phoneticPr fontId="5"/>
  </si>
  <si>
    <t>人件費</t>
    <rPh sb="0" eb="3">
      <t>ジンケンヒ</t>
    </rPh>
    <phoneticPr fontId="5"/>
  </si>
  <si>
    <t>会議準備等、会議進行サポート等人件費</t>
    <rPh sb="0" eb="2">
      <t>カイギ</t>
    </rPh>
    <rPh sb="2" eb="4">
      <t>ジュンビ</t>
    </rPh>
    <rPh sb="4" eb="5">
      <t>トウ</t>
    </rPh>
    <rPh sb="6" eb="8">
      <t>カイギ</t>
    </rPh>
    <rPh sb="8" eb="10">
      <t>シンコウ</t>
    </rPh>
    <rPh sb="14" eb="15">
      <t>トウ</t>
    </rPh>
    <rPh sb="15" eb="18">
      <t>ジンケンヒ</t>
    </rPh>
    <phoneticPr fontId="5"/>
  </si>
  <si>
    <t>その他</t>
    <rPh sb="2" eb="3">
      <t>タ</t>
    </rPh>
    <phoneticPr fontId="5"/>
  </si>
  <si>
    <t>消耗品費、海外有識者アドバイス料等</t>
    <rPh sb="0" eb="3">
      <t>ショウモウヒン</t>
    </rPh>
    <rPh sb="3" eb="4">
      <t>ヒ</t>
    </rPh>
    <rPh sb="5" eb="7">
      <t>カイガイ</t>
    </rPh>
    <rPh sb="7" eb="10">
      <t>ユウシキシャ</t>
    </rPh>
    <rPh sb="15" eb="16">
      <t>リョウ</t>
    </rPh>
    <rPh sb="16" eb="17">
      <t>トウ</t>
    </rPh>
    <phoneticPr fontId="5"/>
  </si>
  <si>
    <t>厚生労働省</t>
    <rPh sb="0" eb="2">
      <t>コウセイ</t>
    </rPh>
    <rPh sb="2" eb="5">
      <t>ロウドウショウ</t>
    </rPh>
    <phoneticPr fontId="5"/>
  </si>
  <si>
    <t>新02</t>
    <rPh sb="0" eb="1">
      <t>シン</t>
    </rPh>
    <phoneticPr fontId="5"/>
  </si>
  <si>
    <t>11／12</t>
  </si>
  <si>
    <t>厚労</t>
    <rPh sb="0" eb="2">
      <t>コウロウ</t>
    </rPh>
    <phoneticPr fontId="5"/>
  </si>
  <si>
    <t>-</t>
    <phoneticPr fontId="5"/>
  </si>
  <si>
    <t>本事業は、リアルワールドデータ活用に係る課題等について整理した。令和３年度は、引き続き、我が国におけるリアルワールドデータ活用を推進するため、その解決策等を検討すべく事業を実施していく必要がある。</t>
    <phoneticPr fontId="5"/>
  </si>
  <si>
    <t>令和２年度は事業実施期間が半年程度であった。令和３年度は、１年間当該事業を実施することで、より精緻に医療分野のＲＷＤの構築にあたって現存する課題を整理抽出し、その解決策を提示することを目指す。</t>
    <phoneticPr fontId="5"/>
  </si>
  <si>
    <t>有</t>
  </si>
  <si>
    <t>無</t>
  </si>
  <si>
    <t>必要経費を低く抑えるよう努めた結果であり、妥当である。</t>
    <phoneticPr fontId="5"/>
  </si>
  <si>
    <t>成果目標へ向けて見合った成果実績となっている。</t>
    <phoneticPr fontId="5"/>
  </si>
  <si>
    <t>一般競争入札に付したところ、２事業者から応札があり、最低価格の事業と契約を締結している。</t>
    <phoneticPr fontId="5"/>
  </si>
  <si>
    <t>一般競争入札を行い、コストの削減に努めており、妥当な水準であると考える。</t>
    <phoneticPr fontId="5"/>
  </si>
  <si>
    <t>事業に必要な費用に限定している。</t>
    <phoneticPr fontId="5"/>
  </si>
  <si>
    <t>事業の実施に必要最低限の経費のみを計上し、コストの削減に努めている</t>
    <phoneticPr fontId="5"/>
  </si>
  <si>
    <t>成果目標へ向けて見合った成果実績となっている。</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</si>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</sst>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190499</xdr:colOff>
      <xdr:row>753</xdr:row>
      <xdr:rowOff>296989</xdr:rowOff>
    </xdr:from>
    <xdr:to>
      <xdr:col>36</xdr:col>
      <xdr:colOff>190499</xdr:colOff>
      <xdr:row>755</xdr:row>
      <xdr:rowOff>240747</xdr:rowOff>
    </xdr:to>
    <xdr:sp macro="" textlink="">
      <xdr:nvSpPr>
        <xdr:cNvPr id="2" name="正方形/長方形 1"/>
        <xdr:cNvSpPr/>
      </xdr:nvSpPr>
      <xdr:spPr>
        <a:xfrm>
          <a:off x="3190874" y="41673589"/>
          <a:ext cx="4200525" cy="6486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１１百万円</a:t>
          </a:r>
        </a:p>
      </xdr:txBody>
    </xdr:sp>
    <xdr:clientData/>
  </xdr:twoCellAnchor>
  <xdr:twoCellAnchor>
    <xdr:from>
      <xdr:col>26</xdr:col>
      <xdr:colOff>60477</xdr:colOff>
      <xdr:row>756</xdr:row>
      <xdr:rowOff>38364</xdr:rowOff>
    </xdr:from>
    <xdr:to>
      <xdr:col>26</xdr:col>
      <xdr:colOff>62178</xdr:colOff>
      <xdr:row>757</xdr:row>
      <xdr:rowOff>293205</xdr:rowOff>
    </xdr:to>
    <xdr:cxnSp macro="">
      <xdr:nvCxnSpPr>
        <xdr:cNvPr id="3" name="直線矢印コネクタ 2"/>
        <xdr:cNvCxnSpPr/>
      </xdr:nvCxnSpPr>
      <xdr:spPr>
        <a:xfrm flipH="1">
          <a:off x="5261127" y="42472239"/>
          <a:ext cx="1701" cy="60726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195036</xdr:colOff>
      <xdr:row>759</xdr:row>
      <xdr:rowOff>26912</xdr:rowOff>
    </xdr:from>
    <xdr:to>
      <xdr:col>37</xdr:col>
      <xdr:colOff>10584</xdr:colOff>
      <xdr:row>761</xdr:row>
      <xdr:rowOff>42333</xdr:rowOff>
    </xdr:to>
    <xdr:sp macro="" textlink="">
      <xdr:nvSpPr>
        <xdr:cNvPr id="4" name="正方形/長方形 3"/>
        <xdr:cNvSpPr/>
      </xdr:nvSpPr>
      <xdr:spPr>
        <a:xfrm>
          <a:off x="3220624" y="39561265"/>
          <a:ext cx="4253078" cy="7101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株式会社</a:t>
          </a:r>
          <a:r>
            <a:rPr kumimoji="1" lang="en-US" altLang="ja-JP" sz="1100">
              <a:solidFill>
                <a:sysClr val="windowText" lastClr="000000"/>
              </a:solidFill>
            </a:rPr>
            <a:t>SBS</a:t>
          </a:r>
          <a:r>
            <a:rPr kumimoji="1" lang="ja-JP" altLang="en-US" sz="1100">
              <a:solidFill>
                <a:sysClr val="windowText" lastClr="000000"/>
              </a:solidFill>
            </a:rPr>
            <a:t>情報システム</a:t>
          </a:r>
          <a:endParaRPr kumimoji="1" lang="en-US" altLang="ja-JP" sz="1100">
            <a:solidFill>
              <a:sysClr val="windowText" lastClr="000000"/>
            </a:solidFill>
          </a:endParaRPr>
        </a:p>
        <a:p>
          <a:pPr algn="ctr"/>
          <a:r>
            <a:rPr kumimoji="1" lang="ja-JP" altLang="en-US" sz="1100">
              <a:solidFill>
                <a:sysClr val="windowText" lastClr="000000"/>
              </a:solidFill>
            </a:rPr>
            <a:t>１１百万円</a:t>
          </a:r>
          <a:endParaRPr kumimoji="1" lang="en-US" altLang="ja-JP" sz="1100">
            <a:solidFill>
              <a:sysClr val="windowText" lastClr="000000"/>
            </a:solidFill>
          </a:endParaRPr>
        </a:p>
      </xdr:txBody>
    </xdr:sp>
    <xdr:clientData/>
  </xdr:twoCellAnchor>
  <xdr:twoCellAnchor>
    <xdr:from>
      <xdr:col>15</xdr:col>
      <xdr:colOff>201082</xdr:colOff>
      <xdr:row>761</xdr:row>
      <xdr:rowOff>133954</xdr:rowOff>
    </xdr:from>
    <xdr:to>
      <xdr:col>37</xdr:col>
      <xdr:colOff>42334</xdr:colOff>
      <xdr:row>763</xdr:row>
      <xdr:rowOff>148168</xdr:rowOff>
    </xdr:to>
    <xdr:sp macro="" textlink="">
      <xdr:nvSpPr>
        <xdr:cNvPr id="5" name="大かっこ 4"/>
        <xdr:cNvSpPr/>
      </xdr:nvSpPr>
      <xdr:spPr>
        <a:xfrm>
          <a:off x="3201457" y="44329954"/>
          <a:ext cx="4241802" cy="7190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・我が国における医療分野のリアルワールドデータの利活用基盤の　</a:t>
          </a:r>
          <a:endParaRPr lang="en-US" altLang="ja-JP">
            <a:effectLst/>
          </a:endParaRPr>
        </a:p>
        <a:p>
          <a:pPr algn="l" eaLnBrk="1" fontAlgn="auto" latinLnBrk="0" hangingPunct="1">
            <a:lnSpc>
              <a:spcPts val="1300"/>
            </a:lnSpc>
          </a:pPr>
          <a:r>
            <a:rPr lang="ja-JP" altLang="en-US" baseline="0">
              <a:effectLst/>
            </a:rPr>
            <a:t> </a:t>
          </a:r>
          <a:r>
            <a:rPr lang="ja-JP" altLang="en-US">
              <a:effectLst/>
            </a:rPr>
            <a:t>構築にあたっての課題の整理・議論を行うための検討会の設置、運営、とりまとめ及び検討会報告書の作成を行う。</a:t>
          </a:r>
          <a:endParaRPr lang="ja-JP" altLang="ja-JP">
            <a:effectLst/>
          </a:endParaRPr>
        </a:p>
      </xdr:txBody>
    </xdr:sp>
    <xdr:clientData/>
  </xdr:twoCellAnchor>
  <xdr:twoCellAnchor>
    <xdr:from>
      <xdr:col>21</xdr:col>
      <xdr:colOff>97061</xdr:colOff>
      <xdr:row>758</xdr:row>
      <xdr:rowOff>110066</xdr:rowOff>
    </xdr:from>
    <xdr:to>
      <xdr:col>32</xdr:col>
      <xdr:colOff>95248</xdr:colOff>
      <xdr:row>758</xdr:row>
      <xdr:rowOff>266095</xdr:rowOff>
    </xdr:to>
    <xdr:sp macro="" textlink="">
      <xdr:nvSpPr>
        <xdr:cNvPr id="6" name="テキスト ボックス 5"/>
        <xdr:cNvSpPr txBox="1"/>
      </xdr:nvSpPr>
      <xdr:spPr>
        <a:xfrm>
          <a:off x="4297586" y="43248791"/>
          <a:ext cx="2198462" cy="15602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26</xdr:col>
      <xdr:colOff>71683</xdr:colOff>
      <xdr:row>764</xdr:row>
      <xdr:rowOff>27158</xdr:rowOff>
    </xdr:from>
    <xdr:to>
      <xdr:col>26</xdr:col>
      <xdr:colOff>73384</xdr:colOff>
      <xdr:row>765</xdr:row>
      <xdr:rowOff>281999</xdr:rowOff>
    </xdr:to>
    <xdr:cxnSp macro="">
      <xdr:nvCxnSpPr>
        <xdr:cNvPr id="7" name="直線矢印コネクタ 6"/>
        <xdr:cNvCxnSpPr/>
      </xdr:nvCxnSpPr>
      <xdr:spPr>
        <a:xfrm flipH="1">
          <a:off x="5316036" y="41298423"/>
          <a:ext cx="1701" cy="9271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195036</xdr:colOff>
      <xdr:row>765</xdr:row>
      <xdr:rowOff>643236</xdr:rowOff>
    </xdr:from>
    <xdr:to>
      <xdr:col>37</xdr:col>
      <xdr:colOff>10584</xdr:colOff>
      <xdr:row>766</xdr:row>
      <xdr:rowOff>580215</xdr:rowOff>
    </xdr:to>
    <xdr:sp macro="" textlink="">
      <xdr:nvSpPr>
        <xdr:cNvPr id="8" name="正方形/長方形 7"/>
        <xdr:cNvSpPr/>
      </xdr:nvSpPr>
      <xdr:spPr>
        <a:xfrm>
          <a:off x="3220624" y="42586854"/>
          <a:ext cx="4253078" cy="6093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一般社団法人医療データ活用基盤整備機構</a:t>
          </a:r>
          <a:endParaRPr kumimoji="1" lang="en-US" altLang="ja-JP" sz="1100">
            <a:solidFill>
              <a:sysClr val="windowText" lastClr="000000"/>
            </a:solidFill>
          </a:endParaRPr>
        </a:p>
        <a:p>
          <a:pPr algn="ctr"/>
          <a:r>
            <a:rPr kumimoji="1" lang="ja-JP" altLang="en-US" sz="1100">
              <a:solidFill>
                <a:sysClr val="windowText" lastClr="000000"/>
              </a:solidFill>
            </a:rPr>
            <a:t>４．１百万円</a:t>
          </a:r>
          <a:endParaRPr kumimoji="1" lang="en-US" altLang="ja-JP" sz="1100">
            <a:solidFill>
              <a:sysClr val="windowText" lastClr="000000"/>
            </a:solidFill>
          </a:endParaRPr>
        </a:p>
      </xdr:txBody>
    </xdr:sp>
    <xdr:clientData/>
  </xdr:twoCellAnchor>
  <xdr:twoCellAnchor>
    <xdr:from>
      <xdr:col>15</xdr:col>
      <xdr:colOff>178670</xdr:colOff>
      <xdr:row>767</xdr:row>
      <xdr:rowOff>100335</xdr:rowOff>
    </xdr:from>
    <xdr:to>
      <xdr:col>37</xdr:col>
      <xdr:colOff>19922</xdr:colOff>
      <xdr:row>769</xdr:row>
      <xdr:rowOff>349874</xdr:rowOff>
    </xdr:to>
    <xdr:sp macro="" textlink="">
      <xdr:nvSpPr>
        <xdr:cNvPr id="9" name="大かっこ 8"/>
        <xdr:cNvSpPr/>
      </xdr:nvSpPr>
      <xdr:spPr>
        <a:xfrm>
          <a:off x="3204258" y="43388659"/>
          <a:ext cx="4278782" cy="84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・国内の臨床研究、薬剤疫学等の専門家からの意見徴収等</a:t>
          </a:r>
          <a:endParaRPr lang="ja-JP" altLang="ja-JP">
            <a:effectLst/>
          </a:endParaRPr>
        </a:p>
      </xdr:txBody>
    </xdr:sp>
    <xdr:clientData/>
  </xdr:twoCellAnchor>
  <xdr:twoCellAnchor>
    <xdr:from>
      <xdr:col>21</xdr:col>
      <xdr:colOff>7413</xdr:colOff>
      <xdr:row>765</xdr:row>
      <xdr:rowOff>367801</xdr:rowOff>
    </xdr:from>
    <xdr:to>
      <xdr:col>32</xdr:col>
      <xdr:colOff>5601</xdr:colOff>
      <xdr:row>765</xdr:row>
      <xdr:rowOff>523830</xdr:rowOff>
    </xdr:to>
    <xdr:sp macro="" textlink="">
      <xdr:nvSpPr>
        <xdr:cNvPr id="10" name="テキスト ボックス 9"/>
        <xdr:cNvSpPr txBox="1"/>
      </xdr:nvSpPr>
      <xdr:spPr>
        <a:xfrm>
          <a:off x="4243237" y="42311419"/>
          <a:ext cx="2216952" cy="15602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8" zoomScaleNormal="75" zoomScaleSheetLayoutView="100" zoomScalePageLayoutView="85" workbookViewId="0">
      <selection activeCell="M1150" sqref="M11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764</v>
      </c>
      <c r="AK2" s="941"/>
      <c r="AL2" s="941"/>
      <c r="AM2" s="941"/>
      <c r="AN2" s="98" t="s">
        <v>406</v>
      </c>
      <c r="AO2" s="941">
        <v>20</v>
      </c>
      <c r="AP2" s="941"/>
      <c r="AQ2" s="941"/>
      <c r="AR2" s="99" t="s">
        <v>709</v>
      </c>
      <c r="AS2" s="947">
        <v>62</v>
      </c>
      <c r="AT2" s="947"/>
      <c r="AU2" s="947"/>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729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713</v>
      </c>
      <c r="H5" s="836"/>
      <c r="I5" s="836"/>
      <c r="J5" s="836"/>
      <c r="K5" s="836"/>
      <c r="L5" s="836"/>
      <c r="M5" s="837" t="s">
        <v>66</v>
      </c>
      <c r="N5" s="838"/>
      <c r="O5" s="838"/>
      <c r="P5" s="838"/>
      <c r="Q5" s="838"/>
      <c r="R5" s="839"/>
      <c r="S5" s="840" t="s">
        <v>714</v>
      </c>
      <c r="T5" s="836"/>
      <c r="U5" s="836"/>
      <c r="V5" s="836"/>
      <c r="W5" s="836"/>
      <c r="X5" s="841"/>
      <c r="Y5" s="697" t="s">
        <v>3</v>
      </c>
      <c r="Z5" s="543"/>
      <c r="AA5" s="543"/>
      <c r="AB5" s="543"/>
      <c r="AC5" s="543"/>
      <c r="AD5" s="544"/>
      <c r="AE5" s="698" t="s">
        <v>715</v>
      </c>
      <c r="AF5" s="698"/>
      <c r="AG5" s="698"/>
      <c r="AH5" s="698"/>
      <c r="AI5" s="698"/>
      <c r="AJ5" s="698"/>
      <c r="AK5" s="698"/>
      <c r="AL5" s="698"/>
      <c r="AM5" s="698"/>
      <c r="AN5" s="698"/>
      <c r="AO5" s="698"/>
      <c r="AP5" s="699"/>
      <c r="AQ5" s="700" t="s">
        <v>712</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19" t="s">
        <v>389</v>
      </c>
      <c r="Z7" s="440"/>
      <c r="AA7" s="440"/>
      <c r="AB7" s="440"/>
      <c r="AC7" s="440"/>
      <c r="AD7" s="920"/>
      <c r="AE7" s="908" t="s">
        <v>730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750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751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716</v>
      </c>
      <c r="Q13" s="657"/>
      <c r="R13" s="657"/>
      <c r="S13" s="657"/>
      <c r="T13" s="657"/>
      <c r="U13" s="657"/>
      <c r="V13" s="658"/>
      <c r="W13" s="656" t="s">
        <v>716</v>
      </c>
      <c r="X13" s="657"/>
      <c r="Y13" s="657"/>
      <c r="Z13" s="657"/>
      <c r="AA13" s="657"/>
      <c r="AB13" s="657"/>
      <c r="AC13" s="658"/>
      <c r="AD13" s="656">
        <v>23</v>
      </c>
      <c r="AE13" s="657"/>
      <c r="AF13" s="657"/>
      <c r="AG13" s="657"/>
      <c r="AH13" s="657"/>
      <c r="AI13" s="657"/>
      <c r="AJ13" s="658"/>
      <c r="AK13" s="656">
        <v>18</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716</v>
      </c>
      <c r="Q14" s="657"/>
      <c r="R14" s="657"/>
      <c r="S14" s="657"/>
      <c r="T14" s="657"/>
      <c r="U14" s="657"/>
      <c r="V14" s="658"/>
      <c r="W14" s="656" t="s">
        <v>716</v>
      </c>
      <c r="X14" s="657"/>
      <c r="Y14" s="657"/>
      <c r="Z14" s="657"/>
      <c r="AA14" s="657"/>
      <c r="AB14" s="657"/>
      <c r="AC14" s="658"/>
      <c r="AD14" s="656" t="s">
        <v>716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716</v>
      </c>
      <c r="AE15" s="657"/>
      <c r="AF15" s="657"/>
      <c r="AG15" s="657"/>
      <c r="AH15" s="657"/>
      <c r="AI15" s="657"/>
      <c r="AJ15" s="658"/>
      <c r="AK15" s="656" t="s">
        <v>765</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716</v>
      </c>
      <c r="X16" s="657"/>
      <c r="Y16" s="657"/>
      <c r="Z16" s="657"/>
      <c r="AA16" s="657"/>
      <c r="AB16" s="657"/>
      <c r="AC16" s="658"/>
      <c r="AD16" s="656" t="s">
        <v>716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716</v>
      </c>
      <c r="Q17" s="657"/>
      <c r="R17" s="657"/>
      <c r="S17" s="657"/>
      <c r="T17" s="657"/>
      <c r="U17" s="657"/>
      <c r="V17" s="658"/>
      <c r="W17" s="656" t="s">
        <v>716</v>
      </c>
      <c r="X17" s="657"/>
      <c r="Y17" s="657"/>
      <c r="Z17" s="657"/>
      <c r="AA17" s="657"/>
      <c r="AB17" s="657"/>
      <c r="AC17" s="658"/>
      <c r="AD17" s="656" t="s">
        <v>716</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23</v>
      </c>
      <c r="AE18" s="875"/>
      <c r="AF18" s="875"/>
      <c r="AG18" s="875"/>
      <c r="AH18" s="875"/>
      <c r="AI18" s="875"/>
      <c r="AJ18" s="876"/>
      <c r="AK18" s="874">
        <f>SUM(AK13:AQ17)</f>
        <v>18</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c r="Q19" s="657"/>
      <c r="R19" s="657"/>
      <c r="S19" s="657"/>
      <c r="T19" s="657"/>
      <c r="U19" s="657"/>
      <c r="V19" s="658"/>
      <c r="W19" s="656"/>
      <c r="X19" s="657"/>
      <c r="Y19" s="657"/>
      <c r="Z19" s="657"/>
      <c r="AA19" s="657"/>
      <c r="AB19" s="657"/>
      <c r="AC19" s="658"/>
      <c r="AD19" s="656">
        <v>11</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0.47826086956521741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f t="shared" ref="AD21" si="3">IF(AD19=0, "-", SUM(AD19)/SUM(AD13,AD14))</f>
        <v>0.47826086956521741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707</v>
      </c>
      <c r="B22" s="970"/>
      <c r="C22" s="970"/>
      <c r="D22" s="970"/>
      <c r="E22" s="970"/>
      <c r="F22" s="971"/>
      <c r="G22" s="965" t="s">
        <v>333</v>
      </c>
      <c r="H22" s="223"/>
      <c r="I22" s="223"/>
      <c r="J22" s="223"/>
      <c r="K22" s="223"/>
      <c r="L22" s="223"/>
      <c r="M22" s="223"/>
      <c r="N22" s="223"/>
      <c r="O22" s="224"/>
      <c r="P22" s="930" t="s">
        <v>705</v>
      </c>
      <c r="Q22" s="223"/>
      <c r="R22" s="223"/>
      <c r="S22" s="223"/>
      <c r="T22" s="223"/>
      <c r="U22" s="223"/>
      <c r="V22" s="224"/>
      <c r="W22" s="930" t="s">
        <v>706</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36" customHeight="1" x14ac:dyDescent="0.15">
      <c r="A23" s="972"/>
      <c r="B23" s="973"/>
      <c r="C23" s="973"/>
      <c r="D23" s="973"/>
      <c r="E23" s="973"/>
      <c r="F23" s="974"/>
      <c r="G23" s="966" t="s">
        <v>717</v>
      </c>
      <c r="H23" s="967"/>
      <c r="I23" s="967"/>
      <c r="J23" s="967"/>
      <c r="K23" s="967"/>
      <c r="L23" s="967"/>
      <c r="M23" s="967"/>
      <c r="N23" s="967"/>
      <c r="O23" s="968"/>
      <c r="P23" s="916">
        <v>18</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18</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c r="AR31" s="202"/>
      <c r="AS31" s="137" t="s">
        <v>233</v>
      </c>
      <c r="AT31" s="138"/>
      <c r="AU31" s="201">
        <v>3</v>
      </c>
      <c r="AV31" s="201"/>
      <c r="AW31" s="393" t="s">
        <v>179</v>
      </c>
      <c r="AX31" s="394"/>
    </row>
    <row r="32" spans="1:50" ht="23.25" customHeight="1" x14ac:dyDescent="0.15">
      <c r="A32" s="398"/>
      <c r="B32" s="396"/>
      <c r="C32" s="396"/>
      <c r="D32" s="396"/>
      <c r="E32" s="396"/>
      <c r="F32" s="397"/>
      <c r="G32" s="564" t="s">
        <v>718</v>
      </c>
      <c r="H32" s="565"/>
      <c r="I32" s="565"/>
      <c r="J32" s="565"/>
      <c r="K32" s="565"/>
      <c r="L32" s="565"/>
      <c r="M32" s="565"/>
      <c r="N32" s="565"/>
      <c r="O32" s="566"/>
      <c r="P32" s="109" t="s">
        <v>738</v>
      </c>
      <c r="Q32" s="109"/>
      <c r="R32" s="109"/>
      <c r="S32" s="109"/>
      <c r="T32" s="109"/>
      <c r="U32" s="109"/>
      <c r="V32" s="109"/>
      <c r="W32" s="109"/>
      <c r="X32" s="110"/>
      <c r="Y32" s="471" t="s">
        <v>12</v>
      </c>
      <c r="Z32" s="531"/>
      <c r="AA32" s="532"/>
      <c r="AB32" s="461"/>
      <c r="AC32" s="461"/>
      <c r="AD32" s="461"/>
      <c r="AE32" s="219" t="s">
        <v>716</v>
      </c>
      <c r="AF32" s="220"/>
      <c r="AG32" s="220"/>
      <c r="AH32" s="220"/>
      <c r="AI32" s="219">
        <v>107</v>
      </c>
      <c r="AJ32" s="220"/>
      <c r="AK32" s="220"/>
      <c r="AL32" s="220"/>
      <c r="AM32" s="219">
        <v>151</v>
      </c>
      <c r="AN32" s="220"/>
      <c r="AO32" s="220"/>
      <c r="AP32" s="220"/>
      <c r="AQ32" s="337" t="s">
        <v>716</v>
      </c>
      <c r="AR32" s="209"/>
      <c r="AS32" s="209"/>
      <c r="AT32" s="338"/>
      <c r="AU32" s="220" t="s">
        <v>716</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c r="AC33" s="523"/>
      <c r="AD33" s="523"/>
      <c r="AE33" s="219" t="s">
        <v>716</v>
      </c>
      <c r="AF33" s="220"/>
      <c r="AG33" s="220"/>
      <c r="AH33" s="220"/>
      <c r="AI33" s="219" t="s">
        <v>716</v>
      </c>
      <c r="AJ33" s="220"/>
      <c r="AK33" s="220"/>
      <c r="AL33" s="220"/>
      <c r="AM33" s="219">
        <v>107</v>
      </c>
      <c r="AN33" s="220"/>
      <c r="AO33" s="220"/>
      <c r="AP33" s="220"/>
      <c r="AQ33" s="337" t="s">
        <v>716</v>
      </c>
      <c r="AR33" s="209"/>
      <c r="AS33" s="209"/>
      <c r="AT33" s="338"/>
      <c r="AU33" s="220">
        <v>107</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716</v>
      </c>
      <c r="AF34" s="220"/>
      <c r="AG34" s="220"/>
      <c r="AH34" s="220"/>
      <c r="AI34" s="219" t="s">
        <v>716</v>
      </c>
      <c r="AJ34" s="220"/>
      <c r="AK34" s="220"/>
      <c r="AL34" s="220"/>
      <c r="AM34" s="219">
        <v>141</v>
      </c>
      <c r="AN34" s="220"/>
      <c r="AO34" s="220"/>
      <c r="AP34" s="220"/>
      <c r="AQ34" s="337" t="s">
        <v>716</v>
      </c>
      <c r="AR34" s="209"/>
      <c r="AS34" s="209"/>
      <c r="AT34" s="338"/>
      <c r="AU34" s="220" t="s">
        <v>716</v>
      </c>
      <c r="AV34" s="220"/>
      <c r="AW34" s="220"/>
      <c r="AX34" s="222"/>
    </row>
    <row r="35" spans="1:51" ht="23.25" customHeight="1" x14ac:dyDescent="0.15">
      <c r="A35" s="229" t="s">
        <v>380</v>
      </c>
      <c r="B35" s="230"/>
      <c r="C35" s="230"/>
      <c r="D35" s="230"/>
      <c r="E35" s="230"/>
      <c r="F35" s="231"/>
      <c r="G35" s="235" t="s">
        <v>719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34.5" customHeight="1" x14ac:dyDescent="0.15">
      <c r="A101" s="419"/>
      <c r="B101" s="420"/>
      <c r="C101" s="420"/>
      <c r="D101" s="420"/>
      <c r="E101" s="420"/>
      <c r="F101" s="421"/>
      <c r="G101" s="109" t="s">
        <v>737</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720</v>
      </c>
      <c r="AC101" s="461"/>
      <c r="AD101" s="461"/>
      <c r="AE101" s="283" t="s">
        <v>716</v>
      </c>
      <c r="AF101" s="283"/>
      <c r="AG101" s="283"/>
      <c r="AH101" s="283"/>
      <c r="AI101" s="283" t="s">
        <v>716</v>
      </c>
      <c r="AJ101" s="283"/>
      <c r="AK101" s="283"/>
      <c r="AL101" s="283"/>
      <c r="AM101" s="283">
        <v>12</v>
      </c>
      <c r="AN101" s="283"/>
      <c r="AO101" s="283"/>
      <c r="AP101" s="283"/>
      <c r="AQ101" s="283"/>
      <c r="AR101" s="283"/>
      <c r="AS101" s="283"/>
      <c r="AT101" s="283"/>
      <c r="AU101" s="219"/>
      <c r="AV101" s="220"/>
      <c r="AW101" s="220"/>
      <c r="AX101" s="222"/>
    </row>
    <row r="102" spans="1:60" ht="34.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720</v>
      </c>
      <c r="AC102" s="461"/>
      <c r="AD102" s="461"/>
      <c r="AE102" s="283" t="s">
        <v>716</v>
      </c>
      <c r="AF102" s="283"/>
      <c r="AG102" s="283"/>
      <c r="AH102" s="283"/>
      <c r="AI102" s="283" t="s">
        <v>716</v>
      </c>
      <c r="AJ102" s="283"/>
      <c r="AK102" s="283"/>
      <c r="AL102" s="283"/>
      <c r="AM102" s="283">
        <v>12</v>
      </c>
      <c r="AN102" s="283"/>
      <c r="AO102" s="283"/>
      <c r="AP102" s="283"/>
      <c r="AQ102" s="283">
        <v>12</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721</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722</v>
      </c>
      <c r="AC116" s="463"/>
      <c r="AD116" s="464"/>
      <c r="AE116" s="283" t="s">
        <v>716</v>
      </c>
      <c r="AF116" s="283"/>
      <c r="AG116" s="283"/>
      <c r="AH116" s="283"/>
      <c r="AI116" s="283" t="s">
        <v>716</v>
      </c>
      <c r="AJ116" s="283"/>
      <c r="AK116" s="283"/>
      <c r="AL116" s="283"/>
      <c r="AM116" s="283">
        <v>939334</v>
      </c>
      <c r="AN116" s="283"/>
      <c r="AO116" s="283"/>
      <c r="AP116" s="283"/>
      <c r="AQ116" s="219">
        <v>939334</v>
      </c>
      <c r="AR116" s="220"/>
      <c r="AS116" s="220"/>
      <c r="AT116" s="220"/>
      <c r="AU116" s="220"/>
      <c r="AV116" s="220"/>
      <c r="AW116" s="220"/>
      <c r="AX116" s="222"/>
    </row>
    <row r="117" spans="1:51" ht="54"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723</v>
      </c>
      <c r="AC117" s="473"/>
      <c r="AD117" s="474"/>
      <c r="AE117" s="551" t="s">
        <v>724</v>
      </c>
      <c r="AF117" s="551"/>
      <c r="AG117" s="551"/>
      <c r="AH117" s="551"/>
      <c r="AI117" s="551" t="s">
        <v>724</v>
      </c>
      <c r="AJ117" s="551"/>
      <c r="AK117" s="551"/>
      <c r="AL117" s="551"/>
      <c r="AM117" s="551" t="s">
        <v>739</v>
      </c>
      <c r="AN117" s="551"/>
      <c r="AO117" s="551"/>
      <c r="AP117" s="551"/>
      <c r="AQ117" s="551" t="s">
        <v>763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405</v>
      </c>
      <c r="B130" s="187"/>
      <c r="C130" s="186" t="s">
        <v>236</v>
      </c>
      <c r="D130" s="187"/>
      <c r="E130" s="171" t="s">
        <v>265</v>
      </c>
      <c r="F130" s="172"/>
      <c r="G130" s="173" t="s">
        <v>725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726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v>2</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727</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720</v>
      </c>
      <c r="AC134" s="207"/>
      <c r="AD134" s="207"/>
      <c r="AE134" s="208" t="s">
        <v>716</v>
      </c>
      <c r="AF134" s="209"/>
      <c r="AG134" s="209"/>
      <c r="AH134" s="209"/>
      <c r="AI134" s="208" t="s">
        <v>716</v>
      </c>
      <c r="AJ134" s="209"/>
      <c r="AK134" s="209"/>
      <c r="AL134" s="209"/>
      <c r="AM134" s="208">
        <v>12</v>
      </c>
      <c r="AN134" s="209"/>
      <c r="AO134" s="209"/>
      <c r="AP134" s="209"/>
      <c r="AQ134" s="208">
        <v>12</v>
      </c>
      <c r="AR134" s="209"/>
      <c r="AS134" s="209"/>
      <c r="AT134" s="209"/>
      <c r="AU134" s="208" t="s">
        <v>716</v>
      </c>
      <c r="AV134" s="209"/>
      <c r="AW134" s="209"/>
      <c r="AX134" s="210"/>
      <c r="AY134">
        <f t="shared" ref="AY134:AY135" si="13">$AY$132</f>
        <v>1</v>
      </c>
    </row>
    <row r="135" spans="1:51" ht="39.75" customHeight="1" thickBot="1" x14ac:dyDescent="0.2">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720</v>
      </c>
      <c r="AC135" s="215"/>
      <c r="AD135" s="215"/>
      <c r="AE135" s="208" t="s">
        <v>716</v>
      </c>
      <c r="AF135" s="209"/>
      <c r="AG135" s="209"/>
      <c r="AH135" s="209"/>
      <c r="AI135" s="208" t="s">
        <v>716</v>
      </c>
      <c r="AJ135" s="209"/>
      <c r="AK135" s="209"/>
      <c r="AL135" s="209"/>
      <c r="AM135" s="208">
        <v>12</v>
      </c>
      <c r="AN135" s="209"/>
      <c r="AO135" s="209"/>
      <c r="AP135" s="209"/>
      <c r="AQ135" s="208">
        <v>12</v>
      </c>
      <c r="AR135" s="209"/>
      <c r="AS135" s="209"/>
      <c r="AT135" s="209"/>
      <c r="AU135" s="208">
        <v>13</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28"/>
      <c r="E430" s="176" t="s">
        <v>399</v>
      </c>
      <c r="F430" s="894"/>
      <c r="G430" s="895" t="s">
        <v>252</v>
      </c>
      <c r="H430" s="127"/>
      <c r="I430" s="127"/>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48"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728</v>
      </c>
      <c r="AE702" s="343"/>
      <c r="AF702" s="343"/>
      <c r="AG702" s="380" t="s">
        <v>734</v>
      </c>
      <c r="AH702" s="381"/>
      <c r="AI702" s="381"/>
      <c r="AJ702" s="381"/>
      <c r="AK702" s="381"/>
      <c r="AL702" s="381"/>
      <c r="AM702" s="381"/>
      <c r="AN702" s="381"/>
      <c r="AO702" s="381"/>
      <c r="AP702" s="381"/>
      <c r="AQ702" s="381"/>
      <c r="AR702" s="381"/>
      <c r="AS702" s="381"/>
      <c r="AT702" s="381"/>
      <c r="AU702" s="381"/>
      <c r="AV702" s="381"/>
      <c r="AW702" s="381"/>
      <c r="AX702" s="382"/>
    </row>
    <row r="703" spans="1:51" ht="48"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728</v>
      </c>
      <c r="AE703" s="324"/>
      <c r="AF703" s="324"/>
      <c r="AG703" s="105" t="s">
        <v>735</v>
      </c>
      <c r="AH703" s="106"/>
      <c r="AI703" s="106"/>
      <c r="AJ703" s="106"/>
      <c r="AK703" s="106"/>
      <c r="AL703" s="106"/>
      <c r="AM703" s="106"/>
      <c r="AN703" s="106"/>
      <c r="AO703" s="106"/>
      <c r="AP703" s="106"/>
      <c r="AQ703" s="106"/>
      <c r="AR703" s="106"/>
      <c r="AS703" s="106"/>
      <c r="AT703" s="106"/>
      <c r="AU703" s="106"/>
      <c r="AV703" s="106"/>
      <c r="AW703" s="106"/>
      <c r="AX703" s="107"/>
    </row>
    <row r="704" spans="1:51" ht="48"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728</v>
      </c>
      <c r="AE704" s="782"/>
      <c r="AF704" s="782"/>
      <c r="AG704" s="169" t="s">
        <v>736</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728</v>
      </c>
      <c r="AE705" s="714"/>
      <c r="AF705" s="714"/>
      <c r="AG705" s="129" t="s">
        <v>772</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768</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769</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731</v>
      </c>
      <c r="AE708" s="604"/>
      <c r="AF708" s="604"/>
      <c r="AG708" s="741" t="s">
        <v>733</v>
      </c>
      <c r="AH708" s="742"/>
      <c r="AI708" s="742"/>
      <c r="AJ708" s="742"/>
      <c r="AK708" s="742"/>
      <c r="AL708" s="742"/>
      <c r="AM708" s="742"/>
      <c r="AN708" s="742"/>
      <c r="AO708" s="742"/>
      <c r="AP708" s="742"/>
      <c r="AQ708" s="742"/>
      <c r="AR708" s="742"/>
      <c r="AS708" s="742"/>
      <c r="AT708" s="742"/>
      <c r="AU708" s="742"/>
      <c r="AV708" s="742"/>
      <c r="AW708" s="742"/>
      <c r="AX708" s="743"/>
    </row>
    <row r="709" spans="1:50" ht="34.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728</v>
      </c>
      <c r="AE709" s="324"/>
      <c r="AF709" s="324"/>
      <c r="AG709" s="105" t="s">
        <v>773</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731</v>
      </c>
      <c r="AE710" s="324"/>
      <c r="AF710" s="324"/>
      <c r="AG710" s="105" t="s">
        <v>732</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728</v>
      </c>
      <c r="AE711" s="324"/>
      <c r="AF711" s="324"/>
      <c r="AG711" s="105" t="s">
        <v>774</v>
      </c>
      <c r="AH711" s="106"/>
      <c r="AI711" s="106"/>
      <c r="AJ711" s="106"/>
      <c r="AK711" s="106"/>
      <c r="AL711" s="106"/>
      <c r="AM711" s="106"/>
      <c r="AN711" s="106"/>
      <c r="AO711" s="106"/>
      <c r="AP711" s="106"/>
      <c r="AQ711" s="106"/>
      <c r="AR711" s="106"/>
      <c r="AS711" s="106"/>
      <c r="AT711" s="106"/>
      <c r="AU711" s="106"/>
      <c r="AV711" s="106"/>
      <c r="AW711" s="106"/>
      <c r="AX711" s="107"/>
    </row>
    <row r="712" spans="1:50" ht="34.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728</v>
      </c>
      <c r="AE712" s="782"/>
      <c r="AF712" s="782"/>
      <c r="AG712" s="806" t="s">
        <v>770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731</v>
      </c>
      <c r="AE713" s="324"/>
      <c r="AF713" s="662"/>
      <c r="AG713" s="105" t="s">
        <v>732</v>
      </c>
      <c r="AH713" s="106"/>
      <c r="AI713" s="106"/>
      <c r="AJ713" s="106"/>
      <c r="AK713" s="106"/>
      <c r="AL713" s="106"/>
      <c r="AM713" s="106"/>
      <c r="AN713" s="106"/>
      <c r="AO713" s="106"/>
      <c r="AP713" s="106"/>
      <c r="AQ713" s="106"/>
      <c r="AR713" s="106"/>
      <c r="AS713" s="106"/>
      <c r="AT713" s="106"/>
      <c r="AU713" s="106"/>
      <c r="AV713" s="106"/>
      <c r="AW713" s="106"/>
      <c r="AX713" s="107"/>
    </row>
    <row r="714" spans="1:50" ht="34.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728</v>
      </c>
      <c r="AE714" s="804"/>
      <c r="AF714" s="805"/>
      <c r="AG714" s="735" t="s">
        <v>775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728</v>
      </c>
      <c r="AE715" s="604"/>
      <c r="AF715" s="655"/>
      <c r="AG715" s="741" t="s">
        <v>771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731</v>
      </c>
      <c r="AE716" s="626"/>
      <c r="AF716" s="626"/>
      <c r="AG716" s="105" t="s">
        <v>733</v>
      </c>
      <c r="AH716" s="106"/>
      <c r="AI716" s="106"/>
      <c r="AJ716" s="106"/>
      <c r="AK716" s="106"/>
      <c r="AL716" s="106"/>
      <c r="AM716" s="106"/>
      <c r="AN716" s="106"/>
      <c r="AO716" s="106"/>
      <c r="AP716" s="106"/>
      <c r="AQ716" s="106"/>
      <c r="AR716" s="106"/>
      <c r="AS716" s="106"/>
      <c r="AT716" s="106"/>
      <c r="AU716" s="106"/>
      <c r="AV716" s="106"/>
      <c r="AW716" s="106"/>
      <c r="AX716" s="107"/>
    </row>
    <row r="717" spans="1:50" ht="34.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728</v>
      </c>
      <c r="AE717" s="324"/>
      <c r="AF717" s="324"/>
      <c r="AG717" s="105" t="s">
        <v>776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731</v>
      </c>
      <c r="AE718" s="324"/>
      <c r="AF718" s="324"/>
      <c r="AG718" s="131" t="s">
        <v>733</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731</v>
      </c>
      <c r="AE719" s="604"/>
      <c r="AF719" s="604"/>
      <c r="AG719" s="129" t="s">
        <v>733</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0" customHeight="1" x14ac:dyDescent="0.15">
      <c r="A726" s="639" t="s">
        <v>48</v>
      </c>
      <c r="B726" s="798"/>
      <c r="C726" s="811" t="s">
        <v>53</v>
      </c>
      <c r="D726" s="833"/>
      <c r="E726" s="833"/>
      <c r="F726" s="834"/>
      <c r="G726" s="577" t="s">
        <v>766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0" customHeight="1" thickBot="1" x14ac:dyDescent="0.2">
      <c r="A727" s="799"/>
      <c r="B727" s="800"/>
      <c r="C727" s="747" t="s">
        <v>57</v>
      </c>
      <c r="D727" s="748"/>
      <c r="E727" s="748"/>
      <c r="F727" s="749"/>
      <c r="G727" s="575" t="s">
        <v>767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777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2"/>
      <c r="C737" s="212"/>
      <c r="D737" s="213"/>
      <c r="E737" s="951" t="s">
        <v>765</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397</v>
      </c>
      <c r="B738" s="362"/>
      <c r="C738" s="362"/>
      <c r="D738" s="362"/>
      <c r="E738" s="951" t="s">
        <v>765</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396</v>
      </c>
      <c r="B739" s="362"/>
      <c r="C739" s="362"/>
      <c r="D739" s="362"/>
      <c r="E739" s="951" t="s">
        <v>765</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395</v>
      </c>
      <c r="B740" s="362"/>
      <c r="C740" s="362"/>
      <c r="D740" s="362"/>
      <c r="E740" s="951" t="s">
        <v>765</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394</v>
      </c>
      <c r="B741" s="362"/>
      <c r="C741" s="362"/>
      <c r="D741" s="362"/>
      <c r="E741" s="951" t="s">
        <v>765</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393</v>
      </c>
      <c r="B742" s="362"/>
      <c r="C742" s="362"/>
      <c r="D742" s="362"/>
      <c r="E742" s="951" t="s">
        <v>765</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392</v>
      </c>
      <c r="B743" s="362"/>
      <c r="C743" s="362"/>
      <c r="D743" s="362"/>
      <c r="E743" s="951" t="s">
        <v>765</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391</v>
      </c>
      <c r="B744" s="362"/>
      <c r="C744" s="362"/>
      <c r="D744" s="362"/>
      <c r="E744" s="951" t="s">
        <v>765</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390</v>
      </c>
      <c r="B745" s="362"/>
      <c r="C745" s="362"/>
      <c r="D745" s="362"/>
      <c r="E745" s="988" t="s">
        <v>765</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545</v>
      </c>
      <c r="B746" s="362"/>
      <c r="C746" s="362"/>
      <c r="D746" s="362"/>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509</v>
      </c>
      <c r="B747" s="362"/>
      <c r="C747" s="362"/>
      <c r="D747" s="362"/>
      <c r="E747" s="957" t="s">
        <v>761</v>
      </c>
      <c r="F747" s="955"/>
      <c r="G747" s="955"/>
      <c r="H747" s="100" t="str">
        <f>IF(E747="","","-")</f>
        <v>-</v>
      </c>
      <c r="I747" s="955" t="s">
        <v>762</v>
      </c>
      <c r="J747" s="955"/>
      <c r="K747" s="100" t="str">
        <f>IF(I747="","","-")</f>
        <v>-</v>
      </c>
      <c r="L747" s="956">
        <v>10</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3"/>
      <c r="B750" s="614"/>
      <c r="C750" s="614"/>
      <c r="D750" s="614"/>
      <c r="E750" s="614"/>
      <c r="F750" s="615"/>
      <c r="G750" s="44"/>
      <c r="H750" s="45"/>
      <c r="I750" s="45"/>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45"/>
      <c r="AO750" s="45"/>
      <c r="AP750" s="45"/>
      <c r="AQ750" s="45"/>
      <c r="AR750" s="45"/>
      <c r="AS750" s="45"/>
      <c r="AT750" s="45"/>
      <c r="AU750" s="45"/>
      <c r="AV750" s="45"/>
      <c r="AW750" s="45"/>
      <c r="AX750" s="46"/>
    </row>
    <row r="751" spans="1:51" ht="28.35" hidden="1" customHeight="1" x14ac:dyDescent="0.15">
      <c r="A751" s="613"/>
      <c r="B751" s="614"/>
      <c r="C751" s="614"/>
      <c r="D751" s="614"/>
      <c r="E751" s="614"/>
      <c r="F751" s="615"/>
      <c r="G751" s="44"/>
      <c r="H751" s="45"/>
      <c r="I751" s="45"/>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45"/>
      <c r="AO751" s="45"/>
      <c r="AP751" s="45"/>
      <c r="AQ751" s="45"/>
      <c r="AR751" s="45"/>
      <c r="AS751" s="45"/>
      <c r="AT751" s="45"/>
      <c r="AU751" s="45"/>
      <c r="AV751" s="45"/>
      <c r="AW751" s="45"/>
      <c r="AX751" s="46"/>
    </row>
    <row r="752" spans="1:51" ht="27.75" hidden="1" customHeight="1" x14ac:dyDescent="0.15">
      <c r="A752" s="613"/>
      <c r="B752" s="614"/>
      <c r="C752" s="614"/>
      <c r="D752" s="614"/>
      <c r="E752" s="614"/>
      <c r="F752" s="615"/>
      <c r="G752" s="44"/>
      <c r="H752" s="45"/>
      <c r="I752" s="45"/>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45"/>
      <c r="AO752" s="45"/>
      <c r="AP752" s="45"/>
      <c r="AQ752" s="45"/>
      <c r="AR752" s="45"/>
      <c r="AS752" s="45"/>
      <c r="AT752" s="45"/>
      <c r="AU752" s="45"/>
      <c r="AV752" s="45"/>
      <c r="AW752" s="45"/>
      <c r="AX752" s="46"/>
    </row>
    <row r="753" spans="1:50" ht="28.35" hidden="1" customHeight="1" x14ac:dyDescent="0.15">
      <c r="A753" s="613"/>
      <c r="B753" s="614"/>
      <c r="C753" s="614"/>
      <c r="D753" s="614"/>
      <c r="E753" s="614"/>
      <c r="F753" s="615"/>
      <c r="G753" s="44"/>
      <c r="H753" s="45"/>
      <c r="I753" s="45"/>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104"/>
      <c r="K754" s="104"/>
      <c r="L754" s="104"/>
      <c r="M754" s="104"/>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104"/>
      <c r="K755" s="104"/>
      <c r="L755" s="104"/>
      <c r="M755" s="104"/>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104"/>
      <c r="K756" s="104"/>
      <c r="L756" s="104"/>
      <c r="M756" s="104"/>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104"/>
      <c r="K757" s="104"/>
      <c r="L757" s="104"/>
      <c r="M757" s="104"/>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104"/>
      <c r="K758" s="104"/>
      <c r="L758" s="104"/>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104"/>
      <c r="K759" s="104"/>
      <c r="L759" s="104"/>
      <c r="M759" s="104"/>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104"/>
      <c r="K760" s="104"/>
      <c r="L760" s="104"/>
      <c r="M760" s="104"/>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755</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756</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740</v>
      </c>
      <c r="H789" s="670"/>
      <c r="I789" s="670"/>
      <c r="J789" s="670"/>
      <c r="K789" s="671"/>
      <c r="L789" s="663" t="s">
        <v>742</v>
      </c>
      <c r="M789" s="664"/>
      <c r="N789" s="664"/>
      <c r="O789" s="664"/>
      <c r="P789" s="664"/>
      <c r="Q789" s="664"/>
      <c r="R789" s="664"/>
      <c r="S789" s="664"/>
      <c r="T789" s="664"/>
      <c r="U789" s="664"/>
      <c r="V789" s="664"/>
      <c r="W789" s="664"/>
      <c r="X789" s="665"/>
      <c r="Y789" s="383">
        <v>5</v>
      </c>
      <c r="Z789" s="384"/>
      <c r="AA789" s="384"/>
      <c r="AB789" s="801"/>
      <c r="AC789" s="669" t="s">
        <v>757</v>
      </c>
      <c r="AD789" s="670"/>
      <c r="AE789" s="670"/>
      <c r="AF789" s="670"/>
      <c r="AG789" s="671"/>
      <c r="AH789" s="663" t="s">
        <v>758</v>
      </c>
      <c r="AI789" s="664"/>
      <c r="AJ789" s="664"/>
      <c r="AK789" s="664"/>
      <c r="AL789" s="664"/>
      <c r="AM789" s="664"/>
      <c r="AN789" s="664"/>
      <c r="AO789" s="664"/>
      <c r="AP789" s="664"/>
      <c r="AQ789" s="664"/>
      <c r="AR789" s="664"/>
      <c r="AS789" s="664"/>
      <c r="AT789" s="665"/>
      <c r="AU789" s="383">
        <v>3.9</v>
      </c>
      <c r="AV789" s="384"/>
      <c r="AW789" s="384"/>
      <c r="AX789" s="385"/>
    </row>
    <row r="790" spans="1:51" ht="24.75" customHeight="1" x14ac:dyDescent="0.15">
      <c r="A790" s="630"/>
      <c r="B790" s="631"/>
      <c r="C790" s="631"/>
      <c r="D790" s="631"/>
      <c r="E790" s="631"/>
      <c r="F790" s="632"/>
      <c r="G790" s="605" t="s">
        <v>741</v>
      </c>
      <c r="H790" s="606"/>
      <c r="I790" s="606"/>
      <c r="J790" s="606"/>
      <c r="K790" s="607"/>
      <c r="L790" s="597" t="s">
        <v>743</v>
      </c>
      <c r="M790" s="598"/>
      <c r="N790" s="598"/>
      <c r="O790" s="598"/>
      <c r="P790" s="598"/>
      <c r="Q790" s="598"/>
      <c r="R790" s="598"/>
      <c r="S790" s="598"/>
      <c r="T790" s="598"/>
      <c r="U790" s="598"/>
      <c r="V790" s="598"/>
      <c r="W790" s="598"/>
      <c r="X790" s="599"/>
      <c r="Y790" s="600">
        <v>4</v>
      </c>
      <c r="Z790" s="601"/>
      <c r="AA790" s="601"/>
      <c r="AB790" s="611"/>
      <c r="AC790" s="605" t="s">
        <v>759</v>
      </c>
      <c r="AD790" s="606"/>
      <c r="AE790" s="606"/>
      <c r="AF790" s="606"/>
      <c r="AG790" s="607"/>
      <c r="AH790" s="597" t="s">
        <v>760</v>
      </c>
      <c r="AI790" s="598"/>
      <c r="AJ790" s="598"/>
      <c r="AK790" s="598"/>
      <c r="AL790" s="598"/>
      <c r="AM790" s="598"/>
      <c r="AN790" s="598"/>
      <c r="AO790" s="598"/>
      <c r="AP790" s="598"/>
      <c r="AQ790" s="598"/>
      <c r="AR790" s="598"/>
      <c r="AS790" s="598"/>
      <c r="AT790" s="599"/>
      <c r="AU790" s="600">
        <v>0.2</v>
      </c>
      <c r="AV790" s="601"/>
      <c r="AW790" s="601"/>
      <c r="AX790" s="602"/>
    </row>
    <row r="791" spans="1:51" ht="24.75" customHeight="1" x14ac:dyDescent="0.15">
      <c r="A791" s="630"/>
      <c r="B791" s="631"/>
      <c r="C791" s="631"/>
      <c r="D791" s="631"/>
      <c r="E791" s="631"/>
      <c r="F791" s="632"/>
      <c r="G791" s="605" t="s">
        <v>744</v>
      </c>
      <c r="H791" s="606"/>
      <c r="I791" s="606"/>
      <c r="J791" s="606"/>
      <c r="K791" s="607"/>
      <c r="L791" s="597" t="s">
        <v>745</v>
      </c>
      <c r="M791" s="598"/>
      <c r="N791" s="598"/>
      <c r="O791" s="598"/>
      <c r="P791" s="598"/>
      <c r="Q791" s="598"/>
      <c r="R791" s="598"/>
      <c r="S791" s="598"/>
      <c r="T791" s="598"/>
      <c r="U791" s="598"/>
      <c r="V791" s="598"/>
      <c r="W791" s="598"/>
      <c r="X791" s="599"/>
      <c r="Y791" s="600">
        <v>2</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11</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4.0999999999999996</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36" customHeight="1" x14ac:dyDescent="0.15">
      <c r="A845" s="371">
        <v>1</v>
      </c>
      <c r="B845" s="371">
        <v>1</v>
      </c>
      <c r="C845" s="359" t="s">
        <v>746</v>
      </c>
      <c r="D845" s="344"/>
      <c r="E845" s="344"/>
      <c r="F845" s="344"/>
      <c r="G845" s="344"/>
      <c r="H845" s="344"/>
      <c r="I845" s="344"/>
      <c r="J845" s="345">
        <v>5080001000672</v>
      </c>
      <c r="K845" s="346"/>
      <c r="L845" s="346"/>
      <c r="M845" s="346"/>
      <c r="N845" s="346"/>
      <c r="O845" s="346"/>
      <c r="P845" s="360" t="s">
        <v>747</v>
      </c>
      <c r="Q845" s="347"/>
      <c r="R845" s="347"/>
      <c r="S845" s="347"/>
      <c r="T845" s="347"/>
      <c r="U845" s="347"/>
      <c r="V845" s="347"/>
      <c r="W845" s="347"/>
      <c r="X845" s="347"/>
      <c r="Y845" s="348">
        <v>11</v>
      </c>
      <c r="Z845" s="349"/>
      <c r="AA845" s="349"/>
      <c r="AB845" s="350"/>
      <c r="AC845" s="351" t="s">
        <v>372</v>
      </c>
      <c r="AD845" s="352"/>
      <c r="AE845" s="352"/>
      <c r="AF845" s="352"/>
      <c r="AG845" s="352"/>
      <c r="AH845" s="367">
        <v>2</v>
      </c>
      <c r="AI845" s="368"/>
      <c r="AJ845" s="368"/>
      <c r="AK845" s="368"/>
      <c r="AL845" s="355">
        <v>65.5</v>
      </c>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48" customHeight="1" x14ac:dyDescent="0.15">
      <c r="A878" s="371">
        <v>1</v>
      </c>
      <c r="B878" s="371">
        <v>1</v>
      </c>
      <c r="C878" s="359" t="s">
        <v>752</v>
      </c>
      <c r="D878" s="344"/>
      <c r="E878" s="344"/>
      <c r="F878" s="344"/>
      <c r="G878" s="344"/>
      <c r="H878" s="344"/>
      <c r="I878" s="344"/>
      <c r="J878" s="345">
        <v>801000502840</v>
      </c>
      <c r="K878" s="346"/>
      <c r="L878" s="346"/>
      <c r="M878" s="346"/>
      <c r="N878" s="346"/>
      <c r="O878" s="346"/>
      <c r="P878" s="360" t="s">
        <v>753</v>
      </c>
      <c r="Q878" s="347"/>
      <c r="R878" s="347"/>
      <c r="S878" s="347"/>
      <c r="T878" s="347"/>
      <c r="U878" s="347"/>
      <c r="V878" s="347"/>
      <c r="W878" s="347"/>
      <c r="X878" s="347"/>
      <c r="Y878" s="348">
        <v>4.0999999999999996</v>
      </c>
      <c r="Z878" s="349"/>
      <c r="AA878" s="349"/>
      <c r="AB878" s="350"/>
      <c r="AC878" s="351" t="s">
        <v>379</v>
      </c>
      <c r="AD878" s="352"/>
      <c r="AE878" s="352"/>
      <c r="AF878" s="352"/>
      <c r="AG878" s="352"/>
      <c r="AH878" s="367" t="s">
        <v>754</v>
      </c>
      <c r="AI878" s="368"/>
      <c r="AJ878" s="368"/>
      <c r="AK878" s="368"/>
      <c r="AL878" s="355" t="s">
        <v>754</v>
      </c>
      <c r="AM878" s="356"/>
      <c r="AN878" s="356"/>
      <c r="AO878" s="357"/>
      <c r="AP878" s="358"/>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748</v>
      </c>
      <c r="F1110" s="370"/>
      <c r="G1110" s="370"/>
      <c r="H1110" s="370"/>
      <c r="I1110" s="370"/>
      <c r="J1110" s="345" t="s">
        <v>749</v>
      </c>
      <c r="K1110" s="346"/>
      <c r="L1110" s="346"/>
      <c r="M1110" s="346"/>
      <c r="N1110" s="346"/>
      <c r="O1110" s="346"/>
      <c r="P1110" s="360" t="s">
        <v>748</v>
      </c>
      <c r="Q1110" s="347"/>
      <c r="R1110" s="347"/>
      <c r="S1110" s="347"/>
      <c r="T1110" s="347"/>
      <c r="U1110" s="347"/>
      <c r="V1110" s="347"/>
      <c r="W1110" s="347"/>
      <c r="X1110" s="347"/>
      <c r="Y1110" s="348" t="s">
        <v>749</v>
      </c>
      <c r="Z1110" s="349"/>
      <c r="AA1110" s="349"/>
      <c r="AB1110" s="350"/>
      <c r="AC1110" s="351"/>
      <c r="AD1110" s="352"/>
      <c r="AE1110" s="352"/>
      <c r="AF1110" s="352"/>
      <c r="AG1110" s="352"/>
      <c r="AH1110" s="353" t="s">
        <v>749</v>
      </c>
      <c r="AI1110" s="354"/>
      <c r="AJ1110" s="354"/>
      <c r="AK1110" s="354"/>
      <c r="AL1110" s="355" t="s">
        <v>749</v>
      </c>
      <c r="AM1110" s="356"/>
      <c r="AN1110" s="356"/>
      <c r="AO1110" s="357"/>
      <c r="AP1110" s="358" t="s">
        <v>748</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43"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t="s">
        <v>728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728</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390</v>
      </c>
      <c r="AF2" s="1027"/>
      <c r="AG2" s="1027"/>
      <c r="AH2" s="1027"/>
      <c r="AI2" s="1027" t="s">
        <v>412</v>
      </c>
      <c r="AJ2" s="1027"/>
      <c r="AK2" s="1027"/>
      <c r="AL2" s="557"/>
      <c r="AM2" s="1027" t="s">
        <v>509</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390</v>
      </c>
      <c r="AF9" s="1027"/>
      <c r="AG9" s="1027"/>
      <c r="AH9" s="1027"/>
      <c r="AI9" s="1027" t="s">
        <v>412</v>
      </c>
      <c r="AJ9" s="1027"/>
      <c r="AK9" s="1027"/>
      <c r="AL9" s="557"/>
      <c r="AM9" s="1027" t="s">
        <v>509</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390</v>
      </c>
      <c r="AF16" s="1027"/>
      <c r="AG16" s="1027"/>
      <c r="AH16" s="1027"/>
      <c r="AI16" s="1027" t="s">
        <v>412</v>
      </c>
      <c r="AJ16" s="1027"/>
      <c r="AK16" s="1027"/>
      <c r="AL16" s="557"/>
      <c r="AM16" s="1027" t="s">
        <v>509</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390</v>
      </c>
      <c r="AF23" s="1027"/>
      <c r="AG23" s="1027"/>
      <c r="AH23" s="1027"/>
      <c r="AI23" s="1027" t="s">
        <v>412</v>
      </c>
      <c r="AJ23" s="1027"/>
      <c r="AK23" s="1027"/>
      <c r="AL23" s="557"/>
      <c r="AM23" s="1027" t="s">
        <v>509</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390</v>
      </c>
      <c r="AF30" s="1027"/>
      <c r="AG30" s="1027"/>
      <c r="AH30" s="1027"/>
      <c r="AI30" s="1027" t="s">
        <v>412</v>
      </c>
      <c r="AJ30" s="1027"/>
      <c r="AK30" s="1027"/>
      <c r="AL30" s="557"/>
      <c r="AM30" s="1027" t="s">
        <v>509</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390</v>
      </c>
      <c r="AF37" s="1027"/>
      <c r="AG37" s="1027"/>
      <c r="AH37" s="1027"/>
      <c r="AI37" s="1027" t="s">
        <v>412</v>
      </c>
      <c r="AJ37" s="1027"/>
      <c r="AK37" s="1027"/>
      <c r="AL37" s="557"/>
      <c r="AM37" s="1027" t="s">
        <v>509</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390</v>
      </c>
      <c r="AF44" s="1027"/>
      <c r="AG44" s="1027"/>
      <c r="AH44" s="1027"/>
      <c r="AI44" s="1027" t="s">
        <v>412</v>
      </c>
      <c r="AJ44" s="1027"/>
      <c r="AK44" s="1027"/>
      <c r="AL44" s="557"/>
      <c r="AM44" s="1027" t="s">
        <v>509</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390</v>
      </c>
      <c r="AF51" s="1027"/>
      <c r="AG51" s="1027"/>
      <c r="AH51" s="1027"/>
      <c r="AI51" s="1027" t="s">
        <v>412</v>
      </c>
      <c r="AJ51" s="1027"/>
      <c r="AK51" s="1027"/>
      <c r="AL51" s="557"/>
      <c r="AM51" s="1027" t="s">
        <v>509</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390</v>
      </c>
      <c r="AF58" s="1027"/>
      <c r="AG58" s="1027"/>
      <c r="AH58" s="1027"/>
      <c r="AI58" s="1027" t="s">
        <v>412</v>
      </c>
      <c r="AJ58" s="1027"/>
      <c r="AK58" s="1027"/>
      <c r="AL58" s="557"/>
      <c r="AM58" s="1027" t="s">
        <v>509</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390</v>
      </c>
      <c r="AF65" s="1027"/>
      <c r="AG65" s="1027"/>
      <c r="AH65" s="1027"/>
      <c r="AI65" s="1027" t="s">
        <v>412</v>
      </c>
      <c r="AJ65" s="1027"/>
      <c r="AK65" s="1027"/>
      <c r="AL65" s="557"/>
      <c r="AM65" s="1027" t="s">
        <v>509</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2021-06-18T09:03:33Z</cp:lastPrinted>
  <dcterms:created xsi:type="dcterms:W3CDTF">2012-03-13T00:50:25Z</dcterms:created>
  <dcterms:modified xsi:type="dcterms:W3CDTF">2021-06-18T09:03:52Z</dcterms:modified>
</cp:coreProperties>
</file>