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<sst xmlns="http://schemas.openxmlformats.org/spreadsheetml/2006/main" count="3070" uniqueCount="758">
  <si>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</si>
  <si>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</si>
  <si>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</si>
  <si>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</si>
  <si>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</si>
  <si>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</si>
  <si>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</si>
  <si>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</si>
  <si>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</si>
  <si>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</si>
  <si>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</si>
  <si>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</si>
  <si>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</si>
  <si>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</si>
  <si>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</si>
  <si>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</si>
  <si>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</si>
  <si>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</si>
  <si>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</si>
  <si>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</si>
  <si>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</si>
  <si>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</si>
  <si>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</si>
  <si>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</si>
  <si>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</si>
  <si>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</si>
  <si>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</si>
  <si>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</si>
  <si>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</si>
  <si>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</si>
  <si>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</si>
  <si>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</si>
  <si>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</si>
  <si>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</si>
  <si>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</si>
  <si>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</si>
  <si>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</si>
  <si>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</si>
  <si>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</si>
  <si>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</si>
  <si>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</si>
  <si>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</si>
  <si>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</si>
  <si>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</si>
  <si>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</si>
  <si>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</si>
  <si>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</si>
  <si>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</si>
  <si>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</si>
  <si>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</si>
  <si>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</si>
  <si>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</si>
  <si>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</si>
  <si>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</si>
  <si>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</si>
  <si>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</si>
  <si>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</si>
  <si>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</si>
  <si>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</si>
  <si>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</si>
  <si>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</si>
  <si>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</si>
  <si>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</si>
  <si>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</si>
  <si>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</si>
  <si>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</si>
  <si>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</si>
  <si>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</si>
  <si>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</si>
  <si>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</si>
  <si>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</si>
  <si>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</si>
  <si>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</si>
  <si>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</si>
  <si>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</si>
  <si>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</si>
  <si>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</si>
  <si>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</si>
  <si>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</si>
  <si>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</si>
  <si>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</si>
  <si>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</si>
  <si>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</si>
  <si>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</si>
  <si>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</si>
  <si>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</si>
  <si>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</si>
  <si>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</si>
  <si>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</si>
  <si>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</si>
  <si>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</si>
  <si>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</si>
  <si>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</si>
  <si>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</si>
  <si>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</si>
  <si>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</si>
  <si>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</si>
  <si>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</si>
  <si>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</si>
  <si>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</si>
  <si>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</si>
  <si>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</si>
  <si>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</si>
  <si>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</si>
  <si>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</si>
  <si>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</si>
  <si>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</si>
  <si>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</si>
  <si>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</si>
  <si>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</si>
  <si>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</si>
  <si>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</si>
  <si>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</si>
  <si>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</si>
  <si>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</si>
  <si>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</si>
  <si>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</si>
  <si>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</si>
  <si>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</si>
  <si>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</si>
  <si>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</si>
  <si>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</si>
  <si>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</si>
  <si>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</si>
  <si>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</si>
  <si>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</si>
  <si>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</si>
  <si>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</si>
  <si>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</si>
  <si>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</si>
  <si>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</si>
  <si>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</si>
  <si>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</si>
  <si>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</si>
  <si>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</si>
  <si>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</si>
  <si>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</si>
  <si>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</si>
  <si>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</si>
  <si>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</si>
  <si>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</si>
  <si>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</si>
  <si>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</si>
  <si>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</si>
  <si>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</si>
  <si>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</si>
  <si>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</si>
  <si>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</si>
  <si>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</si>
  <si>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</si>
  <si>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</si>
  <si>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</si>
  <si>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</si>
  <si>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</si>
  <si>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</si>
  <si>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</si>
  <si>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</si>
  <si>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</si>
  <si>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</si>
  <si>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</si>
  <si>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</si>
  <si>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</si>
  <si>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</si>
  <si>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</si>
  <si>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</si>
  <si>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</si>
  <si>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</si>
  <si>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</si>
  <si>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</si>
  <si>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</si>
  <si>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</si>
  <si>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</si>
  <si>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</si>
  <si>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</si>
  <si>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</si>
  <si>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</si>
  <si>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</si>
  <si>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</si>
  <si>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</si>
  <si>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</si>
  <si>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</si>
  <si>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</si>
  <si>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</si>
  <si>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</si>
  <si>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</si>
  <si>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</si>
  <si>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</si>
  <si>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</si>
  <si>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</si>
  <si>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</si>
  <si>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</si>
  <si>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</si>
  <si>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</si>
  <si>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</si>
  <si>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</si>
  <si>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</si>
  <si>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</si>
  <si>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</si>
  <si>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</si>
  <si>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</si>
  <si>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</si>
  <si>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</si>
  <si>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</si>
  <si>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</si>
  <si>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</si>
  <si>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</si>
  <si>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</si>
  <si>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</si>
  <si>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</si>
  <si>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</si>
  <si>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</si>
  <si>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</si>
  <si>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</si>
  <si>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</si>
  <si>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</si>
  <si>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</si>
  <si>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</si>
  <si>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</si>
  <si>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</si>
  <si>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</si>
  <si>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</si>
  <si>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</si>
  <si>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</si>
  <si>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</si>
  <si>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</si>
  <si>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</si>
  <si>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</si>
  <si>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</si>
  <si>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</si>
  <si>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</si>
  <si>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</si>
  <si>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</si>
  <si>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</si>
  <si>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</si>
  <si>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</si>
  <si>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</si>
  <si>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</si>
  <si>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</si>
  <si>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</si>
  <si>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</si>
  <si>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</si>
  <si>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</si>
  <si>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</si>
  <si>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</si>
  <si>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</si>
  <si>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</si>
  <si>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</si>
  <si>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</si>
  <si>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</si>
  <si>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</si>
  <si>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</si>
  <si>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</si>
  <si>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</si>
  <si>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</si>
  <si>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</si>
  <si>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</si>
  <si>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</si>
  <si>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</si>
  <si>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</si>
  <si>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</si>
  <si>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</si>
  <si>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</si>
  <si>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</si>
  <si>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</si>
  <si>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</si>
  <si>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</si>
  <si>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</si>
  <si>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</si>
  <si>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</si>
  <si>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</si>
  <si>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</si>
  <si>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</si>
  <si>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</si>
  <si>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</si>
  <si>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</si>
  <si>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</si>
  <si>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</si>
  <si>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</si>
  <si>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</si>
  <si>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</si>
  <si>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</si>
  <si>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</si>
  <si>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</si>
  <si>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</si>
  <si>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</si>
  <si>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</si>
  <si>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</si>
  <si>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</si>
  <si>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</si>
  <si>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</si>
  <si>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</si>
  <si>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</si>
  <si>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</si>
  <si>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</si>
  <si>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</si>
  <si>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</si>
  <si>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</si>
  <si>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</si>
  <si>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</si>
  <si>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</si>
  <si>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</si>
  <si>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</si>
  <si>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</si>
  <si>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</si>
  <si>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</si>
  <si>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</si>
  <si>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</si>
  <si>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</si>
  <si>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</si>
  <si>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</si>
  <si>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</si>
  <si>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</si>
  <si>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</si>
  <si>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</si>
  <si>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</si>
  <si>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</si>
  <si>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</si>
  <si>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</si>
  <si>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</si>
  <si>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</si>
  <si>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</si>
  <si>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</si>
  <si>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</si>
  <si>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</si>
  <si>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</si>
  <si>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</si>
  <si>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</si>
  <si>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</si>
  <si>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</si>
  <si>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</si>
  <si>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</si>
  <si>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</si>
  <si>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</si>
  <si>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</si>
  <si>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</si>
  <si>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</si>
  <si>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</si>
  <si>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</si>
  <si>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</si>
  <si>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</si>
  <si>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</si>
  <si>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</si>
  <si>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</si>
  <si>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</si>
  <si>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</si>
  <si>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</si>
  <si>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</si>
  <si>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</si>
  <si>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</si>
  <si>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</si>
  <si>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</si>
  <si>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</si>
  <si>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</si>
  <si>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</si>
  <si>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</si>
  <si>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</si>
  <si>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</si>
  <si>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</si>
  <si>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</si>
  <si>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</si>
  <si>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</si>
  <si>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</si>
  <si>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</si>
  <si>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</si>
  <si>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</si>
  <si>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</si>
  <si>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</si>
  <si>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</si>
  <si>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</si>
  <si>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</si>
  <si>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</si>
  <si>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</si>
  <si>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</si>
  <si>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</si>
  <si>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</si>
  <si>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</si>
  <si>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</si>
  <si>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</si>
  <si>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</si>
  <si>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</si>
  <si>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</si>
  <si>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</si>
  <si>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</si>
  <si>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</si>
  <si>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</si>
  <si>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</si>
  <si>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</si>
  <si>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</si>
  <si>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</si>
  <si>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</si>
  <si>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</si>
  <si>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</si>
  <si>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</si>
  <si>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</si>
  <si>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</si>
  <si>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</si>
  <si>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</si>
  <si>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</si>
  <si>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</si>
  <si>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</si>
  <si>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</si>
  <si>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</si>
  <si>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</si>
  <si>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</si>
  <si>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</si>
  <si>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</si>
  <si>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</si>
  <si>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</si>
  <si>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</si>
  <si>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</si>
  <si>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</si>
  <si>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</si>
  <si>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</si>
  <si>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</si>
  <si>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</si>
  <si>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</si>
  <si>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</si>
  <si>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</si>
  <si>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</si>
  <si>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</si>
  <si>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</si>
  <si>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</si>
  <si>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</si>
  <si>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</si>
  <si>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</si>
  <si>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</si>
  <si>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</si>
  <si>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</si>
  <si>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</si>
  <si>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</si>
  <si>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</si>
  <si>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</si>
  <si>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</si>
  <si>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</si>
  <si>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</si>
  <si>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</si>
  <si>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</si>
  <si>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</si>
  <si>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</si>
  <si>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</si>
  <si>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</si>
  <si>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</si>
  <si>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</si>
  <si>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</si>
  <si>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</si>
  <si>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</si>
  <si>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</si>
  <si>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</si>
  <si>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</si>
  <si>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</si>
  <si>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</si>
  <si>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</si>
  <si>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</si>
  <si>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</si>
  <si>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</si>
  <si>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</si>
  <si>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</si>
  <si>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</si>
  <si>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</si>
  <si>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</si>
  <si>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</si>
  <si>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</si>
  <si>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</si>
  <si>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</si>
  <si>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</si>
  <si>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</si>
  <si>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</si>
  <si>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</si>
  <si>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</si>
  <si>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</si>
  <si>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</si>
  <si>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</si>
  <si>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</si>
  <si>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</si>
  <si>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</si>
  <si>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</si>
  <si>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</si>
  <si>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</si>
  <si>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</si>
  <si>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</si>
  <si>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</si>
  <si>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</si>
  <si>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</si>
  <si>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</si>
  <si>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</si>
  <si>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</si>
  <si>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</si>
  <si>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</si>
  <si>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</si>
  <si>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</si>
  <si>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</si>
  <si>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</si>
  <si>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</si>
  <si>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</si>
  <si>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</si>
  <si>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</si>
  <si>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</si>
  <si>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</si>
  <si>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</si>
  <si>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</si>
  <si>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</si>
  <si>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</si>
  <si>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</si>
  <si>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</si>
  <si>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</si>
  <si>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</si>
  <si>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</si>
  <si>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</si>
  <si>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</si>
  <si>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</si>
  <si>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</si>
  <si>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</si>
  <si>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</si>
  <si>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</si>
  <si>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</si>
  <si>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</si>
  <si>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</si>
  <si>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</si>
  <si>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</si>
  <si>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</si>
  <si>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</si>
  <si>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</si>
  <si>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</si>
  <si>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</si>
  <si>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</si>
  <si>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</si>
  <si>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</si>
  <si>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</si>
  <si>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</si>
  <si>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</si>
  <si>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</si>
  <si>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</si>
  <si>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</si>
  <si>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</si>
  <si>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</si>
  <si>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</si>
  <si>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</si>
  <si>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</si>
  <si>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</si>
  <si>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</si>
  <si>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</si>
  <si>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</si>
  <si>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</si>
  <si>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</si>
  <si>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</si>
  <si>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</si>
  <si>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</si>
  <si>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</si>
  <si>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</si>
  <si>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</si>
  <si>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</si>
  <si>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</si>
  <si>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</si>
  <si>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</si>
  <si>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</si>
  <si>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</si>
  <si>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</si>
  <si>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</si>
  <si>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</si>
  <si>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</si>
  <si>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</si>
  <si>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</si>
  <si>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</si>
  <si>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</si>
  <si>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</si>
  <si>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</si>
  <si>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</si>
  <si>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</si>
  <si>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</si>
  <si>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</si>
  <si>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</si>
  <si>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</si>
  <si>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</si>
  <si>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</si>
  <si>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</si>
  <si>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</si>
  <si>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</si>
  <si>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</si>
  <si>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</si>
  <si>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</si>
  <si>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</si>
  <si>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</si>
  <si>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</si>
  <si>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</si>
  <si>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</si>
  <si>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</si>
  <si>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</si>
  <si>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</si>
  <si>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</si>
  <si>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</si>
  <si>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</si>
  <si>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</si>
  <si>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</si>
  <si>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</si>
  <si>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</si>
  <si>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</si>
  <si>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</si>
  <si>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</si>
  <si>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</si>
  <si>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</si>
  <si>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</si>
  <si>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</si>
  <si>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</si>
  <si>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</si>
  <si>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</si>
  <si>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</si>
  <si>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</si>
  <si>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</si>
  <si>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</si>
  <si>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</si>
  <si>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</si>
  <si>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</si>
  <si>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</si>
  <si>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</si>
  <si>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</si>
  <si>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</si>
  <si>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</si>
  <si>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</si>
  <si>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</si>
  <si>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</si>
  <si>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</si>
  <si>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</si>
  <si>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</si>
  <si>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</si>
  <si>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</si>
  <si>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</si>
  <si>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</si>
  <si>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</si>
  <si>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</si>
  <si>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</si>
  <si>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</si>
  <si>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</si>
  <si>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</si>
  <si>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</si>
  <si>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</si>
  <si>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</si>
  <si>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</si>
  <si>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</si>
  <si>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</si>
  <si>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</si>
  <si>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</si>
  <si>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</si>
  <si>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</si>
  <si>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</si>
  <si>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</si>
  <si>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</si>
  <si>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</si>
  <si>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</si>
  <si>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</si>
  <si>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</si>
  <si>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</si>
  <si>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</si>
  <si>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</si>
  <si>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</si>
  <si>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</si>
  <si>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</si>
  <si>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</si>
  <si>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</si>
  <si>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</si>
  <si>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</si>
  <si>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</si>
  <si>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</si>
  <si>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</si>
  <si>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</si>
  <si>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</si>
  <si>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</si>
  <si>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</si>
  <si>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</si>
  <si>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</si>
  <si>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</si>
  <si>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</si>
  <si>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</si>
  <si>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</si>
  <si>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</si>
  <si>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</si>
  <si>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</si>
  <si>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</si>
  <si>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</si>
  <si>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</si>
  <si>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</si>
  <si>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</si>
  <si>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</si>
  <si>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</si>
  <si>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</si>
  <si>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</si>
  <si>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</si>
  <si>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</si>
  <si>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</si>
  <si>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</si>
  <si>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</si>
  <si>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</si>
  <si>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</si>
  <si>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</si>
  <si>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</si>
  <si>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</si>
  <si>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</si>
  <si>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</si>
  <si>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</si>
  <si>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</si>
  <si>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</si>
  <si>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</si>
  <si>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</si>
  <si>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</si>
  <si>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</si>
  <si>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</si>
  <si>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</si>
  <si>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</si>
  <si>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</si>
  <si>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</si>
  <si>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</si>
  <si>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</si>
  <si>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</si>
  <si>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</si>
  <si>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令和2年度</t>
  </si>
  <si>
    <t>終了予定なし</t>
  </si>
  <si>
    <t>歯科保健課</t>
  </si>
  <si>
    <t>-</t>
  </si>
  <si>
    <t>歯科標榜のない病院や介護施設において、情報通信機器を用いた診療を活用した口腔管理等に関するモデル事業を実施し、効果的・効率的な歯科専門職の介入方法及び適切な運用・活用方法等の検討を行い、医科歯科連携を推進するためのオンライン診療の在り方を検証することを目的とする。</t>
  </si>
  <si>
    <t>歯科標榜のない病院や介護施設において、オンライン診療を活用した口腔機能管理等に関するモデル事業やアンケート調査を実施し、効果的・効率的な歯科専門職の介入方法について検証する。また、地域の状況に応じたオンライン診療を実施し、適切な運用・活用方法等を検証する。</t>
  </si>
  <si>
    <t>医療提供体制確保対策等委託費</t>
  </si>
  <si>
    <t>ICTを活用した医科歯科連携の検証</t>
  </si>
  <si>
    <t>「ICTを活用した医科歯科連携の検証に係る委員会」（仮称）の開催回数</t>
  </si>
  <si>
    <t>回</t>
  </si>
  <si>
    <t xml:space="preserve"> ICTを活用した医科歯科連携のモデル事業実施件数</t>
  </si>
  <si>
    <t>件</t>
  </si>
  <si>
    <t>単位当たりコスト ＝ Ｘ ／ Ｙ
X：「執行額（令和2年度は予算額）」Y：「ICTを活用した医科歯科連携のモデル事業実施件数」　　　</t>
    <phoneticPr fontId="5"/>
  </si>
  <si>
    <t>千円</t>
  </si>
  <si>
    <t>　Ｘ / Ｙ</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</si>
  <si>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</si>
  <si>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</si>
  <si>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</si>
  <si>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歯科標榜のない病院や介護施設における、オンライン診療を活用した歯科専門職の介入方法等の検討を行う事業であり、効果的・効率的で適切な歯科的介入方法が可能となれば、入院患者等の口腔機能管理を推進するという社会的ニーズを反映したものである。</t>
    <rPh sb="31" eb="33">
      <t>シカ</t>
    </rPh>
    <rPh sb="33" eb="36">
      <t>センモンショク</t>
    </rPh>
    <rPh sb="37" eb="39">
      <t>カイニュウ</t>
    </rPh>
    <rPh sb="39" eb="41">
      <t>ホウホウ</t>
    </rPh>
    <rPh sb="41" eb="42">
      <t>トウ</t>
    </rPh>
    <rPh sb="43" eb="45">
      <t>ケントウ</t>
    </rPh>
    <rPh sb="46" eb="47">
      <t>オコナ</t>
    </rPh>
    <rPh sb="48" eb="50">
      <t>ジギョウ</t>
    </rPh>
    <rPh sb="62" eb="64">
      <t>テキセツ</t>
    </rPh>
    <rPh sb="67" eb="68">
      <t>テキ</t>
    </rPh>
    <rPh sb="73" eb="75">
      <t>カノウ</t>
    </rPh>
    <rPh sb="80" eb="82">
      <t>ニュウイン</t>
    </rPh>
    <rPh sb="82" eb="84">
      <t>カンジャ</t>
    </rPh>
    <rPh sb="84" eb="85">
      <t>トウ</t>
    </rPh>
    <rPh sb="86" eb="88">
      <t>コウクウ</t>
    </rPh>
    <rPh sb="88" eb="90">
      <t>キノウ</t>
    </rPh>
    <rPh sb="90" eb="92">
      <t>カンリ</t>
    </rPh>
    <rPh sb="93" eb="95">
      <t>スイシン</t>
    </rPh>
    <rPh sb="102" eb="103">
      <t>テキ</t>
    </rPh>
    <phoneticPr fontId="5"/>
  </si>
  <si>
    <t>医科歯科連携を推進するための適切なオンライン診療の在り方を検証する事業であることから国が実施すべきである。</t>
    <rPh sb="14" eb="16">
      <t>テキセツ</t>
    </rPh>
    <rPh sb="33" eb="35">
      <t>ジギョウ</t>
    </rPh>
    <rPh sb="42" eb="43">
      <t>クニ</t>
    </rPh>
    <phoneticPr fontId="5"/>
  </si>
  <si>
    <t>歯科標榜のない病院や介護施設において、オンライン診療を活用することにより、効果的・効率的で適切な口腔機能管理の推進に資することを目的としており、優先度が高い事業である。</t>
    <rPh sb="37" eb="40">
      <t>コウカテキ</t>
    </rPh>
    <rPh sb="41" eb="44">
      <t>コウリツテキ</t>
    </rPh>
    <rPh sb="45" eb="47">
      <t>テキセツ</t>
    </rPh>
    <rPh sb="48" eb="50">
      <t>コウクウ</t>
    </rPh>
    <rPh sb="58" eb="59">
      <t>シ</t>
    </rPh>
    <rPh sb="64" eb="66">
      <t>モクテキ</t>
    </rPh>
    <rPh sb="78" eb="80">
      <t>ジギョウ</t>
    </rPh>
    <phoneticPr fontId="5"/>
  </si>
  <si>
    <t>‐</t>
  </si>
  <si>
    <t>無</t>
  </si>
  <si>
    <t>本事業については、歯科標榜のない病院等において、情報通信機器を用いた診療を活用した口腔管理等に関するモデル事業を実施し、効果的・効率的な歯科専門職の介入方法及び適切な運用・活用方法等の検討を行い、医科歯科連携を推進するためのオンライン診療の在り方を検証することを目的とすることから、現段階で定量的な目標を設定することは困難である。</t>
    <phoneticPr fontId="5"/>
  </si>
  <si>
    <t>厚生労働省</t>
    <rPh sb="0" eb="2">
      <t>コウセイ</t>
    </rPh>
    <rPh sb="2" eb="5">
      <t>ロウドウショウ</t>
    </rPh>
    <phoneticPr fontId="5"/>
  </si>
  <si>
    <t>B.株式会社メドレー</t>
    <phoneticPr fontId="5"/>
  </si>
  <si>
    <t>A.株式会社エヌ・ティ・ティ・データ経営研究所</t>
    <phoneticPr fontId="5"/>
  </si>
  <si>
    <t>人件費等</t>
    <rPh sb="0" eb="3">
      <t>ジンケンヒ</t>
    </rPh>
    <rPh sb="3" eb="4">
      <t>ナド</t>
    </rPh>
    <phoneticPr fontId="5"/>
  </si>
  <si>
    <t>人件費、消費税等</t>
    <rPh sb="0" eb="3">
      <t>ジンケンヒ</t>
    </rPh>
    <rPh sb="4" eb="7">
      <t>ショウヒゼイ</t>
    </rPh>
    <rPh sb="7" eb="8">
      <t>ナド</t>
    </rPh>
    <phoneticPr fontId="5"/>
  </si>
  <si>
    <t>株式会社エヌ・ティ・ティ・データ経営研究所</t>
    <phoneticPr fontId="5"/>
  </si>
  <si>
    <t>株式会社メドレー</t>
    <phoneticPr fontId="5"/>
  </si>
  <si>
    <t>モデル事業やアンケート調査</t>
    <phoneticPr fontId="5"/>
  </si>
  <si>
    <t>医科歯科連携の実証業務</t>
    <rPh sb="0" eb="2">
      <t>イカ</t>
    </rPh>
    <rPh sb="2" eb="4">
      <t>シカ</t>
    </rPh>
    <rPh sb="4" eb="6">
      <t>レンケイ</t>
    </rPh>
    <rPh sb="7" eb="9">
      <t>ジッショウ</t>
    </rPh>
    <rPh sb="9" eb="11">
      <t>ギョウム</t>
    </rPh>
    <phoneticPr fontId="5"/>
  </si>
  <si>
    <t>31/33</t>
  </si>
  <si>
    <t>31/33</t>
    <phoneticPr fontId="5"/>
  </si>
  <si>
    <t>厚労</t>
    <rPh sb="0" eb="2">
      <t>コウロウ</t>
    </rPh>
    <phoneticPr fontId="5"/>
  </si>
  <si>
    <t>-</t>
    <phoneticPr fontId="5"/>
  </si>
  <si>
    <t>ICTを活用した医科歯科連携の検証事業</t>
    <phoneticPr fontId="5"/>
  </si>
  <si>
    <t>必要最低限の経費のみを計上しており、妥当である。</t>
  </si>
  <si>
    <t>事業の実施に必要最低限の経費を計上しており、水準は妥当である。</t>
    <rPh sb="0" eb="2">
      <t>ジギョウ</t>
    </rPh>
    <rPh sb="3" eb="5">
      <t>ジッシ</t>
    </rPh>
    <rPh sb="6" eb="8">
      <t>ヒツヨウ</t>
    </rPh>
    <rPh sb="8" eb="11">
      <t>サイテイゲン</t>
    </rPh>
    <rPh sb="12" eb="14">
      <t>ケイヒ</t>
    </rPh>
    <rPh sb="15" eb="17">
      <t>ケイジョウ</t>
    </rPh>
    <rPh sb="22" eb="24">
      <t>スイジュン</t>
    </rPh>
    <rPh sb="25" eb="27">
      <t>ダトウ</t>
    </rPh>
    <phoneticPr fontId="5"/>
  </si>
  <si>
    <t>活動実績は見込に見合ったものである。</t>
    <phoneticPr fontId="5"/>
  </si>
  <si>
    <t>　本事業は、歯科標榜のない病院や介護施設において、オンライン診療を活用した口腔管理等に関するモデル事業を実施し、効果的・効率的な歯科専門職の介入方法及び適切な運用・活用方法等の検討を行い、医科歯科連携を推進するためのオンライン診療の在り方を検証するものであり、引き続き実施する必要がある。</t>
    <rPh sb="130" eb="131">
      <t>ヒ</t>
    </rPh>
    <rPh sb="132" eb="133">
      <t>ツヅ</t>
    </rPh>
    <rPh sb="134" eb="136">
      <t>ジッシ</t>
    </rPh>
    <rPh sb="138" eb="140">
      <t>ヒツヨウ</t>
    </rPh>
    <phoneticPr fontId="5"/>
  </si>
  <si>
    <t>　事業の内容・規模・予算額等について精査するとともに、円滑に事業を実施できるよう努め、適切な執行をして参りたい。</t>
    <rPh sb="1" eb="3">
      <t>ジギョウ</t>
    </rPh>
    <rPh sb="4" eb="6">
      <t>ナイヨウ</t>
    </rPh>
    <rPh sb="7" eb="9">
      <t>キボ</t>
    </rPh>
    <rPh sb="10" eb="13">
      <t>ヨサンガク</t>
    </rPh>
    <rPh sb="13" eb="14">
      <t>トウ</t>
    </rPh>
    <rPh sb="18" eb="20">
      <t>セイサ</t>
    </rPh>
    <rPh sb="27" eb="29">
      <t>エンカツ</t>
    </rPh>
    <rPh sb="30" eb="32">
      <t>ジギョウ</t>
    </rPh>
    <rPh sb="33" eb="35">
      <t>ジッシ</t>
    </rPh>
    <rPh sb="40" eb="41">
      <t>ツト</t>
    </rPh>
    <rPh sb="43" eb="45">
      <t>テキセツ</t>
    </rPh>
    <rPh sb="46" eb="48">
      <t>シッコウ</t>
    </rPh>
    <rPh sb="51" eb="52">
      <t>マイ</t>
    </rPh>
    <phoneticPr fontId="5"/>
  </si>
  <si>
    <t>一般競争入札（総合評価落札方式）の落札額が低価格であったことや経費削減によるものであり、妥当である。</t>
    <rPh sb="31" eb="33">
      <t>ケイヒ</t>
    </rPh>
    <rPh sb="33" eb="35">
      <t>サクゲン</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</si>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</sst>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71437</xdr:colOff>
      <xdr:row>748</xdr:row>
      <xdr:rowOff>190500</xdr:rowOff>
    </xdr:from>
    <xdr:to>
      <xdr:col>39</xdr:col>
      <xdr:colOff>139591</xdr:colOff>
      <xdr:row>750</xdr:row>
      <xdr:rowOff>249247</xdr:rowOff>
    </xdr:to>
    <xdr:sp macro="" textlink="">
      <xdr:nvSpPr>
        <xdr:cNvPr id="3" name="正方形/長方形 2"/>
        <xdr:cNvSpPr/>
      </xdr:nvSpPr>
      <xdr:spPr>
        <a:xfrm>
          <a:off x="3714750" y="46779656"/>
          <a:ext cx="4318685" cy="7731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２７百万円</a:t>
          </a:r>
        </a:p>
      </xdr:txBody>
    </xdr:sp>
    <xdr:clientData/>
  </xdr:twoCellAnchor>
  <xdr:twoCellAnchor>
    <xdr:from>
      <xdr:col>29</xdr:col>
      <xdr:colOff>1</xdr:colOff>
      <xdr:row>750</xdr:row>
      <xdr:rowOff>250032</xdr:rowOff>
    </xdr:from>
    <xdr:to>
      <xdr:col>29</xdr:col>
      <xdr:colOff>909</xdr:colOff>
      <xdr:row>753</xdr:row>
      <xdr:rowOff>309063</xdr:rowOff>
    </xdr:to>
    <xdr:cxnSp macro="">
      <xdr:nvCxnSpPr>
        <xdr:cNvPr id="4" name="直線矢印コネクタ 3"/>
        <xdr:cNvCxnSpPr/>
      </xdr:nvCxnSpPr>
      <xdr:spPr>
        <a:xfrm flipH="1">
          <a:off x="5869782" y="47553563"/>
          <a:ext cx="908" cy="1130594"/>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154781</xdr:colOff>
      <xdr:row>753</xdr:row>
      <xdr:rowOff>226219</xdr:rowOff>
    </xdr:from>
    <xdr:to>
      <xdr:col>36</xdr:col>
      <xdr:colOff>132471</xdr:colOff>
      <xdr:row>755</xdr:row>
      <xdr:rowOff>104405</xdr:rowOff>
    </xdr:to>
    <xdr:sp macro="" textlink="">
      <xdr:nvSpPr>
        <xdr:cNvPr id="5" name="テキスト ボックス 4"/>
        <xdr:cNvSpPr txBox="1"/>
      </xdr:nvSpPr>
      <xdr:spPr>
        <a:xfrm>
          <a:off x="4202906" y="48601313"/>
          <a:ext cx="3216190" cy="59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一般競争入札（総合評価）</a:t>
          </a:r>
          <a:r>
            <a:rPr kumimoji="1" lang="en-US" altLang="ja-JP" sz="1200"/>
            <a:t>】</a:t>
          </a:r>
        </a:p>
      </xdr:txBody>
    </xdr:sp>
    <xdr:clientData/>
  </xdr:twoCellAnchor>
  <xdr:twoCellAnchor>
    <xdr:from>
      <xdr:col>18</xdr:col>
      <xdr:colOff>178593</xdr:colOff>
      <xdr:row>755</xdr:row>
      <xdr:rowOff>119062</xdr:rowOff>
    </xdr:from>
    <xdr:to>
      <xdr:col>40</xdr:col>
      <xdr:colOff>37821</xdr:colOff>
      <xdr:row>757</xdr:row>
      <xdr:rowOff>115175</xdr:rowOff>
    </xdr:to>
    <xdr:sp macro="" textlink="">
      <xdr:nvSpPr>
        <xdr:cNvPr id="6" name="正方形/長方形 5"/>
        <xdr:cNvSpPr/>
      </xdr:nvSpPr>
      <xdr:spPr>
        <a:xfrm>
          <a:off x="3821906" y="49208531"/>
          <a:ext cx="4312165" cy="7104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 株式会社エヌ・ティ・ティ・データ経営研究所</a:t>
          </a:r>
          <a:endParaRPr kumimoji="1" lang="en-US" altLang="ja-JP" sz="1100">
            <a:solidFill>
              <a:schemeClr val="tx1"/>
            </a:solidFill>
          </a:endParaRPr>
        </a:p>
        <a:p>
          <a:pPr algn="ctr"/>
          <a:r>
            <a:rPr kumimoji="1" lang="ja-JP" altLang="en-US" sz="1100">
              <a:solidFill>
                <a:schemeClr val="tx1"/>
              </a:solidFill>
            </a:rPr>
            <a:t>２７百万円</a:t>
          </a:r>
          <a:endParaRPr kumimoji="1" lang="en-US" altLang="ja-JP" sz="1100">
            <a:solidFill>
              <a:schemeClr val="tx1"/>
            </a:solidFill>
          </a:endParaRPr>
        </a:p>
      </xdr:txBody>
    </xdr:sp>
    <xdr:clientData/>
  </xdr:twoCellAnchor>
  <xdr:twoCellAnchor>
    <xdr:from>
      <xdr:col>19</xdr:col>
      <xdr:colOff>11906</xdr:colOff>
      <xdr:row>758</xdr:row>
      <xdr:rowOff>35718</xdr:rowOff>
    </xdr:from>
    <xdr:to>
      <xdr:col>40</xdr:col>
      <xdr:colOff>86240</xdr:colOff>
      <xdr:row>762</xdr:row>
      <xdr:rowOff>185887</xdr:rowOff>
    </xdr:to>
    <xdr:sp macro="" textlink="">
      <xdr:nvSpPr>
        <xdr:cNvPr id="7" name="大かっこ 6"/>
        <xdr:cNvSpPr/>
      </xdr:nvSpPr>
      <xdr:spPr>
        <a:xfrm>
          <a:off x="3857625" y="50196749"/>
          <a:ext cx="4324865" cy="15789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歯科標榜のない病院や介護施設におけるオンライン診療を活用した口腔機能管理等に関するモデル事業やアンケート調査の実施、及び、効果的・効率的な歯科専門職の介入方法についての検証</a:t>
          </a:r>
          <a:endParaRPr kumimoji="1" lang="en-US" altLang="ja-JP" sz="1100">
            <a:solidFill>
              <a:schemeClr val="tx1"/>
            </a:solidFill>
            <a:effectLst/>
            <a:latin typeface="+mn-lt"/>
            <a:ea typeface="+mn-ea"/>
            <a:cs typeface="+mn-cs"/>
          </a:endParaRPr>
        </a:p>
      </xdr:txBody>
    </xdr:sp>
    <xdr:clientData/>
  </xdr:twoCellAnchor>
  <xdr:twoCellAnchor>
    <xdr:from>
      <xdr:col>28</xdr:col>
      <xdr:colOff>908</xdr:colOff>
      <xdr:row>763</xdr:row>
      <xdr:rowOff>0</xdr:rowOff>
    </xdr:from>
    <xdr:to>
      <xdr:col>28</xdr:col>
      <xdr:colOff>11906</xdr:colOff>
      <xdr:row>764</xdr:row>
      <xdr:rowOff>202406</xdr:rowOff>
    </xdr:to>
    <xdr:cxnSp macro="">
      <xdr:nvCxnSpPr>
        <xdr:cNvPr id="9" name="直線矢印コネクタ 8"/>
        <xdr:cNvCxnSpPr/>
      </xdr:nvCxnSpPr>
      <xdr:spPr>
        <a:xfrm>
          <a:off x="5668283" y="51946969"/>
          <a:ext cx="10998" cy="559593"/>
        </a:xfrm>
        <a:prstGeom prst="straightConnector1">
          <a:avLst/>
        </a:prstGeom>
        <a:ln w="190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130969</xdr:colOff>
      <xdr:row>764</xdr:row>
      <xdr:rowOff>154781</xdr:rowOff>
    </xdr:from>
    <xdr:ext cx="2463692" cy="526677"/>
    <xdr:sp macro="" textlink="">
      <xdr:nvSpPr>
        <xdr:cNvPr id="11" name="テキスト ボックス 10"/>
        <xdr:cNvSpPr txBox="1"/>
      </xdr:nvSpPr>
      <xdr:spPr>
        <a:xfrm>
          <a:off x="4988719" y="52458937"/>
          <a:ext cx="2463692"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lang="ja-JP" altLang="en-US" sz="1100" b="0" i="0" u="none" strike="noStrike" baseline="0" smtClean="0">
              <a:solidFill>
                <a:schemeClr val="tx1"/>
              </a:solidFill>
              <a:latin typeface="+mn-lt"/>
              <a:ea typeface="+mn-ea"/>
              <a:cs typeface="+mn-cs"/>
            </a:rPr>
            <a:t>）</a:t>
          </a:r>
          <a:r>
            <a:rPr kumimoji="1" lang="en-US" altLang="ja-JP" sz="1100"/>
            <a:t>】</a:t>
          </a:r>
          <a:endParaRPr kumimoji="1" lang="ja-JP" altLang="en-US" sz="1100"/>
        </a:p>
      </xdr:txBody>
    </xdr:sp>
    <xdr:clientData/>
  </xdr:oneCellAnchor>
  <xdr:twoCellAnchor>
    <xdr:from>
      <xdr:col>19</xdr:col>
      <xdr:colOff>154781</xdr:colOff>
      <xdr:row>764</xdr:row>
      <xdr:rowOff>523875</xdr:rowOff>
    </xdr:from>
    <xdr:to>
      <xdr:col>41</xdr:col>
      <xdr:colOff>14009</xdr:colOff>
      <xdr:row>765</xdr:row>
      <xdr:rowOff>567613</xdr:rowOff>
    </xdr:to>
    <xdr:sp macro="" textlink="">
      <xdr:nvSpPr>
        <xdr:cNvPr id="12" name="正方形/長方形 11"/>
        <xdr:cNvSpPr/>
      </xdr:nvSpPr>
      <xdr:spPr>
        <a:xfrm>
          <a:off x="4000500" y="52828031"/>
          <a:ext cx="4312165" cy="7104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株式会社メドレー</a:t>
          </a:r>
          <a:endParaRPr kumimoji="1" lang="en-US" altLang="ja-JP" sz="1100">
            <a:solidFill>
              <a:schemeClr val="tx1"/>
            </a:solidFill>
          </a:endParaRPr>
        </a:p>
        <a:p>
          <a:pPr algn="ctr"/>
          <a:r>
            <a:rPr kumimoji="1" lang="ja-JP" altLang="en-US" sz="1100">
              <a:solidFill>
                <a:schemeClr val="tx1"/>
              </a:solidFill>
            </a:rPr>
            <a:t>１０百万円</a:t>
          </a:r>
          <a:endParaRPr kumimoji="1" lang="en-US" altLang="ja-JP" sz="1100">
            <a:solidFill>
              <a:schemeClr val="tx1"/>
            </a:solidFill>
          </a:endParaRPr>
        </a:p>
      </xdr:txBody>
    </xdr:sp>
    <xdr:clientData/>
  </xdr:twoCellAnchor>
  <xdr:twoCellAnchor>
    <xdr:from>
      <xdr:col>19</xdr:col>
      <xdr:colOff>83344</xdr:colOff>
      <xdr:row>765</xdr:row>
      <xdr:rowOff>607219</xdr:rowOff>
    </xdr:from>
    <xdr:to>
      <xdr:col>40</xdr:col>
      <xdr:colOff>157678</xdr:colOff>
      <xdr:row>766</xdr:row>
      <xdr:rowOff>476249</xdr:rowOff>
    </xdr:to>
    <xdr:sp macro="" textlink="">
      <xdr:nvSpPr>
        <xdr:cNvPr id="13" name="大かっこ 12"/>
        <xdr:cNvSpPr/>
      </xdr:nvSpPr>
      <xdr:spPr>
        <a:xfrm>
          <a:off x="3929063" y="53578125"/>
          <a:ext cx="4324865" cy="535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医科歯科連携に係る実証支援業務</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748</v>
      </c>
      <c r="AK2" s="206"/>
      <c r="AL2" s="206"/>
      <c r="AM2" s="206"/>
      <c r="AN2" s="98" t="s">
        <v>406</v>
      </c>
      <c r="AO2" s="206">
        <v>20</v>
      </c>
      <c r="AP2" s="206"/>
      <c r="AQ2" s="206"/>
      <c r="AR2" s="99" t="s">
        <v>709</v>
      </c>
      <c r="AS2" s="207">
        <v>59</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750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716</v>
      </c>
      <c r="Q13" s="164"/>
      <c r="R13" s="164"/>
      <c r="S13" s="164"/>
      <c r="T13" s="164"/>
      <c r="U13" s="164"/>
      <c r="V13" s="165"/>
      <c r="W13" s="163" t="s">
        <v>716</v>
      </c>
      <c r="X13" s="164"/>
      <c r="Y13" s="164"/>
      <c r="Z13" s="164"/>
      <c r="AA13" s="164"/>
      <c r="AB13" s="164"/>
      <c r="AC13" s="165"/>
      <c r="AD13" s="163">
        <v>31</v>
      </c>
      <c r="AE13" s="164"/>
      <c r="AF13" s="164"/>
      <c r="AG13" s="164"/>
      <c r="AH13" s="164"/>
      <c r="AI13" s="164"/>
      <c r="AJ13" s="165"/>
      <c r="AK13" s="163">
        <v>31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31</v>
      </c>
      <c r="AE18" s="170"/>
      <c r="AF18" s="170"/>
      <c r="AG18" s="170"/>
      <c r="AH18" s="170"/>
      <c r="AI18" s="170"/>
      <c r="AJ18" s="171"/>
      <c r="AK18" s="169">
        <f>SUM(AK13:AQ17)</f>
        <v>31</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27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0.87096774193548387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0.87096774193548387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15">
      <c r="A23" s="141"/>
      <c r="B23" s="142"/>
      <c r="C23" s="142"/>
      <c r="D23" s="142"/>
      <c r="E23" s="142"/>
      <c r="F23" s="143"/>
      <c r="G23" s="132" t="s">
        <v>719</v>
      </c>
      <c r="H23" s="133"/>
      <c r="I23" s="133"/>
      <c r="J23" s="133"/>
      <c r="K23" s="133"/>
      <c r="L23" s="133"/>
      <c r="M23" s="133"/>
      <c r="N23" s="133"/>
      <c r="O23" s="134"/>
      <c r="P23" s="160">
        <v>31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customHeight="1" x14ac:dyDescent="0.15">
      <c r="A32" s="511"/>
      <c r="B32" s="509"/>
      <c r="C32" s="509"/>
      <c r="D32" s="509"/>
      <c r="E32" s="509"/>
      <c r="F32" s="510"/>
      <c r="G32" s="536" t="s">
        <v>716</v>
      </c>
      <c r="H32" s="537"/>
      <c r="I32" s="537"/>
      <c r="J32" s="537"/>
      <c r="K32" s="537"/>
      <c r="L32" s="537"/>
      <c r="M32" s="537"/>
      <c r="N32" s="537"/>
      <c r="O32" s="538"/>
      <c r="P32" s="191" t="s">
        <v>716</v>
      </c>
      <c r="Q32" s="191"/>
      <c r="R32" s="191"/>
      <c r="S32" s="191"/>
      <c r="T32" s="191"/>
      <c r="U32" s="191"/>
      <c r="V32" s="191"/>
      <c r="W32" s="191"/>
      <c r="X32" s="233"/>
      <c r="Y32" s="339" t="s">
        <v>12</v>
      </c>
      <c r="Z32" s="545"/>
      <c r="AA32" s="546"/>
      <c r="AB32" s="547"/>
      <c r="AC32" s="547"/>
      <c r="AD32" s="547"/>
      <c r="AE32" s="363" t="s">
        <v>716</v>
      </c>
      <c r="AF32" s="364"/>
      <c r="AG32" s="364"/>
      <c r="AH32" s="364"/>
      <c r="AI32" s="363" t="s">
        <v>716</v>
      </c>
      <c r="AJ32" s="364"/>
      <c r="AK32" s="364"/>
      <c r="AL32" s="364"/>
      <c r="AM32" s="363"/>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3" t="s">
        <v>716</v>
      </c>
      <c r="AF33" s="364"/>
      <c r="AG33" s="364"/>
      <c r="AH33" s="364"/>
      <c r="AI33" s="363" t="s">
        <v>716</v>
      </c>
      <c r="AJ33" s="364"/>
      <c r="AK33" s="364"/>
      <c r="AL33" s="364"/>
      <c r="AM33" s="363"/>
      <c r="AN33" s="364"/>
      <c r="AO33" s="364"/>
      <c r="AP33" s="364"/>
      <c r="AQ33" s="166" t="s">
        <v>716</v>
      </c>
      <c r="AR33" s="167"/>
      <c r="AS33" s="167"/>
      <c r="AT33" s="168"/>
      <c r="AU33" s="364" t="s">
        <v>716</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c r="AN34" s="364"/>
      <c r="AO34" s="364"/>
      <c r="AP34" s="364"/>
      <c r="AQ34" s="166" t="s">
        <v>716</v>
      </c>
      <c r="AR34" s="167"/>
      <c r="AS34" s="167"/>
      <c r="AT34" s="168"/>
      <c r="AU34" s="364" t="s">
        <v>716</v>
      </c>
      <c r="AV34" s="364"/>
      <c r="AW34" s="364"/>
      <c r="AX34" s="365"/>
    </row>
    <row r="35" spans="1:51" ht="23.25" customHeight="1" x14ac:dyDescent="0.15">
      <c r="A35" s="891" t="s">
        <v>380</v>
      </c>
      <c r="B35" s="892"/>
      <c r="C35" s="892"/>
      <c r="D35" s="892"/>
      <c r="E35" s="892"/>
      <c r="F35" s="893"/>
      <c r="G35" s="897" t="s">
        <v>716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34.5" customHeight="1" x14ac:dyDescent="0.15">
      <c r="A82" s="516"/>
      <c r="B82" s="843"/>
      <c r="C82" s="548"/>
      <c r="D82" s="548"/>
      <c r="E82" s="548"/>
      <c r="F82" s="549"/>
      <c r="G82" s="497" t="s">
        <v>736</v>
      </c>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34.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34.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716</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720</v>
      </c>
      <c r="H87" s="191"/>
      <c r="I87" s="191"/>
      <c r="J87" s="191"/>
      <c r="K87" s="191"/>
      <c r="L87" s="191"/>
      <c r="M87" s="191"/>
      <c r="N87" s="191"/>
      <c r="O87" s="233"/>
      <c r="P87" s="191" t="s">
        <v>721</v>
      </c>
      <c r="Q87" s="795"/>
      <c r="R87" s="795"/>
      <c r="S87" s="795"/>
      <c r="T87" s="795"/>
      <c r="U87" s="795"/>
      <c r="V87" s="795"/>
      <c r="W87" s="795"/>
      <c r="X87" s="796"/>
      <c r="Y87" s="751" t="s">
        <v>62</v>
      </c>
      <c r="Z87" s="752"/>
      <c r="AA87" s="753"/>
      <c r="AB87" s="547" t="s">
        <v>722</v>
      </c>
      <c r="AC87" s="547"/>
      <c r="AD87" s="547"/>
      <c r="AE87" s="363" t="s">
        <v>716</v>
      </c>
      <c r="AF87" s="364"/>
      <c r="AG87" s="364"/>
      <c r="AH87" s="364"/>
      <c r="AI87" s="363" t="s">
        <v>716</v>
      </c>
      <c r="AJ87" s="364"/>
      <c r="AK87" s="364"/>
      <c r="AL87" s="364"/>
      <c r="AM87" s="363">
        <v>3</v>
      </c>
      <c r="AN87" s="364"/>
      <c r="AO87" s="364"/>
      <c r="AP87" s="364"/>
      <c r="AQ87" s="166" t="s">
        <v>716</v>
      </c>
      <c r="AR87" s="167"/>
      <c r="AS87" s="167"/>
      <c r="AT87" s="168"/>
      <c r="AU87" s="364" t="s">
        <v>716</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722</v>
      </c>
      <c r="AC88" s="518"/>
      <c r="AD88" s="518"/>
      <c r="AE88" s="363" t="s">
        <v>716</v>
      </c>
      <c r="AF88" s="364"/>
      <c r="AG88" s="364"/>
      <c r="AH88" s="364"/>
      <c r="AI88" s="363" t="s">
        <v>716</v>
      </c>
      <c r="AJ88" s="364"/>
      <c r="AK88" s="364"/>
      <c r="AL88" s="364"/>
      <c r="AM88" s="363">
        <v>3</v>
      </c>
      <c r="AN88" s="364"/>
      <c r="AO88" s="364"/>
      <c r="AP88" s="364"/>
      <c r="AQ88" s="166" t="s">
        <v>716</v>
      </c>
      <c r="AR88" s="167"/>
      <c r="AS88" s="167"/>
      <c r="AT88" s="168"/>
      <c r="AU88" s="364">
        <v>3</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716</v>
      </c>
      <c r="AF89" s="372"/>
      <c r="AG89" s="372"/>
      <c r="AH89" s="372"/>
      <c r="AI89" s="371" t="s">
        <v>716</v>
      </c>
      <c r="AJ89" s="372"/>
      <c r="AK89" s="372"/>
      <c r="AL89" s="372"/>
      <c r="AM89" s="371">
        <v>100</v>
      </c>
      <c r="AN89" s="372"/>
      <c r="AO89" s="372"/>
      <c r="AP89" s="372"/>
      <c r="AQ89" s="166" t="s">
        <v>716</v>
      </c>
      <c r="AR89" s="167"/>
      <c r="AS89" s="167"/>
      <c r="AT89" s="168"/>
      <c r="AU89" s="364" t="s">
        <v>716</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t="s">
        <v>716</v>
      </c>
      <c r="AF101" s="358"/>
      <c r="AG101" s="358"/>
      <c r="AH101" s="358"/>
      <c r="AI101" s="358" t="s">
        <v>716</v>
      </c>
      <c r="AJ101" s="358"/>
      <c r="AK101" s="358"/>
      <c r="AL101" s="358"/>
      <c r="AM101" s="358">
        <v>33</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t="s">
        <v>716</v>
      </c>
      <c r="AF102" s="358"/>
      <c r="AG102" s="358"/>
      <c r="AH102" s="358"/>
      <c r="AI102" s="358" t="s">
        <v>716</v>
      </c>
      <c r="AJ102" s="358"/>
      <c r="AK102" s="358"/>
      <c r="AL102" s="358"/>
      <c r="AM102" s="358">
        <v>33</v>
      </c>
      <c r="AN102" s="358"/>
      <c r="AO102" s="358"/>
      <c r="AP102" s="358"/>
      <c r="AQ102" s="358">
        <v>25</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t="s">
        <v>716</v>
      </c>
      <c r="AF116" s="358"/>
      <c r="AG116" s="358"/>
      <c r="AH116" s="358"/>
      <c r="AI116" s="358" t="s">
        <v>716</v>
      </c>
      <c r="AJ116" s="358"/>
      <c r="AK116" s="358"/>
      <c r="AL116" s="358"/>
      <c r="AM116" s="358">
        <v>0.93899999999999995</v>
      </c>
      <c r="AN116" s="358"/>
      <c r="AO116" s="358"/>
      <c r="AP116" s="358"/>
      <c r="AQ116" s="363">
        <v>0.93899999999999995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716</v>
      </c>
      <c r="AF117" s="306"/>
      <c r="AG117" s="306"/>
      <c r="AH117" s="306"/>
      <c r="AI117" s="306" t="s">
        <v>716</v>
      </c>
      <c r="AJ117" s="306"/>
      <c r="AK117" s="306"/>
      <c r="AL117" s="306"/>
      <c r="AM117" s="306" t="s">
        <v>747</v>
      </c>
      <c r="AN117" s="306"/>
      <c r="AO117" s="306"/>
      <c r="AP117" s="306"/>
      <c r="AQ117" s="306" t="s">
        <v>746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1</v>
      </c>
    </row>
    <row r="477" spans="1:51" ht="18.75"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716</v>
      </c>
      <c r="AF477" s="178"/>
      <c r="AG477" s="179" t="s">
        <v>233</v>
      </c>
      <c r="AH477" s="202"/>
      <c r="AI477" s="216"/>
      <c r="AJ477" s="216"/>
      <c r="AK477" s="216"/>
      <c r="AL477" s="217"/>
      <c r="AM477" s="216"/>
      <c r="AN477" s="216"/>
      <c r="AO477" s="216"/>
      <c r="AP477" s="217"/>
      <c r="AQ477" s="231" t="s">
        <v>716</v>
      </c>
      <c r="AR477" s="178"/>
      <c r="AS477" s="179" t="s">
        <v>233</v>
      </c>
      <c r="AT477" s="202"/>
      <c r="AU477" s="178" t="s">
        <v>716</v>
      </c>
      <c r="AV477" s="178"/>
      <c r="AW477" s="179" t="s">
        <v>179</v>
      </c>
      <c r="AX477" s="180"/>
      <c r="AY477">
        <f>$AY$476</f>
        <v>1</v>
      </c>
    </row>
    <row r="478" spans="1:51" ht="23.25" customHeight="1" x14ac:dyDescent="0.15">
      <c r="A478" s="988"/>
      <c r="B478" s="253"/>
      <c r="C478" s="252"/>
      <c r="D478" s="253"/>
      <c r="E478" s="196"/>
      <c r="F478" s="197"/>
      <c r="G478" s="232" t="s">
        <v>716</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716</v>
      </c>
      <c r="AC478" s="175"/>
      <c r="AD478" s="175"/>
      <c r="AE478" s="166" t="s">
        <v>716</v>
      </c>
      <c r="AF478" s="167"/>
      <c r="AG478" s="167"/>
      <c r="AH478" s="167"/>
      <c r="AI478" s="166" t="s">
        <v>716</v>
      </c>
      <c r="AJ478" s="167"/>
      <c r="AK478" s="167"/>
      <c r="AL478" s="167"/>
      <c r="AM478" s="166"/>
      <c r="AN478" s="167"/>
      <c r="AO478" s="167"/>
      <c r="AP478" s="168"/>
      <c r="AQ478" s="166" t="s">
        <v>716</v>
      </c>
      <c r="AR478" s="167"/>
      <c r="AS478" s="167"/>
      <c r="AT478" s="168"/>
      <c r="AU478" s="167" t="s">
        <v>716</v>
      </c>
      <c r="AV478" s="167"/>
      <c r="AW478" s="167"/>
      <c r="AX478" s="208"/>
      <c r="AY478">
        <f t="shared" ref="AY478:AY480" si="72">$AY$476</f>
        <v>1</v>
      </c>
    </row>
    <row r="479" spans="1:51" ht="23.25"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716</v>
      </c>
      <c r="AC479" s="224"/>
      <c r="AD479" s="224"/>
      <c r="AE479" s="166" t="s">
        <v>716</v>
      </c>
      <c r="AF479" s="167"/>
      <c r="AG479" s="167"/>
      <c r="AH479" s="168"/>
      <c r="AI479" s="166" t="s">
        <v>716</v>
      </c>
      <c r="AJ479" s="167"/>
      <c r="AK479" s="167"/>
      <c r="AL479" s="167"/>
      <c r="AM479" s="166"/>
      <c r="AN479" s="167"/>
      <c r="AO479" s="167"/>
      <c r="AP479" s="168"/>
      <c r="AQ479" s="166" t="s">
        <v>716</v>
      </c>
      <c r="AR479" s="167"/>
      <c r="AS479" s="167"/>
      <c r="AT479" s="168"/>
      <c r="AU479" s="167" t="s">
        <v>716</v>
      </c>
      <c r="AV479" s="167"/>
      <c r="AW479" s="167"/>
      <c r="AX479" s="208"/>
      <c r="AY479">
        <f t="shared" si="72"/>
        <v>1</v>
      </c>
    </row>
    <row r="480" spans="1:51" ht="23.25" customHeight="1" thickBo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716</v>
      </c>
      <c r="AF480" s="167"/>
      <c r="AG480" s="167"/>
      <c r="AH480" s="168"/>
      <c r="AI480" s="166" t="s">
        <v>716</v>
      </c>
      <c r="AJ480" s="167"/>
      <c r="AK480" s="167"/>
      <c r="AL480" s="167"/>
      <c r="AM480" s="166"/>
      <c r="AN480" s="167"/>
      <c r="AO480" s="167"/>
      <c r="AP480" s="168"/>
      <c r="AQ480" s="166" t="s">
        <v>716</v>
      </c>
      <c r="AR480" s="167"/>
      <c r="AS480" s="167"/>
      <c r="AT480" s="168"/>
      <c r="AU480" s="167" t="s">
        <v>716</v>
      </c>
      <c r="AV480" s="167"/>
      <c r="AW480" s="167"/>
      <c r="AX480" s="208"/>
      <c r="AY480">
        <f t="shared" si="72"/>
        <v>1</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730</v>
      </c>
      <c r="AE702" s="890"/>
      <c r="AF702" s="890"/>
      <c r="AG702" s="879" t="s">
        <v>731</v>
      </c>
      <c r="AH702" s="880"/>
      <c r="AI702" s="880"/>
      <c r="AJ702" s="880"/>
      <c r="AK702" s="880"/>
      <c r="AL702" s="880"/>
      <c r="AM702" s="880"/>
      <c r="AN702" s="880"/>
      <c r="AO702" s="880"/>
      <c r="AP702" s="880"/>
      <c r="AQ702" s="880"/>
      <c r="AR702" s="880"/>
      <c r="AS702" s="880"/>
      <c r="AT702" s="880"/>
      <c r="AU702" s="880"/>
      <c r="AV702" s="880"/>
      <c r="AW702" s="880"/>
      <c r="AX702" s="881"/>
    </row>
    <row r="703" spans="1:51" ht="3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730</v>
      </c>
      <c r="AE703" s="185"/>
      <c r="AF703" s="185"/>
      <c r="AG703" s="663" t="s">
        <v>732</v>
      </c>
      <c r="AH703" s="664"/>
      <c r="AI703" s="664"/>
      <c r="AJ703" s="664"/>
      <c r="AK703" s="664"/>
      <c r="AL703" s="664"/>
      <c r="AM703" s="664"/>
      <c r="AN703" s="664"/>
      <c r="AO703" s="664"/>
      <c r="AP703" s="664"/>
      <c r="AQ703" s="664"/>
      <c r="AR703" s="664"/>
      <c r="AS703" s="664"/>
      <c r="AT703" s="664"/>
      <c r="AU703" s="664"/>
      <c r="AV703" s="664"/>
      <c r="AW703" s="664"/>
      <c r="AX703" s="665"/>
    </row>
    <row r="704" spans="1:51" ht="60.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730</v>
      </c>
      <c r="AE704" s="582"/>
      <c r="AF704" s="582"/>
      <c r="AG704" s="424" t="s">
        <v>733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734</v>
      </c>
      <c r="AE705" s="732"/>
      <c r="AF705" s="732"/>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730</v>
      </c>
      <c r="AE708" s="667"/>
      <c r="AF708" s="667"/>
      <c r="AG708" s="522" t="s">
        <v>751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730</v>
      </c>
      <c r="AE709" s="185"/>
      <c r="AF709" s="185"/>
      <c r="AG709" s="663" t="s">
        <v>752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734</v>
      </c>
      <c r="AE710" s="185"/>
      <c r="AF710" s="185"/>
      <c r="AG710" s="663" t="s">
        <v>406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734</v>
      </c>
      <c r="AE711" s="185"/>
      <c r="AF711" s="185"/>
      <c r="AG711" s="663" t="s">
        <v>406</v>
      </c>
      <c r="AH711" s="664"/>
      <c r="AI711" s="664"/>
      <c r="AJ711" s="664"/>
      <c r="AK711" s="664"/>
      <c r="AL711" s="664"/>
      <c r="AM711" s="664"/>
      <c r="AN711" s="664"/>
      <c r="AO711" s="664"/>
      <c r="AP711" s="664"/>
      <c r="AQ711" s="664"/>
      <c r="AR711" s="664"/>
      <c r="AS711" s="664"/>
      <c r="AT711" s="664"/>
      <c r="AU711" s="664"/>
      <c r="AV711" s="664"/>
      <c r="AW711" s="664"/>
      <c r="AX711" s="665"/>
    </row>
    <row r="712" spans="1:50" ht="36"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730</v>
      </c>
      <c r="AE712" s="582"/>
      <c r="AF712" s="582"/>
      <c r="AG712" s="590" t="s">
        <v>756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734</v>
      </c>
      <c r="AE713" s="185"/>
      <c r="AF713" s="186"/>
      <c r="AG713" s="663" t="s">
        <v>406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734</v>
      </c>
      <c r="AE714" s="588"/>
      <c r="AF714" s="589"/>
      <c r="AG714" s="688" t="s">
        <v>406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734</v>
      </c>
      <c r="AE715" s="667"/>
      <c r="AF715" s="773"/>
      <c r="AG715" s="522" t="s">
        <v>406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734</v>
      </c>
      <c r="AE716" s="755"/>
      <c r="AF716" s="755"/>
      <c r="AG716" s="663" t="s">
        <v>406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730</v>
      </c>
      <c r="AE717" s="185"/>
      <c r="AF717" s="185"/>
      <c r="AG717" s="663" t="s">
        <v>753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734</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734</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737</v>
      </c>
      <c r="F747" s="113"/>
      <c r="G747" s="113"/>
      <c r="H747" s="100" t="str">
        <f>IF(E747="","","-")</f>
        <v>-</v>
      </c>
      <c r="I747" s="113" t="s">
        <v>413</v>
      </c>
      <c r="J747" s="113"/>
      <c r="K747" s="100" t="str">
        <f>IF(I747="","","-")</f>
        <v>-</v>
      </c>
      <c r="L747" s="104">
        <v>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739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738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740</v>
      </c>
      <c r="H789" s="446"/>
      <c r="I789" s="446"/>
      <c r="J789" s="446"/>
      <c r="K789" s="447"/>
      <c r="L789" s="448" t="s">
        <v>741</v>
      </c>
      <c r="M789" s="449"/>
      <c r="N789" s="449"/>
      <c r="O789" s="449"/>
      <c r="P789" s="449"/>
      <c r="Q789" s="449"/>
      <c r="R789" s="449"/>
      <c r="S789" s="449"/>
      <c r="T789" s="449"/>
      <c r="U789" s="449"/>
      <c r="V789" s="449"/>
      <c r="W789" s="449"/>
      <c r="X789" s="450"/>
      <c r="Y789" s="451">
        <v>27</v>
      </c>
      <c r="Z789" s="452"/>
      <c r="AA789" s="452"/>
      <c r="AB789" s="553"/>
      <c r="AC789" s="445" t="s">
        <v>740</v>
      </c>
      <c r="AD789" s="446"/>
      <c r="AE789" s="446"/>
      <c r="AF789" s="446"/>
      <c r="AG789" s="447"/>
      <c r="AH789" s="448" t="s">
        <v>741</v>
      </c>
      <c r="AI789" s="449"/>
      <c r="AJ789" s="449"/>
      <c r="AK789" s="449"/>
      <c r="AL789" s="449"/>
      <c r="AM789" s="449"/>
      <c r="AN789" s="449"/>
      <c r="AO789" s="449"/>
      <c r="AP789" s="449"/>
      <c r="AQ789" s="449"/>
      <c r="AR789" s="449"/>
      <c r="AS789" s="449"/>
      <c r="AT789" s="450"/>
      <c r="AU789" s="451">
        <v>10</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6.5" customHeight="1" x14ac:dyDescent="0.15">
      <c r="A845" s="401">
        <v>1</v>
      </c>
      <c r="B845" s="401">
        <v>1</v>
      </c>
      <c r="C845" s="420" t="s">
        <v>742</v>
      </c>
      <c r="D845" s="415"/>
      <c r="E845" s="415"/>
      <c r="F845" s="415"/>
      <c r="G845" s="415"/>
      <c r="H845" s="415"/>
      <c r="I845" s="415"/>
      <c r="J845" s="416">
        <v>1010001143390</v>
      </c>
      <c r="K845" s="417"/>
      <c r="L845" s="417"/>
      <c r="M845" s="417"/>
      <c r="N845" s="417"/>
      <c r="O845" s="417"/>
      <c r="P845" s="421" t="s">
        <v>744</v>
      </c>
      <c r="Q845" s="317"/>
      <c r="R845" s="317"/>
      <c r="S845" s="317"/>
      <c r="T845" s="317"/>
      <c r="U845" s="317"/>
      <c r="V845" s="317"/>
      <c r="W845" s="317"/>
      <c r="X845" s="317"/>
      <c r="Y845" s="318">
        <v>27</v>
      </c>
      <c r="Z845" s="319"/>
      <c r="AA845" s="319"/>
      <c r="AB845" s="320"/>
      <c r="AC845" s="322" t="s">
        <v>373</v>
      </c>
      <c r="AD845" s="323"/>
      <c r="AE845" s="323"/>
      <c r="AF845" s="323"/>
      <c r="AG845" s="323"/>
      <c r="AH845" s="418">
        <v>3</v>
      </c>
      <c r="AI845" s="419"/>
      <c r="AJ845" s="419"/>
      <c r="AK845" s="419"/>
      <c r="AL845" s="326">
        <v>94.2</v>
      </c>
      <c r="AM845" s="327"/>
      <c r="AN845" s="327"/>
      <c r="AO845" s="328"/>
      <c r="AP845" s="321" t="s">
        <v>406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7.5" customHeight="1" x14ac:dyDescent="0.15">
      <c r="A878" s="401">
        <v>1</v>
      </c>
      <c r="B878" s="401">
        <v>1</v>
      </c>
      <c r="C878" s="420" t="s">
        <v>743</v>
      </c>
      <c r="D878" s="415"/>
      <c r="E878" s="415"/>
      <c r="F878" s="415"/>
      <c r="G878" s="415"/>
      <c r="H878" s="415"/>
      <c r="I878" s="415"/>
      <c r="J878" s="416">
        <v>4010401082351</v>
      </c>
      <c r="K878" s="417"/>
      <c r="L878" s="417"/>
      <c r="M878" s="417"/>
      <c r="N878" s="417"/>
      <c r="O878" s="417"/>
      <c r="P878" s="421" t="s">
        <v>745</v>
      </c>
      <c r="Q878" s="317"/>
      <c r="R878" s="317"/>
      <c r="S878" s="317"/>
      <c r="T878" s="317"/>
      <c r="U878" s="317"/>
      <c r="V878" s="317"/>
      <c r="W878" s="317"/>
      <c r="X878" s="317"/>
      <c r="Y878" s="318">
        <v>10</v>
      </c>
      <c r="Z878" s="319"/>
      <c r="AA878" s="319"/>
      <c r="AB878" s="320"/>
      <c r="AC878" s="322" t="s">
        <v>379</v>
      </c>
      <c r="AD878" s="323"/>
      <c r="AE878" s="323"/>
      <c r="AF878" s="323"/>
      <c r="AG878" s="323"/>
      <c r="AH878" s="318" t="s">
        <v>406</v>
      </c>
      <c r="AI878" s="319"/>
      <c r="AJ878" s="319"/>
      <c r="AK878" s="320"/>
      <c r="AL878" s="318" t="s">
        <v>406</v>
      </c>
      <c r="AM878" s="319"/>
      <c r="AN878" s="319"/>
      <c r="AO878" s="320"/>
      <c r="AP878" s="321" t="s">
        <v>406</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749</v>
      </c>
      <c r="F1110" s="886"/>
      <c r="G1110" s="886"/>
      <c r="H1110" s="886"/>
      <c r="I1110" s="886"/>
      <c r="J1110" s="416" t="s">
        <v>749</v>
      </c>
      <c r="K1110" s="417"/>
      <c r="L1110" s="417"/>
      <c r="M1110" s="417"/>
      <c r="N1110" s="417"/>
      <c r="O1110" s="417"/>
      <c r="P1110" s="421" t="s">
        <v>749</v>
      </c>
      <c r="Q1110" s="317"/>
      <c r="R1110" s="317"/>
      <c r="S1110" s="317"/>
      <c r="T1110" s="317"/>
      <c r="U1110" s="317"/>
      <c r="V1110" s="317"/>
      <c r="W1110" s="317"/>
      <c r="X1110" s="317"/>
      <c r="Y1110" s="318" t="s">
        <v>749</v>
      </c>
      <c r="Z1110" s="319"/>
      <c r="AA1110" s="319"/>
      <c r="AB1110" s="320"/>
      <c r="AC1110" s="322"/>
      <c r="AD1110" s="323"/>
      <c r="AE1110" s="323"/>
      <c r="AF1110" s="323"/>
      <c r="AG1110" s="323"/>
      <c r="AH1110" s="324" t="s">
        <v>749</v>
      </c>
      <c r="AI1110" s="325"/>
      <c r="AJ1110" s="325"/>
      <c r="AK1110" s="325"/>
      <c r="AL1110" s="326" t="s">
        <v>749</v>
      </c>
      <c r="AM1110" s="327"/>
      <c r="AN1110" s="327"/>
      <c r="AO1110" s="328"/>
      <c r="AP1110" s="321" t="s">
        <v>749</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9:AO879">
    <cfRule type="expression" dxfId="1957" priority="2067">
      <formula>IF(AND(AL879&gt;=0, RIGHT(TEXT(AL879,"0.#"),1)&lt;&gt;"."),TRUE,FALSE)</formula>
    </cfRule>
    <cfRule type="expression" dxfId="1956" priority="2068">
      <formula>IF(AND(AL879&gt;=0, RIGHT(TEXT(AL879,"0.#"),1)="."),TRUE,FALSE)</formula>
    </cfRule>
    <cfRule type="expression" dxfId="1955" priority="2069">
      <formula>IF(AND(AL879&lt;0, RIGHT(TEXT(AL879,"0.#"),1)&lt;&gt;"."),TRUE,FALSE)</formula>
    </cfRule>
    <cfRule type="expression" dxfId="1954" priority="2070">
      <formula>IF(AND(AL879&lt;0, RIGHT(TEXT(AL879,"0.#"),1)="."),TRUE,FALSE)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H878 AL878">
    <cfRule type="expression" dxfId="701" priority="1">
      <formula>IF(RIGHT(TEXT(AH878,"0.#"),1)=".",FALSE,TRUE)</formula>
    </cfRule>
    <cfRule type="expression" dxfId="700" priority="2">
      <formula>IF(RIGHT(TEXT(AH878,"0.#"),1)=".",TRUE,FALSE)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2021-06-18T08:22:05Z</cp:lastPrinted>
  <dcterms:created xsi:type="dcterms:W3CDTF">2012-03-13T00:50:25Z</dcterms:created>
  <dcterms:modified xsi:type="dcterms:W3CDTF">2021-06-18T08:22:15Z</dcterms:modified>
</cp:coreProperties>
</file>